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</sheets>
  <definedNames>
    <definedName name="_xlnm._FilterDatabase" localSheetId="0" hidden="1">'1'!$A$5:$AO$5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</font>
    <font>
      <name val="Arial"/>
      <charset val="1"/>
      <family val="0"/>
      <sz val="10"/>
    </font>
    <font>
      <name val="Arial Cyr"/>
      <charset val="1"/>
      <family val="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2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1" fontId="8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0" fillId="0" borderId="5" pivotButton="0" quotePrefix="0" xfId="0"/>
    <xf numFmtId="1" fontId="8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8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3" xfId="7"/>
    <cellStyle name="Обычный 4" xfId="8"/>
    <cellStyle name="Обычный 5" xfId="9"/>
    <cellStyle name="Обычный_Лист1" xfId="1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T1" colorId="64" zoomScale="100" zoomScaleNormal="100" zoomScalePageLayoutView="100" workbookViewId="0">
      <selection pane="topLeft" activeCell="A1" activeCellId="0" sqref="A1"/>
    </sheetView>
  </sheetViews>
  <sheetFormatPr baseColWidth="8" defaultColWidth="9.15625" defaultRowHeight="13.8" zeroHeight="0" outlineLevelRow="0"/>
  <cols>
    <col width="9.140000000000001" customWidth="1" style="12" min="1" max="2"/>
    <col width="15.29" customWidth="1" style="12" min="3" max="3"/>
    <col width="24" customWidth="1" style="12" min="4" max="4"/>
    <col width="27.99" customWidth="1" style="12" min="5" max="5"/>
    <col width="15.15" customWidth="1" style="12" min="6" max="6"/>
    <col width="19.14" customWidth="1" style="12" min="7" max="7"/>
    <col width="36.14" customWidth="1" style="12" min="8" max="8"/>
    <col width="26.85" customWidth="1" style="12" min="9" max="9"/>
    <col width="10.58" customWidth="1" style="12" min="10" max="10"/>
    <col width="24.57" customWidth="1" style="12" min="11" max="11"/>
    <col width="9.140000000000001" customWidth="1" style="12" min="12" max="12"/>
    <col width="7.29" customWidth="1" style="12" min="13" max="13"/>
    <col width="23.71" customWidth="1" style="12" min="14" max="14"/>
    <col width="28.57" customWidth="1" style="12" min="15" max="15"/>
    <col width="9" customWidth="1" style="12" min="16" max="16"/>
    <col width="9.140000000000001" customWidth="1" style="12" min="17" max="17"/>
    <col width="22.01" customWidth="1" style="12" min="18" max="18"/>
    <col width="18.29" customWidth="1" style="12" min="19" max="19"/>
    <col width="9.140000000000001" customWidth="1" style="12" min="20" max="22"/>
    <col width="11.42" customWidth="1" style="12" min="23" max="23"/>
    <col width="12.57" customWidth="1" style="12" min="24" max="24"/>
    <col width="9.140000000000001" customWidth="1" style="12" min="25" max="37"/>
    <col width="16.86" customWidth="1" style="12" min="38" max="38"/>
    <col width="16.71" customWidth="1" style="12" min="39" max="39"/>
    <col width="9.85" customWidth="1" style="12" min="40" max="40"/>
    <col width="16.71" customWidth="1" style="12" min="41" max="41"/>
    <col width="9.140000000000001" customWidth="1" style="12" min="42" max="1024"/>
  </cols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  <row r="1048572" ht="12.8" customHeight="1" s="27"/>
    <row r="1048573" ht="12.8" customHeight="1" s="27"/>
    <row r="1048574" ht="12.8" customHeight="1" s="27"/>
    <row r="1048575" ht="12.8" customHeight="1" s="27"/>
    <row r="1048576" ht="12.8" customHeight="1" s="27"/>
  </sheetData>
  <autoFilter ref="A5:AO5"/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K28" activeCellId="0" sqref="K28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Q2932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  <row r="6">
      <c r="A6" t="n">
        <v>1</v>
      </c>
      <c r="B6" t="inlineStr">
        <is>
          <t>04</t>
        </is>
      </c>
      <c r="C6" t="inlineStr">
        <is>
          <t>DS0301OR0000001</t>
        </is>
      </c>
      <c r="D6" t="inlineStr">
        <is>
          <t>Энергоснабжение</t>
        </is>
      </c>
      <c r="E6" t="inlineStr">
        <is>
          <t>ООО "Электрон"</t>
        </is>
      </c>
      <c r="F6" t="n">
        <v>550043000005</v>
      </c>
      <c r="G6" t="inlineStr">
        <is>
          <t>Прочие потребители</t>
        </is>
      </c>
      <c r="H6" t="inlineStr">
        <is>
          <t>ИП  Алиметов Самир Такабутдинович Коммерческий объект</t>
        </is>
      </c>
      <c r="I6" t="inlineStr">
        <is>
          <t>ПС "Огни" 110/6 кВ</t>
        </is>
      </c>
      <c r="J6" t="n">
        <v>7</v>
      </c>
      <c r="K6" t="inlineStr">
        <is>
          <t>ТП №7/6-400-04</t>
        </is>
      </c>
      <c r="N6" t="inlineStr">
        <is>
          <t>г. Дагестанские Огни</t>
        </is>
      </c>
      <c r="O6" t="inlineStr">
        <is>
          <t>ул. Михаила Ивановича Калинина</t>
        </is>
      </c>
      <c r="P6" t="inlineStr">
        <is>
          <t>1А</t>
        </is>
      </c>
      <c r="R6" t="inlineStr">
        <is>
          <t>ЦЭ6803В</t>
        </is>
      </c>
      <c r="S6" t="n">
        <v>11554139138681</v>
      </c>
      <c r="T6" t="n">
        <v>1</v>
      </c>
      <c r="U6" t="n">
        <v>16409</v>
      </c>
      <c r="V6" t="n">
        <v>17846</v>
      </c>
      <c r="W6">
        <f>V11-U11</f>
        <v/>
      </c>
      <c r="X6">
        <f>ROUND((W11*T11),0)</f>
        <v/>
      </c>
      <c r="AC6">
        <f>X11+Y11+Z11+AA11+AB11</f>
        <v/>
      </c>
      <c r="AD6" t="inlineStr">
        <is>
          <t>НН</t>
        </is>
      </c>
      <c r="AE6" t="inlineStr">
        <is>
          <t>Обход</t>
        </is>
      </c>
      <c r="AF6" s="28" t="n">
        <v>45077</v>
      </c>
      <c r="AI6" t="inlineStr">
        <is>
          <t>007613</t>
        </is>
      </c>
      <c r="AK6" t="n">
        <v>7414</v>
      </c>
    </row>
    <row r="7">
      <c r="A7" t="n">
        <v>2</v>
      </c>
      <c r="B7" t="inlineStr">
        <is>
          <t>04</t>
        </is>
      </c>
      <c r="C7" t="inlineStr">
        <is>
          <t>DS0301OR0000002</t>
        </is>
      </c>
      <c r="D7" t="inlineStr">
        <is>
          <t>Энергоснабжение</t>
        </is>
      </c>
      <c r="E7" t="inlineStr">
        <is>
          <t>ООО "Электрон"</t>
        </is>
      </c>
      <c r="F7" t="n">
        <v>550043000016</v>
      </c>
      <c r="G7" t="inlineStr">
        <is>
          <t>Прочие потребители</t>
        </is>
      </c>
      <c r="H7" t="inlineStr">
        <is>
          <t xml:space="preserve">ИП Бабаева Светлана  Якуповна   "Хлебобулочный  магазин"  </t>
        </is>
      </c>
      <c r="I7" t="inlineStr">
        <is>
          <t>ПС "Огни" 110/6 кВ</t>
        </is>
      </c>
      <c r="J7" t="n">
        <v>7</v>
      </c>
      <c r="K7" t="inlineStr">
        <is>
          <t>ЗКТП №7/3-400-04</t>
        </is>
      </c>
      <c r="N7" t="inlineStr">
        <is>
          <t>г. Дагестанские Огни</t>
        </is>
      </c>
      <c r="O7" t="inlineStr">
        <is>
          <t>ул. Революции</t>
        </is>
      </c>
      <c r="P7" t="n">
        <v>28</v>
      </c>
      <c r="R7" t="inlineStr">
        <is>
          <t>ЦЭ6803В</t>
        </is>
      </c>
      <c r="S7" t="n">
        <v>109279891</v>
      </c>
      <c r="T7" t="n">
        <v>1</v>
      </c>
      <c r="U7" t="n">
        <v>2140</v>
      </c>
      <c r="V7" t="n">
        <v>2176</v>
      </c>
      <c r="W7">
        <f>V12-U12</f>
        <v/>
      </c>
      <c r="X7">
        <f>ROUND((W12*T12),0)</f>
        <v/>
      </c>
      <c r="AC7">
        <f>X12+Y12+Z12+AA12+AB12</f>
        <v/>
      </c>
      <c r="AD7" t="inlineStr">
        <is>
          <t>НН</t>
        </is>
      </c>
      <c r="AE7" t="inlineStr">
        <is>
          <t>Обход</t>
        </is>
      </c>
      <c r="AF7" s="28" t="n">
        <v>45075</v>
      </c>
      <c r="AI7" t="inlineStr">
        <is>
          <t>002807</t>
        </is>
      </c>
      <c r="AJ7" t="inlineStr">
        <is>
          <t>02807</t>
        </is>
      </c>
    </row>
    <row r="8">
      <c r="A8" t="n">
        <v>3</v>
      </c>
      <c r="B8" t="inlineStr">
        <is>
          <t>04</t>
        </is>
      </c>
      <c r="C8" t="inlineStr">
        <is>
          <t>DS0301OR0000003</t>
        </is>
      </c>
      <c r="D8" t="inlineStr">
        <is>
          <t>Энергоснабжение</t>
        </is>
      </c>
      <c r="E8" t="inlineStr">
        <is>
          <t>ООО "Электрон"</t>
        </is>
      </c>
      <c r="F8" t="n">
        <v>550043000017</v>
      </c>
      <c r="G8" t="inlineStr">
        <is>
          <t>Прочие потребители</t>
        </is>
      </c>
      <c r="H8" t="inlineStr">
        <is>
          <t xml:space="preserve">ИП Нафталиев Исабек Гайдаралиевич Вулканизация </t>
        </is>
      </c>
      <c r="I8" t="inlineStr">
        <is>
          <t>ПС "Огни" 110/6 кВ</t>
        </is>
      </c>
      <c r="J8" t="n">
        <v>7</v>
      </c>
      <c r="K8" t="inlineStr">
        <is>
          <t>ТП №7/12-630-04</t>
        </is>
      </c>
      <c r="N8" t="inlineStr">
        <is>
          <t>г. Дагестанские Огни</t>
        </is>
      </c>
      <c r="O8" t="inlineStr">
        <is>
          <t>ул. Александра Сергеевича Пушкина</t>
        </is>
      </c>
      <c r="P8" t="n">
        <v>32</v>
      </c>
      <c r="R8" t="inlineStr">
        <is>
          <t>СЕ-300</t>
        </is>
      </c>
      <c r="S8" t="n">
        <v>9205066000051</v>
      </c>
      <c r="T8" t="n">
        <v>1</v>
      </c>
      <c r="U8" t="n">
        <v>20782</v>
      </c>
      <c r="V8" t="n">
        <v>21098</v>
      </c>
      <c r="W8">
        <f>V13-U13</f>
        <v/>
      </c>
      <c r="X8">
        <f>ROUND((W13*T13),0)</f>
        <v/>
      </c>
      <c r="AC8">
        <f>X13+Y13+Z13+AA13+AB13</f>
        <v/>
      </c>
      <c r="AD8" t="inlineStr">
        <is>
          <t>НН</t>
        </is>
      </c>
      <c r="AE8" t="inlineStr">
        <is>
          <t>Обход</t>
        </is>
      </c>
      <c r="AF8" s="28" t="n">
        <v>45068</v>
      </c>
      <c r="AI8" t="inlineStr">
        <is>
          <t>009283</t>
        </is>
      </c>
      <c r="AJ8" t="n">
        <v>9283</v>
      </c>
    </row>
    <row r="9">
      <c r="A9" t="n">
        <v>4</v>
      </c>
      <c r="B9" t="inlineStr">
        <is>
          <t>04</t>
        </is>
      </c>
      <c r="C9" t="inlineStr">
        <is>
          <t>DS0301OR0000004</t>
        </is>
      </c>
      <c r="D9" t="inlineStr">
        <is>
          <t>Энергоснабжение</t>
        </is>
      </c>
      <c r="E9" t="inlineStr">
        <is>
          <t>ООО "Электрон"</t>
        </is>
      </c>
      <c r="F9" t="n">
        <v>550042000021</v>
      </c>
      <c r="G9" t="inlineStr">
        <is>
          <t>Прочие потребители</t>
        </is>
      </c>
      <c r="H9" t="inlineStr">
        <is>
          <t xml:space="preserve">Абдусамадов Магомедсалам Абдулхаликович ГБУ РД  "ЦГБ"  </t>
        </is>
      </c>
      <c r="I9" t="inlineStr">
        <is>
          <t>ПС "Огни" 110/6 кВ</t>
        </is>
      </c>
      <c r="J9" t="n">
        <v>7</v>
      </c>
      <c r="K9" t="inlineStr">
        <is>
          <t>ЗКТП №7/57-250-04П</t>
        </is>
      </c>
      <c r="N9" t="inlineStr">
        <is>
          <t>г. Дагестанские Огни</t>
        </is>
      </c>
      <c r="O9" t="inlineStr">
        <is>
          <t>ул. Революции</t>
        </is>
      </c>
      <c r="P9" t="n">
        <v>52</v>
      </c>
      <c r="R9" t="inlineStr">
        <is>
          <t>Меркурий 230 АR</t>
        </is>
      </c>
      <c r="S9" t="n">
        <v>42229533</v>
      </c>
      <c r="T9" t="n">
        <v>120</v>
      </c>
      <c r="U9" t="n">
        <v>3925</v>
      </c>
      <c r="V9" t="n">
        <v>4154</v>
      </c>
      <c r="W9">
        <f>V14-U14</f>
        <v/>
      </c>
      <c r="X9">
        <f>ROUND((W14*T14),0)</f>
        <v/>
      </c>
      <c r="Z9" t="n">
        <v>1484</v>
      </c>
      <c r="AC9">
        <f>X14+Y14+Z14+AA14+AB14</f>
        <v/>
      </c>
      <c r="AD9" t="inlineStr">
        <is>
          <t>СН2</t>
        </is>
      </c>
      <c r="AE9" t="inlineStr">
        <is>
          <t>Обход</t>
        </is>
      </c>
      <c r="AF9" s="28" t="n">
        <v>45075</v>
      </c>
      <c r="AI9" t="inlineStr">
        <is>
          <t>010838</t>
        </is>
      </c>
    </row>
    <row r="10">
      <c r="A10" t="n">
        <v>5</v>
      </c>
      <c r="B10" t="inlineStr">
        <is>
          <t>04</t>
        </is>
      </c>
      <c r="C10" t="inlineStr">
        <is>
          <t>DS0301OR0000005</t>
        </is>
      </c>
      <c r="D10" t="inlineStr">
        <is>
          <t>Энергоснабжение</t>
        </is>
      </c>
      <c r="E10" t="inlineStr">
        <is>
          <t>ООО "Электрон"</t>
        </is>
      </c>
      <c r="F10" t="n">
        <v>550042000021</v>
      </c>
      <c r="G10" t="inlineStr">
        <is>
          <t>Прочие потребители</t>
        </is>
      </c>
      <c r="H10" t="inlineStr">
        <is>
          <t xml:space="preserve">Абдусамадов Магомедсалам Абдулхаликович ГБУ РД  "ЦГБ"   </t>
        </is>
      </c>
      <c r="I10" t="inlineStr">
        <is>
          <t>ПС "Огни" 110/6 кВ</t>
        </is>
      </c>
      <c r="J10" t="n">
        <v>7</v>
      </c>
      <c r="K10" t="inlineStr">
        <is>
          <t>ТП №7/18-630-04</t>
        </is>
      </c>
      <c r="N10" t="inlineStr">
        <is>
          <t>г. Дагестанские Огни</t>
        </is>
      </c>
      <c r="O10" t="inlineStr">
        <is>
          <t>ул. Революции</t>
        </is>
      </c>
      <c r="P10" t="n">
        <v>52</v>
      </c>
      <c r="R10" t="inlineStr">
        <is>
          <t>ЦЭ6803В</t>
        </is>
      </c>
      <c r="S10" t="n">
        <v>8517014008327</v>
      </c>
      <c r="T10" t="n">
        <v>1</v>
      </c>
      <c r="U10" t="n">
        <v>200056</v>
      </c>
      <c r="V10" t="n">
        <v>201020</v>
      </c>
      <c r="W10">
        <f>V15-U15</f>
        <v/>
      </c>
      <c r="X10">
        <f>ROUND((W15*T15),0)</f>
        <v/>
      </c>
      <c r="AC10">
        <f>X15+Y15+Z15+AA15+AB15</f>
        <v/>
      </c>
      <c r="AD10" t="inlineStr">
        <is>
          <t>НН</t>
        </is>
      </c>
      <c r="AE10" t="inlineStr">
        <is>
          <t>Обход</t>
        </is>
      </c>
      <c r="AF10" s="28" t="n">
        <v>45065</v>
      </c>
      <c r="AI10" t="inlineStr">
        <is>
          <t>002914</t>
        </is>
      </c>
    </row>
    <row r="11">
      <c r="A11" t="n">
        <v>6</v>
      </c>
      <c r="B11" t="inlineStr">
        <is>
          <t>04</t>
        </is>
      </c>
      <c r="C11" t="inlineStr">
        <is>
          <t>DS0301OR0000006</t>
        </is>
      </c>
      <c r="D11" t="inlineStr">
        <is>
          <t>Энергоснабжение</t>
        </is>
      </c>
      <c r="E11" t="inlineStr">
        <is>
          <t>ООО "Электрон"</t>
        </is>
      </c>
      <c r="F11" t="n">
        <v>550043000023</v>
      </c>
      <c r="G11" t="inlineStr">
        <is>
          <t>Прочие потребители</t>
        </is>
      </c>
      <c r="H11" t="inlineStr">
        <is>
          <t xml:space="preserve">ИП Курбанов Аша Магомедовна  Коммерческий объект маг. "Заря" </t>
        </is>
      </c>
      <c r="I11" t="inlineStr">
        <is>
          <t>ПС "Огни" 110/6 кВ</t>
        </is>
      </c>
      <c r="J11" t="n">
        <v>7</v>
      </c>
      <c r="K11" t="inlineStr">
        <is>
          <t>ЗКТП №7/52-250-04 П</t>
        </is>
      </c>
      <c r="N11" t="inlineStr">
        <is>
          <t>г. Дагестанские Огни</t>
        </is>
      </c>
      <c r="O11" t="inlineStr">
        <is>
          <t>ул. Валерия Павловича Чкалова</t>
        </is>
      </c>
      <c r="P11" t="n">
        <v>7</v>
      </c>
      <c r="R11" t="inlineStr">
        <is>
          <t>ЦЭ6803 В М7 Р 32</t>
        </is>
      </c>
      <c r="S11" t="n">
        <v>11076146129435</v>
      </c>
      <c r="T11" t="n">
        <v>1</v>
      </c>
      <c r="U11" t="n">
        <v>46560</v>
      </c>
      <c r="V11" t="n">
        <v>47308</v>
      </c>
      <c r="W11">
        <f>V16-U16</f>
        <v/>
      </c>
      <c r="X11">
        <f>ROUND((W16*T16),0)</f>
        <v/>
      </c>
      <c r="AC11">
        <f>X16+Y16+Z16+AA16+AB16</f>
        <v/>
      </c>
      <c r="AD11" t="inlineStr">
        <is>
          <t>НН</t>
        </is>
      </c>
      <c r="AE11" t="inlineStr">
        <is>
          <t>Обход</t>
        </is>
      </c>
      <c r="AF11" s="28" t="n">
        <v>45077</v>
      </c>
      <c r="AI11" t="inlineStr">
        <is>
          <t>007349</t>
        </is>
      </c>
    </row>
    <row r="12">
      <c r="A12" t="n">
        <v>7</v>
      </c>
      <c r="B12" t="inlineStr">
        <is>
          <t>04</t>
        </is>
      </c>
      <c r="C12" t="inlineStr">
        <is>
          <t>DS0301OR0000007</t>
        </is>
      </c>
      <c r="D12" t="inlineStr">
        <is>
          <t>Энергоснабжение</t>
        </is>
      </c>
      <c r="E12" t="inlineStr">
        <is>
          <t>ООО "Электрон"</t>
        </is>
      </c>
      <c r="F12" t="n">
        <v>550043000028</v>
      </c>
      <c r="G12" t="inlineStr">
        <is>
          <t>Прочие потребители</t>
        </is>
      </c>
      <c r="H12" t="inlineStr">
        <is>
          <t xml:space="preserve">ИП  Абилов Руслан Кайсединович Парикмахерская </t>
        </is>
      </c>
      <c r="I12" t="inlineStr">
        <is>
          <t>ПС "Огни" 110/6 кВ</t>
        </is>
      </c>
      <c r="J12" t="n">
        <v>7</v>
      </c>
      <c r="K12" t="inlineStr">
        <is>
          <t>ТП №7/6-400-04</t>
        </is>
      </c>
      <c r="N12" t="inlineStr">
        <is>
          <t>г. Дагестанские Огни</t>
        </is>
      </c>
      <c r="O12" t="inlineStr">
        <is>
          <t>ул. Александра Сергеевича Пушкина</t>
        </is>
      </c>
      <c r="P12" t="n">
        <v>2</v>
      </c>
      <c r="R12" t="inlineStr">
        <is>
          <t>СЕ-101</t>
        </is>
      </c>
      <c r="S12" t="n">
        <v>9470118231336</v>
      </c>
      <c r="T12" t="n">
        <v>1</v>
      </c>
      <c r="U12" t="n">
        <v>34058</v>
      </c>
      <c r="V12" t="n">
        <v>34335</v>
      </c>
      <c r="W12">
        <f>V17-U17</f>
        <v/>
      </c>
      <c r="X12">
        <f>ROUND((W17*T17),0)</f>
        <v/>
      </c>
      <c r="AC12">
        <f>X17+Y17+Z17+AA17+AB17</f>
        <v/>
      </c>
      <c r="AD12" t="inlineStr">
        <is>
          <t>НН</t>
        </is>
      </c>
      <c r="AE12" t="inlineStr">
        <is>
          <t>Обход</t>
        </is>
      </c>
      <c r="AF12" s="28" t="n">
        <v>45077</v>
      </c>
      <c r="AI12" t="inlineStr">
        <is>
          <t>010013</t>
        </is>
      </c>
    </row>
    <row r="13">
      <c r="A13" t="n">
        <v>8</v>
      </c>
      <c r="B13" t="inlineStr">
        <is>
          <t>04</t>
        </is>
      </c>
      <c r="C13" t="inlineStr">
        <is>
          <t>DS0301OR0000008</t>
        </is>
      </c>
      <c r="D13" t="inlineStr">
        <is>
          <t>Энергоснабжение</t>
        </is>
      </c>
      <c r="E13" t="inlineStr">
        <is>
          <t>ООО "Электрон"</t>
        </is>
      </c>
      <c r="F13" t="n">
        <v>550043000047</v>
      </c>
      <c r="G13" t="inlineStr">
        <is>
          <t>Прочие потребители</t>
        </is>
      </c>
      <c r="H13" t="inlineStr">
        <is>
          <t xml:space="preserve">ИП Ахмедова Зейнабат Мугутдиновна Магазин  </t>
        </is>
      </c>
      <c r="I13" t="inlineStr">
        <is>
          <t>ПС "Огни" 110/6 кВ</t>
        </is>
      </c>
      <c r="J13" t="n">
        <v>7</v>
      </c>
      <c r="K13" t="inlineStr">
        <is>
          <t>ТП №7/6-400-04</t>
        </is>
      </c>
      <c r="N13" t="inlineStr">
        <is>
          <t>г. Дагестанские Огни</t>
        </is>
      </c>
      <c r="O13" t="inlineStr">
        <is>
          <t>ул. пер Ильича</t>
        </is>
      </c>
      <c r="P13" t="n">
        <v>4</v>
      </c>
      <c r="R13" t="inlineStr">
        <is>
          <t>СЕ 101</t>
        </is>
      </c>
      <c r="S13" t="n">
        <v>94701066004047</v>
      </c>
      <c r="T13" t="n">
        <v>1</v>
      </c>
      <c r="U13" t="n">
        <v>2888</v>
      </c>
      <c r="V13" t="n">
        <v>2963</v>
      </c>
      <c r="W13">
        <f>V18-U18</f>
        <v/>
      </c>
      <c r="X13">
        <f>ROUND((W18*T18),0)</f>
        <v/>
      </c>
      <c r="AC13">
        <f>X18+Y18+Z18+AA18+AB18</f>
        <v/>
      </c>
      <c r="AD13" t="inlineStr">
        <is>
          <t>НН</t>
        </is>
      </c>
      <c r="AE13" t="inlineStr">
        <is>
          <t>Обход</t>
        </is>
      </c>
      <c r="AF13" s="28" t="n">
        <v>45072</v>
      </c>
      <c r="AI13" t="inlineStr">
        <is>
          <t>010641</t>
        </is>
      </c>
      <c r="AK13" t="inlineStr">
        <is>
          <t>06797</t>
        </is>
      </c>
    </row>
    <row r="14">
      <c r="A14" t="n">
        <v>9</v>
      </c>
      <c r="B14" t="inlineStr">
        <is>
          <t>04</t>
        </is>
      </c>
      <c r="C14" t="inlineStr">
        <is>
          <t>DS0301OR0000009</t>
        </is>
      </c>
      <c r="D14" t="inlineStr">
        <is>
          <t>Энергоснабжение</t>
        </is>
      </c>
      <c r="E14" t="inlineStr">
        <is>
          <t>ООО "Электрон"</t>
        </is>
      </c>
      <c r="F14" t="n">
        <v>550043000050</v>
      </c>
      <c r="G14" t="inlineStr">
        <is>
          <t>Прочие потребители</t>
        </is>
      </c>
      <c r="H14" t="inlineStr">
        <is>
          <t xml:space="preserve">ИП  Тагиров Исамутдин Таибович Парикмахерская </t>
        </is>
      </c>
      <c r="I14" t="inlineStr">
        <is>
          <t>ПС "Огни" 110/6 кВ</t>
        </is>
      </c>
      <c r="J14" t="n">
        <v>7</v>
      </c>
      <c r="K14" t="inlineStr">
        <is>
          <t>ТП №7/13-400-04</t>
        </is>
      </c>
      <c r="N14" t="inlineStr">
        <is>
          <t>г. Дагестанские Огни</t>
        </is>
      </c>
      <c r="O14" t="inlineStr">
        <is>
          <t>ул. Ивана Владимировича Мичурина</t>
        </is>
      </c>
      <c r="P14" t="n">
        <v>9</v>
      </c>
      <c r="R14" t="inlineStr">
        <is>
          <t>ЦЭ6803В</t>
        </is>
      </c>
      <c r="S14" t="n">
        <v>11552178312099</v>
      </c>
      <c r="T14" t="n">
        <v>1</v>
      </c>
      <c r="U14" t="n">
        <v>658</v>
      </c>
      <c r="V14" t="n">
        <v>1295</v>
      </c>
      <c r="W14">
        <f>V19-U19</f>
        <v/>
      </c>
      <c r="X14">
        <f>ROUND((W19*T19),0)</f>
        <v/>
      </c>
      <c r="AC14">
        <f>X19+Y19+Z19+AA19+AB19</f>
        <v/>
      </c>
      <c r="AD14" t="inlineStr">
        <is>
          <t>НН</t>
        </is>
      </c>
      <c r="AE14" t="inlineStr">
        <is>
          <t>Обход</t>
        </is>
      </c>
      <c r="AF14" s="28" t="n">
        <v>45071</v>
      </c>
      <c r="AI14" t="inlineStr">
        <is>
          <t>011169</t>
        </is>
      </c>
    </row>
    <row r="15">
      <c r="A15" t="n">
        <v>10</v>
      </c>
      <c r="B15" t="inlineStr">
        <is>
          <t>04</t>
        </is>
      </c>
      <c r="C15" t="inlineStr">
        <is>
          <t>DS0301OR0000010</t>
        </is>
      </c>
      <c r="D15" t="inlineStr">
        <is>
          <t>Энергоснабжение</t>
        </is>
      </c>
      <c r="E15" t="inlineStr">
        <is>
          <t>ООО "Электрон"</t>
        </is>
      </c>
      <c r="F15" t="n">
        <v>550043000051</v>
      </c>
      <c r="G15" t="inlineStr">
        <is>
          <t>Прочие потребители</t>
        </is>
      </c>
      <c r="H15" t="inlineStr">
        <is>
          <t>ИП Шабанов Н. М. Коммерческий объект</t>
        </is>
      </c>
      <c r="I15" t="inlineStr">
        <is>
          <t>ПС "Огни" 110/6 кВ</t>
        </is>
      </c>
      <c r="J15" t="n">
        <v>1</v>
      </c>
      <c r="K15" t="inlineStr">
        <is>
          <t>КТП №1/20-250-04</t>
        </is>
      </c>
      <c r="N15" t="inlineStr">
        <is>
          <t>г. Дагестанские Огни</t>
        </is>
      </c>
      <c r="O15" t="inlineStr">
        <is>
          <t>пр-кт. Дагестанский</t>
        </is>
      </c>
      <c r="P15" t="n">
        <v>0</v>
      </c>
      <c r="R15" t="inlineStr">
        <is>
          <t>СЕ 300</t>
        </is>
      </c>
      <c r="S15" t="n">
        <v>102204985</v>
      </c>
      <c r="T15" t="n">
        <v>1</v>
      </c>
      <c r="U15" t="n">
        <v>250291</v>
      </c>
      <c r="V15" t="n">
        <v>253726</v>
      </c>
      <c r="W15">
        <f>V20-U20</f>
        <v/>
      </c>
      <c r="X15">
        <f>ROUND((W20*T20),0)</f>
        <v/>
      </c>
      <c r="AC15">
        <f>X20+Y20+Z20+AA20+AB20</f>
        <v/>
      </c>
      <c r="AD15" t="inlineStr">
        <is>
          <t>НН</t>
        </is>
      </c>
      <c r="AE15" t="inlineStr">
        <is>
          <t>Обход</t>
        </is>
      </c>
      <c r="AF15" s="28" t="n">
        <v>45068</v>
      </c>
      <c r="AI15" t="inlineStr">
        <is>
          <t>000351</t>
        </is>
      </c>
      <c r="AK15" t="inlineStr">
        <is>
          <t>оооо</t>
        </is>
      </c>
    </row>
    <row r="16">
      <c r="A16" t="n">
        <v>11</v>
      </c>
      <c r="B16" t="inlineStr">
        <is>
          <t>04</t>
        </is>
      </c>
      <c r="C16" t="inlineStr">
        <is>
          <t>DS0301OR0000011</t>
        </is>
      </c>
      <c r="D16" t="inlineStr">
        <is>
          <t>Энергоснабжение</t>
        </is>
      </c>
      <c r="E16" t="inlineStr">
        <is>
          <t>ООО "Электрон"</t>
        </is>
      </c>
      <c r="F16" t="n">
        <v>550042000054</v>
      </c>
      <c r="G16" t="inlineStr">
        <is>
          <t>Прочие потребители</t>
        </is>
      </c>
      <c r="H16" t="inlineStr">
        <is>
          <t>Хасбулатов О.Х. ГАУ РД" МФЦ в РД"</t>
        </is>
      </c>
      <c r="I16" t="inlineStr">
        <is>
          <t>ПС "Огни" 110/6 кВ</t>
        </is>
      </c>
      <c r="J16" t="n">
        <v>7</v>
      </c>
      <c r="K16" t="inlineStr">
        <is>
          <t>ТП №7/12-630-04</t>
        </is>
      </c>
      <c r="N16" t="inlineStr">
        <is>
          <t>г. Дагестанские Огни</t>
        </is>
      </c>
      <c r="O16" t="inlineStr">
        <is>
          <t>ул. Анатолия Васильевича Луначарского</t>
        </is>
      </c>
      <c r="P16" t="n">
        <v>1</v>
      </c>
      <c r="R16" t="inlineStr">
        <is>
          <t>Меркурий-230</t>
        </is>
      </c>
      <c r="S16" t="n">
        <v>9069812</v>
      </c>
      <c r="T16" t="n">
        <v>1</v>
      </c>
      <c r="U16" t="n">
        <v>246446</v>
      </c>
      <c r="V16" t="n">
        <v>247599</v>
      </c>
      <c r="W16">
        <f>V21-U21</f>
        <v/>
      </c>
      <c r="X16">
        <f>ROUND((W21*T21),0)</f>
        <v/>
      </c>
      <c r="AC16">
        <f>X21+Y21+Z21+AA21+AB21</f>
        <v/>
      </c>
      <c r="AD16" t="inlineStr">
        <is>
          <t>НН</t>
        </is>
      </c>
      <c r="AE16" t="inlineStr">
        <is>
          <t>Обход</t>
        </is>
      </c>
      <c r="AF16" s="28" t="n">
        <v>45071</v>
      </c>
      <c r="AI16" t="n">
        <v>695</v>
      </c>
      <c r="AJ16" t="n">
        <v>695</v>
      </c>
    </row>
    <row r="17">
      <c r="A17" t="n">
        <v>12</v>
      </c>
      <c r="B17" t="inlineStr">
        <is>
          <t>04</t>
        </is>
      </c>
      <c r="C17" t="inlineStr">
        <is>
          <t>DS0301OR0000012</t>
        </is>
      </c>
      <c r="D17" t="inlineStr">
        <is>
          <t>Энергоснабжение</t>
        </is>
      </c>
      <c r="E17" t="inlineStr">
        <is>
          <t>ООО "Электрон"</t>
        </is>
      </c>
      <c r="F17" t="n">
        <v>550042000059</v>
      </c>
      <c r="G17" t="inlineStr">
        <is>
          <t>Прочие потребители</t>
        </is>
      </c>
      <c r="H17" t="inlineStr">
        <is>
          <t xml:space="preserve">Гасанбеков М.М. МБУ "Зеленый город" ГО "город Дагестанские Огни" </t>
        </is>
      </c>
      <c r="I17" t="inlineStr">
        <is>
          <t>ПС "Огни" 110/6 кВ</t>
        </is>
      </c>
      <c r="J17" t="n">
        <v>7</v>
      </c>
      <c r="K17" t="inlineStr">
        <is>
          <t>ЗКТП №7/38-160-04</t>
        </is>
      </c>
      <c r="N17" t="inlineStr">
        <is>
          <t>г. Дагестанские Огни</t>
        </is>
      </c>
      <c r="O17" t="inlineStr">
        <is>
          <t>ул. Владимира Ильича Ленина</t>
        </is>
      </c>
      <c r="P17" t="n">
        <v>0</v>
      </c>
      <c r="R17" t="inlineStr">
        <is>
          <t>Меркурий 230 AR-02R</t>
        </is>
      </c>
      <c r="S17" t="n">
        <v>43099456</v>
      </c>
      <c r="T17" t="n">
        <v>1</v>
      </c>
      <c r="U17" t="n">
        <v>18329</v>
      </c>
      <c r="V17" t="n">
        <v>18820</v>
      </c>
      <c r="W17">
        <f>V22-U22</f>
        <v/>
      </c>
      <c r="X17">
        <f>ROUND((W22*T22),0)</f>
        <v/>
      </c>
      <c r="AC17">
        <f>X22+Y22+Z22+AA22+AB22</f>
        <v/>
      </c>
      <c r="AD17" t="inlineStr">
        <is>
          <t>НН</t>
        </is>
      </c>
      <c r="AE17" t="inlineStr">
        <is>
          <t>Обход</t>
        </is>
      </c>
      <c r="AF17" s="28" t="n">
        <v>45068</v>
      </c>
      <c r="AI17" t="inlineStr">
        <is>
          <t>009151</t>
        </is>
      </c>
      <c r="AJ17" t="n">
        <v>9151</v>
      </c>
    </row>
    <row r="18">
      <c r="A18" t="n">
        <v>13</v>
      </c>
      <c r="B18" t="inlineStr">
        <is>
          <t>04</t>
        </is>
      </c>
      <c r="C18" t="inlineStr">
        <is>
          <t>DS0301OR0000013</t>
        </is>
      </c>
      <c r="D18" t="inlineStr">
        <is>
          <t>Энергоснабжение</t>
        </is>
      </c>
      <c r="E18" t="inlineStr">
        <is>
          <t>ООО "Электрон"</t>
        </is>
      </c>
      <c r="F18" t="n">
        <v>550042000063</v>
      </c>
      <c r="G18" t="inlineStr">
        <is>
          <t>Прочие потребители</t>
        </is>
      </c>
      <c r="H18" t="inlineStr">
        <is>
          <t xml:space="preserve">Абдурахманов Р.З. ГКУ РД  ЦЗН   </t>
        </is>
      </c>
      <c r="I18" t="inlineStr">
        <is>
          <t>ПС "Огни" 110/6 кВ</t>
        </is>
      </c>
      <c r="J18" t="n">
        <v>7</v>
      </c>
      <c r="K18" t="inlineStr">
        <is>
          <t>ЗКТП №7/14-400-04</t>
        </is>
      </c>
      <c r="N18" t="inlineStr">
        <is>
          <t>г. Дагестанские Огни</t>
        </is>
      </c>
      <c r="O18" t="inlineStr">
        <is>
          <t>ул. Владимира Ильича Ленина</t>
        </is>
      </c>
      <c r="P18" t="n">
        <v>11</v>
      </c>
      <c r="R18" t="inlineStr">
        <is>
          <t>ЦЭ6803В</t>
        </is>
      </c>
      <c r="S18" t="n">
        <v>109279784</v>
      </c>
      <c r="T18" t="n">
        <v>1</v>
      </c>
      <c r="U18" t="n">
        <v>96553</v>
      </c>
      <c r="V18" t="n">
        <v>98611</v>
      </c>
      <c r="W18">
        <f>V23-U23</f>
        <v/>
      </c>
      <c r="X18">
        <f>ROUND((W23*T23),0)</f>
        <v/>
      </c>
      <c r="AC18">
        <f>X23+Y23+Z23+AA23+AB23</f>
        <v/>
      </c>
      <c r="AD18" t="inlineStr">
        <is>
          <t>НН</t>
        </is>
      </c>
      <c r="AE18" t="inlineStr">
        <is>
          <t>Обход</t>
        </is>
      </c>
      <c r="AF18" s="28" t="n">
        <v>45073</v>
      </c>
      <c r="AI18" t="inlineStr">
        <is>
          <t>009125</t>
        </is>
      </c>
    </row>
    <row r="19">
      <c r="A19" t="n">
        <v>14</v>
      </c>
      <c r="B19" t="inlineStr">
        <is>
          <t>04</t>
        </is>
      </c>
      <c r="C19" t="inlineStr">
        <is>
          <t>DS0301OR0000014</t>
        </is>
      </c>
      <c r="D19" t="inlineStr">
        <is>
          <t>Энергоснабжение</t>
        </is>
      </c>
      <c r="E19" t="inlineStr">
        <is>
          <t>ООО "Электрон"</t>
        </is>
      </c>
      <c r="F19" t="n">
        <v>550043000064</v>
      </c>
      <c r="G19" t="inlineStr">
        <is>
          <t>Прочие потребители</t>
        </is>
      </c>
      <c r="H19" t="inlineStr">
        <is>
          <t>ИП  Арзиманов Г.Ш. ларек</t>
        </is>
      </c>
      <c r="I19" t="inlineStr">
        <is>
          <t>ПС "Огни" 110/6 кВ</t>
        </is>
      </c>
      <c r="J19" t="n">
        <v>7</v>
      </c>
      <c r="K19" t="inlineStr">
        <is>
          <t>ЗКТП №7/3-400-04</t>
        </is>
      </c>
      <c r="N19" t="inlineStr">
        <is>
          <t>г. Дагестанские Огни</t>
        </is>
      </c>
      <c r="O19" t="inlineStr">
        <is>
          <t>ул. Владимира Ильича Ленина</t>
        </is>
      </c>
      <c r="P19" t="n">
        <v>0</v>
      </c>
      <c r="R19" t="inlineStr">
        <is>
          <t>СЕ 101</t>
        </is>
      </c>
      <c r="S19" t="n">
        <v>9471066002930</v>
      </c>
      <c r="T19" t="n">
        <v>1</v>
      </c>
      <c r="U19" t="n">
        <v>1781</v>
      </c>
      <c r="V19" t="n">
        <v>1781</v>
      </c>
      <c r="W19">
        <f>V24-U24</f>
        <v/>
      </c>
      <c r="X19">
        <f>ROUND((W24*T24),0)</f>
        <v/>
      </c>
      <c r="AC19">
        <f>X24+Y24+Z24+AA24+AB24</f>
        <v/>
      </c>
      <c r="AD19" t="inlineStr">
        <is>
          <t>НН</t>
        </is>
      </c>
      <c r="AE19" t="inlineStr">
        <is>
          <t>Акт технической проверки</t>
        </is>
      </c>
      <c r="AF19" s="28" t="n">
        <v>45077</v>
      </c>
      <c r="AG19" t="inlineStr">
        <is>
          <t>Акт технической проверки</t>
        </is>
      </c>
      <c r="AH19" t="inlineStr">
        <is>
          <t>04-02000064</t>
        </is>
      </c>
      <c r="AI19" t="n">
        <v>1412</v>
      </c>
    </row>
    <row r="20">
      <c r="A20" t="n">
        <v>15</v>
      </c>
      <c r="B20" t="inlineStr">
        <is>
          <t>04</t>
        </is>
      </c>
      <c r="C20" t="inlineStr">
        <is>
          <t>DS0301OR0000015</t>
        </is>
      </c>
      <c r="D20" t="inlineStr">
        <is>
          <t>Энергоснабжение</t>
        </is>
      </c>
      <c r="E20" t="inlineStr">
        <is>
          <t>ООО "Электрон"</t>
        </is>
      </c>
      <c r="F20" t="n">
        <v>550043000067</v>
      </c>
      <c r="G20" t="inlineStr">
        <is>
          <t>Прочие потребители</t>
        </is>
      </c>
      <c r="H20" t="inlineStr">
        <is>
          <t xml:space="preserve">ИП Мазанов С.М. Агенства недвижимости </t>
        </is>
      </c>
      <c r="I20" t="inlineStr">
        <is>
          <t>ПС "Огни" 110/6 кВ</t>
        </is>
      </c>
      <c r="J20" t="n">
        <v>7</v>
      </c>
      <c r="K20" t="inlineStr">
        <is>
          <t>ТП №7/18-630-04</t>
        </is>
      </c>
      <c r="N20" t="inlineStr">
        <is>
          <t>г. Дагестанские Огни</t>
        </is>
      </c>
      <c r="O20" t="inlineStr">
        <is>
          <t>ул. Аллея Дружбы</t>
        </is>
      </c>
      <c r="P20" t="n">
        <v>0</v>
      </c>
      <c r="R20" t="inlineStr">
        <is>
          <t>ЦЭ6807П</t>
        </is>
      </c>
      <c r="S20" t="n">
        <v>17000846</v>
      </c>
      <c r="T20" t="n">
        <v>1</v>
      </c>
      <c r="U20" t="n">
        <v>10889</v>
      </c>
      <c r="V20" t="n">
        <v>10946</v>
      </c>
      <c r="W20">
        <f>V25-U25</f>
        <v/>
      </c>
      <c r="X20">
        <f>ROUND((W25*T25),0)</f>
        <v/>
      </c>
      <c r="AC20">
        <f>X25+Y25+Z25+AA25+AB25</f>
        <v/>
      </c>
      <c r="AD20" t="inlineStr">
        <is>
          <t>НН</t>
        </is>
      </c>
      <c r="AE20" t="inlineStr">
        <is>
          <t>Обход</t>
        </is>
      </c>
      <c r="AF20" s="28" t="n">
        <v>45065</v>
      </c>
      <c r="AI20" t="inlineStr">
        <is>
          <t>009226</t>
        </is>
      </c>
      <c r="AJ20" t="n">
        <v>9226</v>
      </c>
    </row>
    <row r="21">
      <c r="A21" t="n">
        <v>16</v>
      </c>
      <c r="B21" t="inlineStr">
        <is>
          <t>04</t>
        </is>
      </c>
      <c r="C21" t="inlineStr">
        <is>
          <t>DS0301OR0000016</t>
        </is>
      </c>
      <c r="D21" t="inlineStr">
        <is>
          <t>Энергоснабжение</t>
        </is>
      </c>
      <c r="E21" t="inlineStr">
        <is>
          <t>ООО "Электрон"</t>
        </is>
      </c>
      <c r="F21" t="n">
        <v>550042000069</v>
      </c>
      <c r="G21" t="inlineStr">
        <is>
          <t>Прочие потребители</t>
        </is>
      </c>
      <c r="H21" t="inlineStr">
        <is>
          <t xml:space="preserve">ИП Муртазаев А.А. МУП "Огнитранс" </t>
        </is>
      </c>
      <c r="I21" t="inlineStr">
        <is>
          <t>ПС "Огни" 110/6 кВ</t>
        </is>
      </c>
      <c r="J21" t="n">
        <v>7</v>
      </c>
      <c r="K21" t="inlineStr">
        <is>
          <t>ТП №7/18-630-04</t>
        </is>
      </c>
      <c r="N21" t="inlineStr">
        <is>
          <t>г. Дагестанские Огни</t>
        </is>
      </c>
      <c r="O21" t="inlineStr">
        <is>
          <t>ул. Михаила Ивановича Калинина</t>
        </is>
      </c>
      <c r="P21" t="n">
        <v>0</v>
      </c>
      <c r="R21" t="inlineStr">
        <is>
          <t>СЕ-101</t>
        </is>
      </c>
      <c r="S21" t="n">
        <v>9470109093896</v>
      </c>
      <c r="T21" t="n">
        <v>1</v>
      </c>
      <c r="U21" t="n">
        <v>41026</v>
      </c>
      <c r="V21" t="n">
        <v>42018</v>
      </c>
      <c r="W21">
        <f>V26-U26</f>
        <v/>
      </c>
      <c r="X21">
        <f>ROUND((W26*T26),0)</f>
        <v/>
      </c>
      <c r="AC21">
        <f>X26+Y26+Z26+AA26+AB26</f>
        <v/>
      </c>
      <c r="AD21" t="inlineStr">
        <is>
          <t>НН</t>
        </is>
      </c>
      <c r="AE21" t="inlineStr">
        <is>
          <t>Обход</t>
        </is>
      </c>
      <c r="AF21" s="28" t="n">
        <v>45068</v>
      </c>
      <c r="AI21" t="n">
        <v>745</v>
      </c>
      <c r="AJ21" t="inlineStr">
        <is>
          <t>0745</t>
        </is>
      </c>
    </row>
    <row r="22">
      <c r="A22" t="n">
        <v>17</v>
      </c>
      <c r="B22" t="inlineStr">
        <is>
          <t>04</t>
        </is>
      </c>
      <c r="C22" t="inlineStr">
        <is>
          <t>DS0301OR0000017</t>
        </is>
      </c>
      <c r="D22" t="inlineStr">
        <is>
          <t>Энергоснабжение</t>
        </is>
      </c>
      <c r="E22" t="inlineStr">
        <is>
          <t>ООО "Электрон"</t>
        </is>
      </c>
      <c r="F22" t="n">
        <v>550043000076</v>
      </c>
      <c r="G22" t="inlineStr">
        <is>
          <t>Прочие потребители</t>
        </is>
      </c>
      <c r="H22" t="inlineStr">
        <is>
          <t>ИП  Магомедов Э.Ш.  маг. "Универсам"  маг. "Баракат"</t>
        </is>
      </c>
      <c r="I22" t="inlineStr">
        <is>
          <t>ПС "Огни" 110/6 кВ</t>
        </is>
      </c>
      <c r="J22" t="n">
        <v>7</v>
      </c>
      <c r="K22" t="inlineStr">
        <is>
          <t>ЗКТП №7/3-400-04</t>
        </is>
      </c>
      <c r="N22" t="inlineStr">
        <is>
          <t>г. Дагестанские Огни</t>
        </is>
      </c>
      <c r="O22" t="inlineStr">
        <is>
          <t>ул. Владимира Ильича Ленина</t>
        </is>
      </c>
      <c r="P22" t="n">
        <v>39</v>
      </c>
      <c r="R22" t="inlineStr">
        <is>
          <t>Меркурий 201.8.</t>
        </is>
      </c>
      <c r="S22" t="n">
        <v>42864074</v>
      </c>
      <c r="T22" t="n">
        <v>1</v>
      </c>
      <c r="U22" t="n">
        <v>128</v>
      </c>
      <c r="V22" t="n">
        <v>256</v>
      </c>
      <c r="W22">
        <f>V27-U27</f>
        <v/>
      </c>
      <c r="X22">
        <f>ROUND((W27*T27),0)</f>
        <v/>
      </c>
      <c r="AC22">
        <f>X27+Y27+Z27+AA27+AB27</f>
        <v/>
      </c>
      <c r="AD22" t="inlineStr">
        <is>
          <t>НН</t>
        </is>
      </c>
      <c r="AE22" t="inlineStr">
        <is>
          <t>Начисление по пред. периоду</t>
        </is>
      </c>
      <c r="AI22" t="inlineStr">
        <is>
          <t>011364</t>
        </is>
      </c>
      <c r="AM22" t="inlineStr">
        <is>
          <t>Начисление за 1 месяц</t>
        </is>
      </c>
    </row>
    <row r="23">
      <c r="A23" t="n">
        <v>18</v>
      </c>
      <c r="B23" t="inlineStr">
        <is>
          <t>04</t>
        </is>
      </c>
      <c r="C23" t="inlineStr">
        <is>
          <t>DS0301OR0000018</t>
        </is>
      </c>
      <c r="D23" t="inlineStr">
        <is>
          <t>Энергоснабжение</t>
        </is>
      </c>
      <c r="E23" t="inlineStr">
        <is>
          <t>ООО "Электрон"</t>
        </is>
      </c>
      <c r="F23" t="n">
        <v>550043000077</v>
      </c>
      <c r="G23" t="inlineStr">
        <is>
          <t>Прочие потребители</t>
        </is>
      </c>
      <c r="H23" t="inlineStr">
        <is>
          <t>ИП  Мукаилов Р.Б. магазин "Мир окон"</t>
        </is>
      </c>
      <c r="I23" t="inlineStr">
        <is>
          <t>ПС "Огни" 110/6 кВ</t>
        </is>
      </c>
      <c r="J23" t="n">
        <v>1</v>
      </c>
      <c r="K23" t="inlineStr">
        <is>
          <t>КТП №1/19-630-04</t>
        </is>
      </c>
      <c r="N23" t="inlineStr">
        <is>
          <t>г. Дагестанские Огни</t>
        </is>
      </c>
      <c r="O23" t="inlineStr">
        <is>
          <t>Т.Р.Баку</t>
        </is>
      </c>
      <c r="R23" t="inlineStr">
        <is>
          <t>СЕ-101</t>
        </is>
      </c>
      <c r="S23" t="n">
        <v>9470087004150</v>
      </c>
      <c r="T23" t="n">
        <v>1</v>
      </c>
      <c r="U23" t="n">
        <v>16945</v>
      </c>
      <c r="V23" t="n">
        <v>17113</v>
      </c>
      <c r="W23">
        <f>V28-U28</f>
        <v/>
      </c>
      <c r="X23">
        <f>ROUND((W28*T28),0)</f>
        <v/>
      </c>
      <c r="AC23">
        <f>X28+Y28+Z28+AA28+AB28</f>
        <v/>
      </c>
      <c r="AD23" t="inlineStr">
        <is>
          <t>НН</t>
        </is>
      </c>
      <c r="AE23" t="inlineStr">
        <is>
          <t>Обход</t>
        </is>
      </c>
      <c r="AF23" s="28" t="n">
        <v>45068</v>
      </c>
      <c r="AI23" t="inlineStr">
        <is>
          <t>002400</t>
        </is>
      </c>
      <c r="AJ23" t="n">
        <v>2400</v>
      </c>
      <c r="AK23" t="inlineStr">
        <is>
          <t>оооо</t>
        </is>
      </c>
    </row>
    <row r="24">
      <c r="A24" t="n">
        <v>19</v>
      </c>
      <c r="B24" t="inlineStr">
        <is>
          <t>04</t>
        </is>
      </c>
      <c r="C24" t="inlineStr">
        <is>
          <t>DS0301OR0000019</t>
        </is>
      </c>
      <c r="D24" t="inlineStr">
        <is>
          <t>Энергоснабжение</t>
        </is>
      </c>
      <c r="E24" t="inlineStr">
        <is>
          <t>ООО "Электрон"</t>
        </is>
      </c>
      <c r="F24" t="n">
        <v>550043000078</v>
      </c>
      <c r="G24" t="inlineStr">
        <is>
          <t>Прочие потребители</t>
        </is>
      </c>
      <c r="H24" t="inlineStr">
        <is>
          <t xml:space="preserve">ИП  Мирзабеков З.П. кафе "мороженное"  </t>
        </is>
      </c>
      <c r="I24" t="inlineStr">
        <is>
          <t>ПС "Огни" 110/6 кВ</t>
        </is>
      </c>
      <c r="J24" t="n">
        <v>7</v>
      </c>
      <c r="K24" t="inlineStr">
        <is>
          <t>ЗКТП №7/38-160-04</t>
        </is>
      </c>
      <c r="N24" t="inlineStr">
        <is>
          <t>г. Дагестанские Огни</t>
        </is>
      </c>
      <c r="O24" t="inlineStr">
        <is>
          <t>ул. Константина Леонтьевича Козленко</t>
        </is>
      </c>
      <c r="P24" t="n">
        <v>0</v>
      </c>
      <c r="R24" t="inlineStr">
        <is>
          <t>ЦЭ6803В/1</t>
        </is>
      </c>
      <c r="S24" t="n">
        <v>1107610111559</v>
      </c>
      <c r="T24" t="n">
        <v>1</v>
      </c>
      <c r="U24" t="n">
        <v>10819</v>
      </c>
      <c r="V24" t="n">
        <v>10819</v>
      </c>
      <c r="W24">
        <f>V29-U29</f>
        <v/>
      </c>
      <c r="X24">
        <f>ROUND((W29*T29),0)</f>
        <v/>
      </c>
      <c r="AC24">
        <f>X29+Y29+Z29+AA29+AB29</f>
        <v/>
      </c>
      <c r="AD24" t="inlineStr">
        <is>
          <t>НН</t>
        </is>
      </c>
      <c r="AE24" t="inlineStr">
        <is>
          <t>Акт технической проверки</t>
        </is>
      </c>
      <c r="AF24" s="28" t="n">
        <v>45072</v>
      </c>
      <c r="AG24" t="inlineStr">
        <is>
          <t>Акт технической проверки</t>
        </is>
      </c>
      <c r="AH24" t="inlineStr">
        <is>
          <t>04-02000078</t>
        </is>
      </c>
      <c r="AI24" t="n">
        <v>4616</v>
      </c>
      <c r="AJ24" t="n">
        <v>4616</v>
      </c>
      <c r="AM24" t="inlineStr">
        <is>
          <t>отключен от сети</t>
        </is>
      </c>
    </row>
    <row r="25">
      <c r="A25" t="n">
        <v>20</v>
      </c>
      <c r="B25" t="inlineStr">
        <is>
          <t>04</t>
        </is>
      </c>
      <c r="C25" t="inlineStr">
        <is>
          <t>DS0301OR0000020</t>
        </is>
      </c>
      <c r="D25" t="inlineStr">
        <is>
          <t>Энергоснабжение</t>
        </is>
      </c>
      <c r="E25" t="inlineStr">
        <is>
          <t>ООО "Электрон"</t>
        </is>
      </c>
      <c r="F25" t="n">
        <v>550043000082</v>
      </c>
      <c r="G25" t="inlineStr">
        <is>
          <t>Прочие потребители</t>
        </is>
      </c>
      <c r="H25" t="inlineStr">
        <is>
          <t xml:space="preserve">ИП  Магарамов Вулканизация </t>
        </is>
      </c>
      <c r="I25" t="inlineStr">
        <is>
          <t>ПС "Огни" 110/6 кВ</t>
        </is>
      </c>
      <c r="J25" t="n">
        <v>7</v>
      </c>
      <c r="K25" t="inlineStr">
        <is>
          <t>ТП №7/12-630-04</t>
        </is>
      </c>
      <c r="N25" t="inlineStr">
        <is>
          <t>г. Дагестанские Огни</t>
        </is>
      </c>
      <c r="O25" t="inlineStr">
        <is>
          <t>ул. Революции</t>
        </is>
      </c>
      <c r="P25" t="n">
        <v>42</v>
      </c>
      <c r="R25" t="inlineStr">
        <is>
          <t>СЕ-300</t>
        </is>
      </c>
      <c r="S25" t="n">
        <v>9205066000217</v>
      </c>
      <c r="T25" t="n">
        <v>1</v>
      </c>
      <c r="U25" t="n">
        <v>18540</v>
      </c>
      <c r="V25" t="n">
        <v>19262</v>
      </c>
      <c r="W25">
        <f>V30-U30</f>
        <v/>
      </c>
      <c r="X25">
        <f>ROUND((W30*T30),0)</f>
        <v/>
      </c>
      <c r="AC25">
        <f>X30+Y30+Z30+AA30+AB30</f>
        <v/>
      </c>
      <c r="AD25" t="inlineStr">
        <is>
          <t>НН</t>
        </is>
      </c>
      <c r="AE25" t="inlineStr">
        <is>
          <t>Обход</t>
        </is>
      </c>
      <c r="AF25" s="28" t="n">
        <v>45071</v>
      </c>
      <c r="AI25" t="inlineStr">
        <is>
          <t>010414</t>
        </is>
      </c>
    </row>
    <row r="26">
      <c r="A26" t="n">
        <v>21</v>
      </c>
      <c r="B26" t="inlineStr">
        <is>
          <t>04</t>
        </is>
      </c>
      <c r="C26" t="inlineStr">
        <is>
          <t>DS0301OR0000021</t>
        </is>
      </c>
      <c r="D26" t="inlineStr">
        <is>
          <t>Энергоснабжение</t>
        </is>
      </c>
      <c r="E26" t="inlineStr">
        <is>
          <t>ООО "Электрон"</t>
        </is>
      </c>
      <c r="F26" t="n">
        <v>550043000083</v>
      </c>
      <c r="G26" t="inlineStr">
        <is>
          <t>Прочие потребители</t>
        </is>
      </c>
      <c r="H26" t="inlineStr">
        <is>
          <t xml:space="preserve">ИП  Османов маг. "Гурият" </t>
        </is>
      </c>
      <c r="I26" t="inlineStr">
        <is>
          <t>ПС "Огни" 110/6 кВ</t>
        </is>
      </c>
      <c r="J26" t="n">
        <v>7</v>
      </c>
      <c r="K26" t="inlineStr">
        <is>
          <t>ЗКТП №7/3-400-04</t>
        </is>
      </c>
      <c r="N26" t="inlineStr">
        <is>
          <t>г. Дагестанские Огни</t>
        </is>
      </c>
      <c r="O26" t="inlineStr">
        <is>
          <t>ул. Владимира Ильича Ленина</t>
        </is>
      </c>
      <c r="P26" t="n">
        <v>0</v>
      </c>
      <c r="R26" t="inlineStr">
        <is>
          <t>СЕ-300</t>
        </is>
      </c>
      <c r="S26" t="n">
        <v>9205066000147</v>
      </c>
      <c r="T26" t="n">
        <v>1</v>
      </c>
      <c r="U26" t="n">
        <v>31008</v>
      </c>
      <c r="V26" t="n">
        <v>31224</v>
      </c>
      <c r="W26">
        <f>V31-U31</f>
        <v/>
      </c>
      <c r="X26">
        <f>ROUND((W31*T31),0)</f>
        <v/>
      </c>
      <c r="AC26">
        <f>X31+Y31+Z31+AA31+AB31</f>
        <v/>
      </c>
      <c r="AD26" t="inlineStr">
        <is>
          <t>НН</t>
        </is>
      </c>
      <c r="AE26" t="inlineStr">
        <is>
          <t>Обход</t>
        </is>
      </c>
      <c r="AF26" s="28" t="n">
        <v>45064</v>
      </c>
      <c r="AI26" t="inlineStr">
        <is>
          <t>009170</t>
        </is>
      </c>
    </row>
    <row r="27">
      <c r="A27" t="n">
        <v>22</v>
      </c>
      <c r="B27" t="inlineStr">
        <is>
          <t>04</t>
        </is>
      </c>
      <c r="C27" t="inlineStr">
        <is>
          <t>DS0301OR0000022</t>
        </is>
      </c>
      <c r="D27" t="inlineStr">
        <is>
          <t>Энергоснабжение</t>
        </is>
      </c>
      <c r="E27" t="inlineStr">
        <is>
          <t>ООО "Электрон"</t>
        </is>
      </c>
      <c r="F27" t="n">
        <v>550043000084</v>
      </c>
      <c r="G27" t="inlineStr">
        <is>
          <t>Прочие потребители</t>
        </is>
      </c>
      <c r="H27" t="inlineStr">
        <is>
          <t>ИП Муслимов С.М. коммерческий объект «Дамский салон-красоты»</t>
        </is>
      </c>
      <c r="I27" t="inlineStr">
        <is>
          <t>ПС "Дербент-Западный" 110/6Кв</t>
        </is>
      </c>
      <c r="J27" t="n">
        <v>7</v>
      </c>
      <c r="K27" t="inlineStr">
        <is>
          <t>ЗКТП №7/36-400-04</t>
        </is>
      </c>
      <c r="N27" t="inlineStr">
        <is>
          <t>г. Дагестанские Огни</t>
        </is>
      </c>
      <c r="O27" t="inlineStr">
        <is>
          <t>пр-кт. Дагестанский</t>
        </is>
      </c>
      <c r="P27" t="n">
        <v>96</v>
      </c>
      <c r="R27" t="inlineStr">
        <is>
          <t>ЦЭ6803В</t>
        </is>
      </c>
      <c r="S27" t="n">
        <v>11552115328805</v>
      </c>
      <c r="T27" t="n">
        <v>1</v>
      </c>
      <c r="U27" t="n">
        <v>3412</v>
      </c>
      <c r="V27" t="n">
        <v>3605</v>
      </c>
      <c r="W27">
        <f>V32-U32</f>
        <v/>
      </c>
      <c r="X27">
        <f>ROUND((W32*T32),0)</f>
        <v/>
      </c>
      <c r="AC27">
        <f>X32+Y32+Z32+AA32+AB32</f>
        <v/>
      </c>
      <c r="AD27" t="inlineStr">
        <is>
          <t>НН</t>
        </is>
      </c>
      <c r="AE27" t="inlineStr">
        <is>
          <t>Обход</t>
        </is>
      </c>
      <c r="AF27" s="28" t="n">
        <v>45064</v>
      </c>
      <c r="AI27" t="inlineStr">
        <is>
          <t>0944449</t>
        </is>
      </c>
      <c r="AK27" t="inlineStr">
        <is>
          <t>00349</t>
        </is>
      </c>
    </row>
    <row r="28">
      <c r="A28" t="n">
        <v>23</v>
      </c>
      <c r="B28" t="inlineStr">
        <is>
          <t>04</t>
        </is>
      </c>
      <c r="C28" t="inlineStr">
        <is>
          <t>DS0301OR0000023</t>
        </is>
      </c>
      <c r="D28" t="inlineStr">
        <is>
          <t>Энергоснабжение</t>
        </is>
      </c>
      <c r="E28" t="inlineStr">
        <is>
          <t>ООО "Электрон"</t>
        </is>
      </c>
      <c r="F28" t="n">
        <v>550043000087</v>
      </c>
      <c r="G28" t="inlineStr">
        <is>
          <t>Прочие потребители</t>
        </is>
      </c>
      <c r="H28" t="inlineStr">
        <is>
          <t>ИП Агаризаев М.А. Коммерческий объект «Детский развлекательный комплекс»</t>
        </is>
      </c>
      <c r="I28" t="inlineStr">
        <is>
          <t>ПС "Огни" 110/6 кВ</t>
        </is>
      </c>
      <c r="J28" t="n">
        <v>7</v>
      </c>
      <c r="K28" t="inlineStr">
        <is>
          <t>ТП №7/15-630-04</t>
        </is>
      </c>
      <c r="N28" t="inlineStr">
        <is>
          <t>г. Дагестанские Огни</t>
        </is>
      </c>
      <c r="O28" t="inlineStr">
        <is>
          <t>ул. Константина Леонтьевича Козленко</t>
        </is>
      </c>
      <c r="P28" t="n">
        <v>0</v>
      </c>
      <c r="R28" t="inlineStr">
        <is>
          <t>ЦЭ6803В</t>
        </is>
      </c>
      <c r="S28" t="n">
        <v>11552115328853</v>
      </c>
      <c r="T28" t="n">
        <v>1</v>
      </c>
      <c r="U28" t="n">
        <v>0</v>
      </c>
      <c r="V28" t="n">
        <v>0</v>
      </c>
      <c r="W28">
        <f>V33-U33</f>
        <v/>
      </c>
      <c r="X28">
        <f>ROUND((W33*T33),0)</f>
        <v/>
      </c>
      <c r="AC28">
        <f>X33+Y33+Z33+AA33+AB33</f>
        <v/>
      </c>
      <c r="AD28" t="inlineStr">
        <is>
          <t>НН</t>
        </is>
      </c>
    </row>
    <row r="29">
      <c r="A29" t="n">
        <v>24</v>
      </c>
      <c r="B29" t="inlineStr">
        <is>
          <t>04</t>
        </is>
      </c>
      <c r="C29" t="inlineStr">
        <is>
          <t>DS0301OR0000024</t>
        </is>
      </c>
      <c r="D29" t="inlineStr">
        <is>
          <t>Энергоснабжение</t>
        </is>
      </c>
      <c r="E29" t="inlineStr">
        <is>
          <t>ООО "Электрон"</t>
        </is>
      </c>
      <c r="F29" t="n">
        <v>550043000090</v>
      </c>
      <c r="G29" t="inlineStr">
        <is>
          <t>Прочие потребители</t>
        </is>
      </c>
      <c r="H29" t="inlineStr">
        <is>
          <t>ИП  Ибрагимов А. И.. (маг. "Автострахования") Дамский салон "Гламур"</t>
        </is>
      </c>
      <c r="I29" t="inlineStr">
        <is>
          <t>ПС "Огни" 110/6 кВ</t>
        </is>
      </c>
      <c r="J29" t="n">
        <v>7</v>
      </c>
      <c r="K29" t="inlineStr">
        <is>
          <t>ТП №7/12-630-04</t>
        </is>
      </c>
      <c r="N29" t="inlineStr">
        <is>
          <t>г. Дагестанские Огни</t>
        </is>
      </c>
      <c r="O29" t="inlineStr">
        <is>
          <t>ул. Александра Сергеевича Пушкина</t>
        </is>
      </c>
      <c r="P29" t="n">
        <v>0</v>
      </c>
      <c r="R29" t="inlineStr">
        <is>
          <t>СЕ-101</t>
        </is>
      </c>
      <c r="S29" t="n">
        <v>9470064002014</v>
      </c>
      <c r="T29" t="n">
        <v>1</v>
      </c>
      <c r="U29" t="n">
        <v>19250</v>
      </c>
      <c r="V29" t="n">
        <v>19963</v>
      </c>
      <c r="W29">
        <f>V34-U34</f>
        <v/>
      </c>
      <c r="X29">
        <f>ROUND((W34*T34),0)</f>
        <v/>
      </c>
      <c r="AC29">
        <f>X34+Y34+Z34+AA34+AB34</f>
        <v/>
      </c>
      <c r="AD29" t="inlineStr">
        <is>
          <t>НН</t>
        </is>
      </c>
      <c r="AE29" t="inlineStr">
        <is>
          <t>Обход</t>
        </is>
      </c>
      <c r="AF29" s="28" t="n">
        <v>45070</v>
      </c>
      <c r="AI29" t="n">
        <v>4943</v>
      </c>
    </row>
    <row r="30">
      <c r="A30" t="n">
        <v>25</v>
      </c>
      <c r="B30" t="inlineStr">
        <is>
          <t>04</t>
        </is>
      </c>
      <c r="C30" t="inlineStr">
        <is>
          <t>DS0301OR0000025</t>
        </is>
      </c>
      <c r="D30" t="inlineStr">
        <is>
          <t>Энергоснабжение</t>
        </is>
      </c>
      <c r="E30" t="inlineStr">
        <is>
          <t>ООО "Электрон"</t>
        </is>
      </c>
      <c r="F30" t="n">
        <v>550043000092</v>
      </c>
      <c r="G30" t="inlineStr">
        <is>
          <t>Прочие потребители</t>
        </is>
      </c>
      <c r="H30" t="inlineStr">
        <is>
          <t xml:space="preserve">ИП Абдуллаев А.А. магазин " Мир посуды"   </t>
        </is>
      </c>
      <c r="I30" t="inlineStr">
        <is>
          <t>ПС "Огни" 110/6 кВ</t>
        </is>
      </c>
      <c r="J30" t="n">
        <v>7</v>
      </c>
      <c r="K30" t="inlineStr">
        <is>
          <t>ТП №7/12-630-04</t>
        </is>
      </c>
      <c r="N30" t="inlineStr">
        <is>
          <t>г. Дагестанские Огни</t>
        </is>
      </c>
      <c r="O30" t="inlineStr">
        <is>
          <t>ул. Александра Сергеевича Пушкина</t>
        </is>
      </c>
      <c r="P30" t="inlineStr">
        <is>
          <t>1В</t>
        </is>
      </c>
      <c r="R30" t="inlineStr">
        <is>
          <t>СЕ-101</t>
        </is>
      </c>
      <c r="S30" t="n">
        <v>9470064001774</v>
      </c>
      <c r="T30" t="n">
        <v>1</v>
      </c>
      <c r="U30" t="n">
        <v>21690</v>
      </c>
      <c r="V30" t="n">
        <v>21934</v>
      </c>
      <c r="W30">
        <f>V35-U35</f>
        <v/>
      </c>
      <c r="X30">
        <f>ROUND((W35*T35),0)</f>
        <v/>
      </c>
      <c r="AC30">
        <f>X35+Y35+Z35+AA35+AB35</f>
        <v/>
      </c>
      <c r="AD30" t="inlineStr">
        <is>
          <t>НН</t>
        </is>
      </c>
      <c r="AE30" t="inlineStr">
        <is>
          <t>Обход</t>
        </is>
      </c>
      <c r="AF30" s="28" t="n">
        <v>45070</v>
      </c>
      <c r="AI30" t="inlineStr">
        <is>
          <t>000651</t>
        </is>
      </c>
    </row>
    <row r="31">
      <c r="A31" t="n">
        <v>26</v>
      </c>
      <c r="B31" t="inlineStr">
        <is>
          <t>04</t>
        </is>
      </c>
      <c r="C31" t="inlineStr">
        <is>
          <t>DS0301OR0000026</t>
        </is>
      </c>
      <c r="D31" t="inlineStr">
        <is>
          <t>Энергоснабжение</t>
        </is>
      </c>
      <c r="E31" t="inlineStr">
        <is>
          <t>ООО "Электрон"</t>
        </is>
      </c>
      <c r="F31" t="n">
        <v>550043000096</v>
      </c>
      <c r="G31" t="inlineStr">
        <is>
          <t>Прочие потребители</t>
        </is>
      </c>
      <c r="H31" t="inlineStr">
        <is>
          <t>ИП Гамзаева Ашура Магомедовна  магазин</t>
        </is>
      </c>
      <c r="I31" t="inlineStr">
        <is>
          <t>ПС "Дербент-Западный" 110/6Кв</t>
        </is>
      </c>
      <c r="J31" t="n">
        <v>7</v>
      </c>
      <c r="K31" t="inlineStr">
        <is>
          <t>ЗКТП №7/36-400-04</t>
        </is>
      </c>
      <c r="N31" t="inlineStr">
        <is>
          <t>г. Дагестанские Огни</t>
        </is>
      </c>
      <c r="O31" t="inlineStr">
        <is>
          <t>Т.Р.Баку</t>
        </is>
      </c>
      <c r="R31" t="inlineStr">
        <is>
          <t>ЦЭ6803В</t>
        </is>
      </c>
      <c r="S31" t="n">
        <v>11552109279773</v>
      </c>
      <c r="T31" t="n">
        <v>1</v>
      </c>
      <c r="U31" t="n">
        <v>11421</v>
      </c>
      <c r="V31" t="n">
        <v>11586</v>
      </c>
      <c r="W31">
        <f>V36-U36</f>
        <v/>
      </c>
      <c r="X31">
        <f>ROUND((W36*T36),0)</f>
        <v/>
      </c>
      <c r="AC31">
        <f>X36+Y36+Z36+AA36+AB36</f>
        <v/>
      </c>
      <c r="AD31" t="inlineStr">
        <is>
          <t>НН</t>
        </is>
      </c>
      <c r="AE31" t="inlineStr">
        <is>
          <t>Обход</t>
        </is>
      </c>
      <c r="AF31" s="28" t="n">
        <v>45064</v>
      </c>
      <c r="AI31" t="inlineStr">
        <is>
          <t>007341</t>
        </is>
      </c>
      <c r="AJ31" t="inlineStr">
        <is>
          <t>0000154</t>
        </is>
      </c>
      <c r="AK31" t="inlineStr">
        <is>
          <t>007341</t>
        </is>
      </c>
    </row>
    <row r="32">
      <c r="A32" t="n">
        <v>27</v>
      </c>
      <c r="B32" t="inlineStr">
        <is>
          <t>04</t>
        </is>
      </c>
      <c r="C32" t="inlineStr">
        <is>
          <t>DS0301OR0000027</t>
        </is>
      </c>
      <c r="D32" t="inlineStr">
        <is>
          <t>Энергоснабжение</t>
        </is>
      </c>
      <c r="E32" t="inlineStr">
        <is>
          <t>ООО "Электрон"</t>
        </is>
      </c>
      <c r="F32" t="n">
        <v>550043000097</v>
      </c>
      <c r="G32" t="inlineStr">
        <is>
          <t>Прочие потребители</t>
        </is>
      </c>
      <c r="H32" t="inlineStr">
        <is>
          <t xml:space="preserve"> ИП  Тагиров Т.Р. магазин  "Молочные продукты"</t>
        </is>
      </c>
      <c r="I32" t="inlineStr">
        <is>
          <t>ПС "Огни" 110/6 кВ</t>
        </is>
      </c>
      <c r="J32" t="n">
        <v>7</v>
      </c>
      <c r="K32" t="inlineStr">
        <is>
          <t>ЗКТП №7/3-400-04</t>
        </is>
      </c>
      <c r="N32" t="inlineStr">
        <is>
          <t>г. Дагестанские Огни</t>
        </is>
      </c>
      <c r="O32" t="inlineStr">
        <is>
          <t>ул. Владимира Ильича Ленина</t>
        </is>
      </c>
      <c r="P32" t="n">
        <v>8</v>
      </c>
      <c r="R32" t="inlineStr">
        <is>
          <t>СЕ-101</t>
        </is>
      </c>
      <c r="S32" t="n">
        <v>9470087003672</v>
      </c>
      <c r="T32" t="n">
        <v>1</v>
      </c>
      <c r="U32" t="n">
        <v>12124</v>
      </c>
      <c r="V32" t="n">
        <v>12920</v>
      </c>
      <c r="W32">
        <f>V37-U37</f>
        <v/>
      </c>
      <c r="X32">
        <f>ROUND((W37*T37),0)</f>
        <v/>
      </c>
      <c r="AC32">
        <f>X37+Y37+Z37+AA37+AB37</f>
        <v/>
      </c>
      <c r="AD32" t="inlineStr">
        <is>
          <t>НН</t>
        </is>
      </c>
      <c r="AE32" t="inlineStr">
        <is>
          <t>Обход</t>
        </is>
      </c>
      <c r="AF32" s="28" t="n">
        <v>45063</v>
      </c>
      <c r="AI32" t="n">
        <v>3952</v>
      </c>
      <c r="AJ32" t="inlineStr">
        <is>
          <t>03952</t>
        </is>
      </c>
    </row>
    <row r="33">
      <c r="A33" t="n">
        <v>28</v>
      </c>
      <c r="B33" t="inlineStr">
        <is>
          <t>04</t>
        </is>
      </c>
      <c r="C33" t="inlineStr">
        <is>
          <t>DS0301OR0000028</t>
        </is>
      </c>
      <c r="D33" t="inlineStr">
        <is>
          <t>Энергоснабжение</t>
        </is>
      </c>
      <c r="E33" t="inlineStr">
        <is>
          <t>ООО "Электрон"</t>
        </is>
      </c>
      <c r="F33" t="n">
        <v>550043000098</v>
      </c>
      <c r="G33" t="inlineStr">
        <is>
          <t>Прочие потребители</t>
        </is>
      </c>
      <c r="H33" t="inlineStr">
        <is>
          <t>ИП Рамазанова Р.М. торговый дом "Грозный"</t>
        </is>
      </c>
      <c r="I33" t="inlineStr">
        <is>
          <t>ПС "Дербент-Западный" 110/6Кв</t>
        </is>
      </c>
      <c r="J33" t="n">
        <v>7</v>
      </c>
      <c r="K33" t="inlineStr">
        <is>
          <t>ЗКТП №7/36-400-04</t>
        </is>
      </c>
      <c r="N33" t="inlineStr">
        <is>
          <t>г. Дагестанские Огни</t>
        </is>
      </c>
      <c r="O33" t="inlineStr">
        <is>
          <t>Т.Р.Баку</t>
        </is>
      </c>
      <c r="R33" t="inlineStr">
        <is>
          <t>ЦЭ6803В</t>
        </is>
      </c>
      <c r="S33" t="n">
        <v>11552115328779</v>
      </c>
      <c r="T33" t="n">
        <v>1</v>
      </c>
      <c r="U33" t="n">
        <v>47712</v>
      </c>
      <c r="V33" t="n">
        <v>51093</v>
      </c>
      <c r="W33">
        <f>V38-U38</f>
        <v/>
      </c>
      <c r="X33">
        <f>ROUND((W38*T38),0)</f>
        <v/>
      </c>
      <c r="AC33">
        <f>X38+Y38+Z38+AA38+AB38</f>
        <v/>
      </c>
      <c r="AD33" t="inlineStr">
        <is>
          <t>НН</t>
        </is>
      </c>
      <c r="AE33" t="inlineStr">
        <is>
          <t>Обход</t>
        </is>
      </c>
      <c r="AF33" s="28" t="n">
        <v>45064</v>
      </c>
      <c r="AI33" t="n">
        <v>2345</v>
      </c>
      <c r="AJ33" t="n">
        <v>2345</v>
      </c>
      <c r="AK33" t="inlineStr">
        <is>
          <t>оооо</t>
        </is>
      </c>
    </row>
    <row r="34">
      <c r="A34" t="n">
        <v>29</v>
      </c>
      <c r="B34" t="inlineStr">
        <is>
          <t>04</t>
        </is>
      </c>
      <c r="C34" t="inlineStr">
        <is>
          <t>DS0301OR0000029</t>
        </is>
      </c>
      <c r="D34" t="inlineStr">
        <is>
          <t>Энергоснабжение</t>
        </is>
      </c>
      <c r="E34" t="inlineStr">
        <is>
          <t>ООО "Электрон"</t>
        </is>
      </c>
      <c r="F34" t="n">
        <v>550043000100</v>
      </c>
      <c r="G34" t="inlineStr">
        <is>
          <t>Прочие потребители</t>
        </is>
      </c>
      <c r="H34" t="inlineStr">
        <is>
          <t>ИП Курбанов Э.Г. кафе "Стамбул"</t>
        </is>
      </c>
      <c r="I34" t="inlineStr">
        <is>
          <t>ПС "Дербент-Западный" 110/6Кв</t>
        </is>
      </c>
      <c r="J34" t="n">
        <v>7</v>
      </c>
      <c r="K34" t="inlineStr">
        <is>
          <t>ЗКТП №7/36-400-04</t>
        </is>
      </c>
      <c r="N34" t="inlineStr">
        <is>
          <t>г. Дагестанские Огни</t>
        </is>
      </c>
      <c r="O34" t="inlineStr">
        <is>
          <t>Т.Р.Баку</t>
        </is>
      </c>
      <c r="R34" t="inlineStr">
        <is>
          <t>ЦЭ6803В</t>
        </is>
      </c>
      <c r="S34" t="n">
        <v>109279863</v>
      </c>
      <c r="T34" t="n">
        <v>1</v>
      </c>
      <c r="U34" t="n">
        <v>31622</v>
      </c>
      <c r="V34" t="n">
        <v>32334</v>
      </c>
      <c r="W34">
        <f>V39-U39</f>
        <v/>
      </c>
      <c r="X34">
        <f>ROUND((W39*T39),0)</f>
        <v/>
      </c>
      <c r="AC34">
        <f>X39+Y39+Z39+AA39+AB39</f>
        <v/>
      </c>
      <c r="AD34" t="inlineStr">
        <is>
          <t>НН</t>
        </is>
      </c>
      <c r="AE34" t="inlineStr">
        <is>
          <t>Обход</t>
        </is>
      </c>
      <c r="AF34" s="28" t="n">
        <v>45064</v>
      </c>
      <c r="AI34" t="n">
        <v>4989</v>
      </c>
      <c r="AK34" t="inlineStr">
        <is>
          <t>оооо</t>
        </is>
      </c>
    </row>
    <row r="35">
      <c r="A35" t="n">
        <v>30</v>
      </c>
      <c r="B35" t="inlineStr">
        <is>
          <t>04</t>
        </is>
      </c>
      <c r="C35" t="inlineStr">
        <is>
          <t>DS0301OR0000030</t>
        </is>
      </c>
      <c r="D35" t="inlineStr">
        <is>
          <t>Энергоснабжение</t>
        </is>
      </c>
      <c r="E35" t="inlineStr">
        <is>
          <t>ООО "Электрон"</t>
        </is>
      </c>
      <c r="F35" t="n">
        <v>550043000101</v>
      </c>
      <c r="G35" t="inlineStr">
        <is>
          <t>Прочие потребители</t>
        </is>
      </c>
      <c r="H35" t="inlineStr">
        <is>
          <t xml:space="preserve">ИП Шахсинов Р.С. сварочный цех </t>
        </is>
      </c>
      <c r="I35" t="inlineStr">
        <is>
          <t>ПС "Огни" 110/6 кВ</t>
        </is>
      </c>
      <c r="J35" t="n">
        <v>7</v>
      </c>
      <c r="K35" t="inlineStr">
        <is>
          <t>ЗКТП №7/60-400-04</t>
        </is>
      </c>
      <c r="N35" t="inlineStr">
        <is>
          <t>г. Дагестанские Огни</t>
        </is>
      </c>
      <c r="O35" t="inlineStr">
        <is>
          <t>ул. Якова Михайловича Свердлова</t>
        </is>
      </c>
      <c r="P35" t="n">
        <v>15</v>
      </c>
      <c r="R35" t="inlineStr">
        <is>
          <t>ЦЭ6803В</t>
        </is>
      </c>
      <c r="S35" t="n">
        <v>11554130172127</v>
      </c>
      <c r="T35" t="n">
        <v>1</v>
      </c>
      <c r="U35" t="n">
        <v>31236</v>
      </c>
      <c r="V35" t="n">
        <v>31236</v>
      </c>
      <c r="W35">
        <f>V40-U40</f>
        <v/>
      </c>
      <c r="X35">
        <f>ROUND((W40*T40),0)</f>
        <v/>
      </c>
      <c r="AC35">
        <f>X40+Y40+Z40+AA40+AB40</f>
        <v/>
      </c>
      <c r="AD35" t="inlineStr">
        <is>
          <t>НН</t>
        </is>
      </c>
      <c r="AI35" t="n">
        <v>6709</v>
      </c>
      <c r="AM35" t="inlineStr">
        <is>
          <t>Отключен</t>
        </is>
      </c>
    </row>
    <row r="36">
      <c r="A36" t="n">
        <v>31</v>
      </c>
      <c r="B36" t="inlineStr">
        <is>
          <t>04</t>
        </is>
      </c>
      <c r="C36" t="inlineStr">
        <is>
          <t>DS0301OR0000031</t>
        </is>
      </c>
      <c r="D36" t="inlineStr">
        <is>
          <t>Энергоснабжение</t>
        </is>
      </c>
      <c r="E36" t="inlineStr">
        <is>
          <t>ООО "Электрон"</t>
        </is>
      </c>
      <c r="F36" t="n">
        <v>550043000103</v>
      </c>
      <c r="G36" t="inlineStr">
        <is>
          <t>Прочие потребители</t>
        </is>
      </c>
      <c r="H36" t="inlineStr">
        <is>
          <t>ИП Алибекова  Сакина Наримановна  коммерческий объект студия красоты «Эвелина»</t>
        </is>
      </c>
      <c r="I36" t="inlineStr">
        <is>
          <t>ПС "Огни" 110/6 кВ</t>
        </is>
      </c>
      <c r="J36" t="n">
        <v>1</v>
      </c>
      <c r="K36" t="inlineStr">
        <is>
          <t>ЗКТП №1/22-400-04</t>
        </is>
      </c>
      <c r="N36" t="inlineStr">
        <is>
          <t>г. Дагестанские Огни</t>
        </is>
      </c>
      <c r="O36" t="inlineStr">
        <is>
          <t>ул. Сигизмунда Александровича Леваневского</t>
        </is>
      </c>
      <c r="P36" t="n">
        <v>9</v>
      </c>
      <c r="R36" t="inlineStr">
        <is>
          <t>СЕ 200</t>
        </is>
      </c>
      <c r="S36" t="n">
        <v>10808118449060</v>
      </c>
      <c r="T36" t="n">
        <v>1</v>
      </c>
      <c r="U36" t="n">
        <v>3365</v>
      </c>
      <c r="V36" t="n">
        <v>3365</v>
      </c>
      <c r="W36">
        <f>V41-U41</f>
        <v/>
      </c>
      <c r="X36">
        <f>ROUND((W41*T41),0)</f>
        <v/>
      </c>
      <c r="AC36">
        <f>X41+Y41+Z41+AA41+AB41</f>
        <v/>
      </c>
      <c r="AD36" t="inlineStr">
        <is>
          <t>НН</t>
        </is>
      </c>
      <c r="AE36" t="inlineStr">
        <is>
          <t>Акт недопуска</t>
        </is>
      </c>
      <c r="AF36" s="28" t="n">
        <v>45075</v>
      </c>
      <c r="AG36" t="inlineStr">
        <is>
          <t>Акт недопуска</t>
        </is>
      </c>
      <c r="AH36" t="n">
        <v>43000103</v>
      </c>
      <c r="AI36" t="n">
        <v>2904</v>
      </c>
    </row>
    <row r="37">
      <c r="A37" t="n">
        <v>32</v>
      </c>
      <c r="B37" t="inlineStr">
        <is>
          <t>04</t>
        </is>
      </c>
      <c r="C37" t="inlineStr">
        <is>
          <t>DS0301OR0000032</t>
        </is>
      </c>
      <c r="D37" t="inlineStr">
        <is>
          <t>Энергоснабжение</t>
        </is>
      </c>
      <c r="E37" t="inlineStr">
        <is>
          <t>ООО "Электрон"</t>
        </is>
      </c>
      <c r="F37" t="n">
        <v>550043000106</v>
      </c>
      <c r="G37" t="inlineStr">
        <is>
          <t>Прочие потребители</t>
        </is>
      </c>
      <c r="H37" t="inlineStr">
        <is>
          <t xml:space="preserve">ИП  Абилов Руслан Кайсединович Парикмахерская </t>
        </is>
      </c>
      <c r="I37" t="inlineStr">
        <is>
          <t>ПС "Огни" 110/6 кВ</t>
        </is>
      </c>
      <c r="J37" t="n">
        <v>7</v>
      </c>
      <c r="K37" t="inlineStr">
        <is>
          <t>ТП №7/6-400-04</t>
        </is>
      </c>
      <c r="N37" t="inlineStr">
        <is>
          <t>г. Дагестанские Огни</t>
        </is>
      </c>
      <c r="O37" t="inlineStr">
        <is>
          <t>ул. Александра Сергеевича Пушкина</t>
        </is>
      </c>
      <c r="P37" t="n">
        <v>2</v>
      </c>
      <c r="R37" t="inlineStr">
        <is>
          <t>СЕ 200</t>
        </is>
      </c>
      <c r="S37" t="n">
        <v>10808118448854</v>
      </c>
      <c r="T37" t="n">
        <v>1</v>
      </c>
      <c r="U37" t="n">
        <v>36812</v>
      </c>
      <c r="V37" t="n">
        <v>37900</v>
      </c>
      <c r="W37">
        <f>V42-U42</f>
        <v/>
      </c>
      <c r="X37">
        <f>ROUND((W42*T42),0)</f>
        <v/>
      </c>
      <c r="AC37">
        <f>X42+Y42+Z42+AA42+AB42</f>
        <v/>
      </c>
      <c r="AD37" t="inlineStr">
        <is>
          <t>НН</t>
        </is>
      </c>
      <c r="AE37" t="inlineStr">
        <is>
          <t>Обход</t>
        </is>
      </c>
      <c r="AF37" s="28" t="n">
        <v>45068</v>
      </c>
      <c r="AI37" t="inlineStr">
        <is>
          <t>010007</t>
        </is>
      </c>
      <c r="AK37" t="n">
        <v>4162</v>
      </c>
    </row>
    <row r="38">
      <c r="A38" t="n">
        <v>33</v>
      </c>
      <c r="B38" t="inlineStr">
        <is>
          <t>04</t>
        </is>
      </c>
      <c r="C38" t="inlineStr">
        <is>
          <t>DS0301OR0000033</t>
        </is>
      </c>
      <c r="D38" t="inlineStr">
        <is>
          <t>Энергоснабжение</t>
        </is>
      </c>
      <c r="E38" t="inlineStr">
        <is>
          <t>ООО "Электрон"</t>
        </is>
      </c>
      <c r="F38" t="n">
        <v>550043000110</v>
      </c>
      <c r="G38" t="inlineStr">
        <is>
          <t>Прочие потребители</t>
        </is>
      </c>
      <c r="H38" t="inlineStr">
        <is>
          <t xml:space="preserve"> ИП  Сефербеков К.А. (маг. "Одежда") "Чайная"</t>
        </is>
      </c>
      <c r="I38" t="inlineStr">
        <is>
          <t>ПС "Огни" 110/6 кВ</t>
        </is>
      </c>
      <c r="J38" t="n">
        <v>7</v>
      </c>
      <c r="K38" t="inlineStr">
        <is>
          <t>ТП №7/18-630-04</t>
        </is>
      </c>
      <c r="N38" t="inlineStr">
        <is>
          <t>г. Дагестанские Огни</t>
        </is>
      </c>
      <c r="O38" t="inlineStr">
        <is>
          <t>ул. Михаила Ивановича Калинина</t>
        </is>
      </c>
      <c r="P38" t="n">
        <v>0</v>
      </c>
      <c r="R38" t="inlineStr">
        <is>
          <t>ЦЭ6803В/1</t>
        </is>
      </c>
      <c r="S38" t="n">
        <v>11076097231382</v>
      </c>
      <c r="T38" t="n">
        <v>1</v>
      </c>
      <c r="U38" t="n">
        <v>5952</v>
      </c>
      <c r="V38" t="n">
        <v>5952</v>
      </c>
      <c r="W38">
        <f>V43-U43</f>
        <v/>
      </c>
      <c r="X38">
        <f>ROUND((W43*T43),0)</f>
        <v/>
      </c>
      <c r="AC38">
        <f>X43+Y43+Z43+AA43+AB43</f>
        <v/>
      </c>
      <c r="AD38" t="inlineStr">
        <is>
          <t>НН</t>
        </is>
      </c>
      <c r="AE38" t="inlineStr">
        <is>
          <t>Акт технической проверки</t>
        </is>
      </c>
      <c r="AF38" s="28" t="n">
        <v>45054</v>
      </c>
      <c r="AG38" t="inlineStr">
        <is>
          <t>Акт технической проверки</t>
        </is>
      </c>
      <c r="AH38" t="inlineStr">
        <is>
          <t>04-02000110</t>
        </is>
      </c>
      <c r="AM38" t="inlineStr">
        <is>
          <t>отключен от сети</t>
        </is>
      </c>
    </row>
    <row r="39">
      <c r="A39" t="n">
        <v>34</v>
      </c>
      <c r="B39" t="inlineStr">
        <is>
          <t>04</t>
        </is>
      </c>
      <c r="C39" t="inlineStr">
        <is>
          <t>DS0301OR0000034</t>
        </is>
      </c>
      <c r="D39" t="inlineStr">
        <is>
          <t>Энергоснабжение</t>
        </is>
      </c>
      <c r="E39" t="inlineStr">
        <is>
          <t>ООО "Электрон"</t>
        </is>
      </c>
      <c r="F39" t="n">
        <v>550043000114</v>
      </c>
      <c r="G39" t="inlineStr">
        <is>
          <t>Прочие потребители</t>
        </is>
      </c>
      <c r="H39" t="inlineStr">
        <is>
          <t>ИП Магомедов Маил  Абидинович   Ф/студия "Позитив"</t>
        </is>
      </c>
      <c r="I39" t="inlineStr">
        <is>
          <t>ПС "Огни" 110/6 кВ</t>
        </is>
      </c>
      <c r="J39" t="n">
        <v>7</v>
      </c>
      <c r="K39" t="inlineStr">
        <is>
          <t>ТП №7/18-630-04</t>
        </is>
      </c>
      <c r="N39" t="inlineStr">
        <is>
          <t>г. Дагестанские Огни</t>
        </is>
      </c>
      <c r="O39" t="inlineStr">
        <is>
          <t>ул. Аллея Дружбы</t>
        </is>
      </c>
      <c r="P39" t="inlineStr">
        <is>
          <t>1В</t>
        </is>
      </c>
      <c r="R39" t="inlineStr">
        <is>
          <t>СЕ 101</t>
        </is>
      </c>
      <c r="S39" t="n">
        <v>91579199</v>
      </c>
      <c r="T39" t="n">
        <v>1</v>
      </c>
      <c r="U39" t="n">
        <v>13294</v>
      </c>
      <c r="V39" t="n">
        <v>13613</v>
      </c>
      <c r="W39">
        <f>V44-U44</f>
        <v/>
      </c>
      <c r="X39">
        <f>ROUND((W44*T44),0)</f>
        <v/>
      </c>
      <c r="AC39">
        <f>X44+Y44+Z44+AA44+AB44</f>
        <v/>
      </c>
      <c r="AD39" t="inlineStr">
        <is>
          <t>НН</t>
        </is>
      </c>
      <c r="AE39" t="inlineStr">
        <is>
          <t>Обход</t>
        </is>
      </c>
      <c r="AF39" s="28" t="n">
        <v>45077</v>
      </c>
      <c r="AI39" t="n">
        <v>4479</v>
      </c>
      <c r="AJ39" t="n">
        <v>4479</v>
      </c>
    </row>
    <row r="40">
      <c r="A40" t="n">
        <v>35</v>
      </c>
      <c r="B40" t="inlineStr">
        <is>
          <t>04</t>
        </is>
      </c>
      <c r="C40" t="inlineStr">
        <is>
          <t>DS0301OR0000035</t>
        </is>
      </c>
      <c r="D40" t="inlineStr">
        <is>
          <t>Энергоснабжение</t>
        </is>
      </c>
      <c r="E40" t="inlineStr">
        <is>
          <t>ООО "Электрон"</t>
        </is>
      </c>
      <c r="F40" t="n">
        <v>550043000116</v>
      </c>
      <c r="G40" t="inlineStr">
        <is>
          <t>Прочие потребители</t>
        </is>
      </c>
      <c r="H40" t="inlineStr">
        <is>
          <t>ИП  Мустафаева Есемен Мутаевна  маг. салон красоты "Лилия"</t>
        </is>
      </c>
      <c r="I40" t="inlineStr">
        <is>
          <t>ПС "Дербент-Западный" 110/6Кв</t>
        </is>
      </c>
      <c r="J40" t="n">
        <v>7</v>
      </c>
      <c r="K40" t="inlineStr">
        <is>
          <t>ЗКТП №7/36-400-04</t>
        </is>
      </c>
      <c r="N40" t="inlineStr">
        <is>
          <t>г. Дагестанские Огни</t>
        </is>
      </c>
      <c r="O40" t="inlineStr">
        <is>
          <t>Т.Р.Баку</t>
        </is>
      </c>
      <c r="R40" t="inlineStr">
        <is>
          <t>СЕ 200</t>
        </is>
      </c>
      <c r="S40" t="n">
        <v>10808118449210</v>
      </c>
      <c r="T40" t="n">
        <v>1</v>
      </c>
      <c r="U40" t="n">
        <v>12234</v>
      </c>
      <c r="V40" t="n">
        <v>12234</v>
      </c>
      <c r="W40">
        <f>V45-U45</f>
        <v/>
      </c>
      <c r="X40">
        <f>ROUND((W45*T45),0)</f>
        <v/>
      </c>
      <c r="AC40">
        <f>X45+Y45+Z45+AA45+AB45</f>
        <v/>
      </c>
      <c r="AD40" t="inlineStr">
        <is>
          <t>НН</t>
        </is>
      </c>
      <c r="AI40" t="n">
        <v>4155</v>
      </c>
      <c r="AJ40" t="inlineStr">
        <is>
          <t>оооо</t>
        </is>
      </c>
      <c r="AK40" t="n">
        <v>5623</v>
      </c>
    </row>
    <row r="41">
      <c r="A41" t="n">
        <v>36</v>
      </c>
      <c r="B41" t="inlineStr">
        <is>
          <t>04</t>
        </is>
      </c>
      <c r="C41" t="inlineStr">
        <is>
          <t>DS0301OR0000036</t>
        </is>
      </c>
      <c r="D41" t="inlineStr">
        <is>
          <t>Энергоснабжение</t>
        </is>
      </c>
      <c r="E41" t="inlineStr">
        <is>
          <t>ООО "Электрон"</t>
        </is>
      </c>
      <c r="F41" t="n">
        <v>550043000118</v>
      </c>
      <c r="G41" t="inlineStr">
        <is>
          <t>Прочие потребители</t>
        </is>
      </c>
      <c r="H41" t="inlineStr">
        <is>
          <t>ИП Магомедова Цибац  Исмаиловна  маг "Мир водки "</t>
        </is>
      </c>
      <c r="I41" t="inlineStr">
        <is>
          <t>ПС "Огни" 110/6 кВ</t>
        </is>
      </c>
      <c r="J41" t="n">
        <v>7</v>
      </c>
      <c r="K41" t="inlineStr">
        <is>
          <t>ТП №7/6-400-04</t>
        </is>
      </c>
      <c r="N41" t="inlineStr">
        <is>
          <t>г. Дагестанские Огни</t>
        </is>
      </c>
      <c r="O41" t="inlineStr">
        <is>
          <t>ул. Михаила Ивановича Калинина</t>
        </is>
      </c>
      <c r="P41" t="n">
        <v>0</v>
      </c>
      <c r="R41" t="inlineStr">
        <is>
          <t>ЦЭ6803В</t>
        </is>
      </c>
      <c r="S41" t="n">
        <v>11554139138895</v>
      </c>
      <c r="T41" t="n">
        <v>1</v>
      </c>
      <c r="U41" t="n">
        <v>109210</v>
      </c>
      <c r="V41" t="n">
        <v>113978</v>
      </c>
      <c r="W41">
        <f>V46-U46</f>
        <v/>
      </c>
      <c r="X41">
        <f>ROUND((W46*T46),0)</f>
        <v/>
      </c>
      <c r="AC41">
        <f>X46+Y46+Z46+AA46+AB46</f>
        <v/>
      </c>
      <c r="AD41" t="inlineStr">
        <is>
          <t>НН</t>
        </is>
      </c>
      <c r="AE41" t="inlineStr">
        <is>
          <t>Обход</t>
        </is>
      </c>
      <c r="AF41" s="28" t="n">
        <v>45071</v>
      </c>
      <c r="AI41" t="inlineStr">
        <is>
          <t>007045</t>
        </is>
      </c>
      <c r="AK41" t="inlineStr">
        <is>
          <t>07039</t>
        </is>
      </c>
    </row>
    <row r="42">
      <c r="A42" t="n">
        <v>37</v>
      </c>
      <c r="B42" t="inlineStr">
        <is>
          <t>04</t>
        </is>
      </c>
      <c r="C42" t="inlineStr">
        <is>
          <t>DS0301OR0000037</t>
        </is>
      </c>
      <c r="D42" t="inlineStr">
        <is>
          <t>Энергоснабжение</t>
        </is>
      </c>
      <c r="E42" t="inlineStr">
        <is>
          <t>ООО "Электрон"</t>
        </is>
      </c>
      <c r="F42" t="n">
        <v>550043000120</v>
      </c>
      <c r="G42" t="inlineStr">
        <is>
          <t>Прочие потребители</t>
        </is>
      </c>
      <c r="H42" t="inlineStr">
        <is>
          <t xml:space="preserve">ИП   Абдулхаликов Надир Богларханович  "салон красоты"   </t>
        </is>
      </c>
      <c r="I42" t="inlineStr">
        <is>
          <t>ПС "Огни" 110/6 кВ</t>
        </is>
      </c>
      <c r="J42" t="n">
        <v>7</v>
      </c>
      <c r="K42" t="inlineStr">
        <is>
          <t>ТП №7/12-630-04</t>
        </is>
      </c>
      <c r="N42" t="inlineStr">
        <is>
          <t>г. Дагестанские Огни</t>
        </is>
      </c>
      <c r="O42" t="inlineStr">
        <is>
          <t>ул. Александра Сергеевича Пушкина</t>
        </is>
      </c>
      <c r="P42" t="n">
        <v>0</v>
      </c>
      <c r="R42" t="inlineStr">
        <is>
          <t>СЕ-101</t>
        </is>
      </c>
      <c r="S42" t="n">
        <v>9470110261636</v>
      </c>
      <c r="T42" t="n">
        <v>1</v>
      </c>
      <c r="U42" t="n">
        <v>1883</v>
      </c>
      <c r="V42" t="n">
        <v>1883</v>
      </c>
      <c r="W42">
        <f>V47-U47</f>
        <v/>
      </c>
      <c r="X42">
        <f>ROUND((W47*T47),0)</f>
        <v/>
      </c>
      <c r="AC42">
        <f>X47+Y47+Z47+AA47+AB47</f>
        <v/>
      </c>
      <c r="AD42" t="inlineStr">
        <is>
          <t>НН</t>
        </is>
      </c>
      <c r="AE42" t="inlineStr">
        <is>
          <t>Обход</t>
        </is>
      </c>
      <c r="AF42" s="28" t="n">
        <v>45076</v>
      </c>
      <c r="AI42" t="n">
        <v>2154</v>
      </c>
      <c r="AJ42" t="inlineStr">
        <is>
          <t>02154</t>
        </is>
      </c>
    </row>
    <row r="43">
      <c r="A43" t="n">
        <v>38</v>
      </c>
      <c r="B43" t="inlineStr">
        <is>
          <t>04</t>
        </is>
      </c>
      <c r="C43" t="inlineStr">
        <is>
          <t>DS0301OR0000038</t>
        </is>
      </c>
      <c r="D43" t="inlineStr">
        <is>
          <t>Энергоснабжение</t>
        </is>
      </c>
      <c r="E43" t="inlineStr">
        <is>
          <t>ООО "Электрон"</t>
        </is>
      </c>
      <c r="F43" t="n">
        <v>550043000121</v>
      </c>
      <c r="G43" t="inlineStr">
        <is>
          <t>Прочие потребители</t>
        </is>
      </c>
      <c r="H43" t="inlineStr">
        <is>
          <t>ИП Мустафаев Этибар Зейнулаевич "Компьютерный зал"</t>
        </is>
      </c>
      <c r="I43" t="inlineStr">
        <is>
          <t>ПС "Огни" 110/6 кВ</t>
        </is>
      </c>
      <c r="J43" t="n">
        <v>7</v>
      </c>
      <c r="K43" t="inlineStr">
        <is>
          <t>ТП №7/18-630-04</t>
        </is>
      </c>
      <c r="N43" t="inlineStr">
        <is>
          <t>г. Дагестанские Огни</t>
        </is>
      </c>
      <c r="O43" t="inlineStr">
        <is>
          <t>ул. Аллея Дружбы</t>
        </is>
      </c>
      <c r="P43" t="n">
        <v>0</v>
      </c>
      <c r="R43" t="inlineStr">
        <is>
          <t>СЕ-101</t>
        </is>
      </c>
      <c r="S43" t="n">
        <v>9470107321321</v>
      </c>
      <c r="T43" t="n">
        <v>1</v>
      </c>
      <c r="U43" t="n">
        <v>16083</v>
      </c>
      <c r="V43" t="n">
        <v>16432</v>
      </c>
      <c r="W43">
        <f>V48-U48</f>
        <v/>
      </c>
      <c r="X43">
        <f>ROUND((W48*T48),0)</f>
        <v/>
      </c>
      <c r="AC43">
        <f>X48+Y48+Z48+AA48+AB48</f>
        <v/>
      </c>
      <c r="AD43" t="inlineStr">
        <is>
          <t>НН</t>
        </is>
      </c>
      <c r="AE43" t="inlineStr">
        <is>
          <t>Обход</t>
        </is>
      </c>
      <c r="AF43" s="28" t="n">
        <v>45071</v>
      </c>
      <c r="AI43" t="inlineStr">
        <is>
          <t>002322</t>
        </is>
      </c>
      <c r="AJ43" t="inlineStr">
        <is>
          <t>02322</t>
        </is>
      </c>
    </row>
    <row r="44">
      <c r="A44" t="n">
        <v>39</v>
      </c>
      <c r="B44" t="inlineStr">
        <is>
          <t>04</t>
        </is>
      </c>
      <c r="C44" t="inlineStr">
        <is>
          <t>DS0301OR0000039</t>
        </is>
      </c>
      <c r="D44" t="inlineStr">
        <is>
          <t>Энергоснабжение</t>
        </is>
      </c>
      <c r="E44" t="inlineStr">
        <is>
          <t>ООО "Электрон"</t>
        </is>
      </c>
      <c r="F44" t="n">
        <v>550043000121</v>
      </c>
      <c r="G44" t="inlineStr">
        <is>
          <t>Прочие потребители</t>
        </is>
      </c>
      <c r="H44" t="inlineStr">
        <is>
          <t>ИП Мустафаев Этибар Зейнулаевич   магазин "Мясо"</t>
        </is>
      </c>
      <c r="I44" t="inlineStr">
        <is>
          <t>ПС "Огни" 110/6 кВ</t>
        </is>
      </c>
      <c r="J44" t="n">
        <v>7</v>
      </c>
      <c r="K44" t="inlineStr">
        <is>
          <t>ТП №7/15-630-04</t>
        </is>
      </c>
      <c r="N44" t="inlineStr">
        <is>
          <t>г. Дагестанские Огни</t>
        </is>
      </c>
      <c r="O44" t="inlineStr">
        <is>
          <t>ул. Константина Леонтьевича Козленко</t>
        </is>
      </c>
      <c r="P44" t="n">
        <v>0</v>
      </c>
      <c r="R44" t="inlineStr">
        <is>
          <t>ЦЭ6807П</t>
        </is>
      </c>
      <c r="S44" t="n">
        <v>712870401244444</v>
      </c>
      <c r="T44" t="n">
        <v>1</v>
      </c>
      <c r="U44" t="n">
        <v>417</v>
      </c>
      <c r="V44" t="n">
        <v>417</v>
      </c>
      <c r="W44">
        <f>V49-U49</f>
        <v/>
      </c>
      <c r="X44">
        <f>ROUND((W49*T49),0)</f>
        <v/>
      </c>
      <c r="AC44">
        <f>X49+Y49+Z49+AA49+AB49</f>
        <v/>
      </c>
      <c r="AD44" t="inlineStr">
        <is>
          <t>НН</t>
        </is>
      </c>
      <c r="AE44" t="inlineStr">
        <is>
          <t>Акт недопуска</t>
        </is>
      </c>
      <c r="AF44" s="28" t="n">
        <v>45073</v>
      </c>
      <c r="AG44" t="inlineStr">
        <is>
          <t>Акт недопуска</t>
        </is>
      </c>
      <c r="AH44" t="n">
        <v>43000121</v>
      </c>
    </row>
    <row r="45">
      <c r="A45" t="n">
        <v>40</v>
      </c>
      <c r="B45" t="inlineStr">
        <is>
          <t>04</t>
        </is>
      </c>
      <c r="C45" t="inlineStr">
        <is>
          <t>DS0301OR0000040</t>
        </is>
      </c>
      <c r="D45" t="inlineStr">
        <is>
          <t>Энергоснабжение</t>
        </is>
      </c>
      <c r="E45" t="inlineStr">
        <is>
          <t>ООО "Электрон"</t>
        </is>
      </c>
      <c r="F45" t="n">
        <v>550043000122</v>
      </c>
      <c r="G45" t="inlineStr">
        <is>
          <t>Прочие потребители</t>
        </is>
      </c>
      <c r="H45" t="inlineStr">
        <is>
          <t>ИП Алисултанова Зарема Альдерхановна  аптека "Здоровье"</t>
        </is>
      </c>
      <c r="I45" t="inlineStr">
        <is>
          <t>ПС "Огни" 110/6 кВ</t>
        </is>
      </c>
      <c r="J45" t="n">
        <v>7</v>
      </c>
      <c r="K45" t="inlineStr">
        <is>
          <t>ТП №7/10-1000-04</t>
        </is>
      </c>
      <c r="N45" t="inlineStr">
        <is>
          <t>г. Дагестанские Огни</t>
        </is>
      </c>
      <c r="O45" t="inlineStr">
        <is>
          <t>ул. Михаила Ивановича Калинина</t>
        </is>
      </c>
      <c r="P45" t="inlineStr">
        <is>
          <t>90А</t>
        </is>
      </c>
      <c r="R45" t="inlineStr">
        <is>
          <t>Меркурий 201</t>
        </is>
      </c>
      <c r="S45" t="n">
        <v>31943874</v>
      </c>
      <c r="T45" t="n">
        <v>1</v>
      </c>
      <c r="U45" t="n">
        <v>27858</v>
      </c>
      <c r="V45" t="n">
        <v>28364</v>
      </c>
      <c r="W45">
        <f>V50-U50</f>
        <v/>
      </c>
      <c r="X45">
        <f>ROUND((W50*T50),0)</f>
        <v/>
      </c>
      <c r="AC45">
        <f>X50+Y50+Z50+AA50+AB50</f>
        <v/>
      </c>
      <c r="AD45" t="inlineStr">
        <is>
          <t>НН</t>
        </is>
      </c>
      <c r="AE45" t="inlineStr">
        <is>
          <t>Обход</t>
        </is>
      </c>
      <c r="AF45" s="28" t="n">
        <v>45075</v>
      </c>
      <c r="AI45" t="inlineStr">
        <is>
          <t>003916</t>
        </is>
      </c>
    </row>
    <row r="46">
      <c r="A46" t="n">
        <v>41</v>
      </c>
      <c r="B46" t="inlineStr">
        <is>
          <t>04</t>
        </is>
      </c>
      <c r="C46" t="inlineStr">
        <is>
          <t>DS0301OR0000041</t>
        </is>
      </c>
      <c r="D46" t="inlineStr">
        <is>
          <t>Энергоснабжение</t>
        </is>
      </c>
      <c r="E46" t="inlineStr">
        <is>
          <t>ООО "Электрон"</t>
        </is>
      </c>
      <c r="F46" t="n">
        <v>550043000123</v>
      </c>
      <c r="G46" t="inlineStr">
        <is>
          <t>Прочие потребители</t>
        </is>
      </c>
      <c r="H46" t="inlineStr">
        <is>
          <t>ИП Мустафаев  Рустам Этибарович магазин "Орифлейм"</t>
        </is>
      </c>
      <c r="I46" t="inlineStr">
        <is>
          <t>ПС "Огни" 110/6 кВ</t>
        </is>
      </c>
      <c r="J46" t="n">
        <v>7</v>
      </c>
      <c r="K46" t="inlineStr">
        <is>
          <t>ТП №7/6-400-04</t>
        </is>
      </c>
      <c r="N46" t="inlineStr">
        <is>
          <t>г. Дагестанские Огни</t>
        </is>
      </c>
      <c r="O46" t="inlineStr">
        <is>
          <t>ул. Михаила Ивановича Калинина</t>
        </is>
      </c>
      <c r="P46" t="n">
        <v>0</v>
      </c>
      <c r="R46" t="inlineStr">
        <is>
          <t>СЕ-101</t>
        </is>
      </c>
      <c r="S46" t="n">
        <v>9470123146719</v>
      </c>
      <c r="T46" t="n">
        <v>1</v>
      </c>
      <c r="U46" t="n">
        <v>54659</v>
      </c>
      <c r="V46" t="n">
        <v>56274</v>
      </c>
      <c r="W46">
        <f>V51-U51</f>
        <v/>
      </c>
      <c r="X46">
        <f>ROUND((W51*T51),0)</f>
        <v/>
      </c>
      <c r="AC46">
        <f>X51+Y51+Z51+AA51+AB51</f>
        <v/>
      </c>
      <c r="AD46" t="inlineStr">
        <is>
          <t>НН</t>
        </is>
      </c>
      <c r="AE46" t="inlineStr">
        <is>
          <t>Обход</t>
        </is>
      </c>
      <c r="AF46" s="28" t="n">
        <v>45072</v>
      </c>
      <c r="AI46" t="inlineStr">
        <is>
          <t>010800</t>
        </is>
      </c>
      <c r="AK46" t="n">
        <v>1993</v>
      </c>
    </row>
    <row r="47">
      <c r="A47" t="n">
        <v>42</v>
      </c>
      <c r="B47" t="inlineStr">
        <is>
          <t>04</t>
        </is>
      </c>
      <c r="C47" t="inlineStr">
        <is>
          <t>DS0301OR0000042</t>
        </is>
      </c>
      <c r="D47" t="inlineStr">
        <is>
          <t>Энергоснабжение</t>
        </is>
      </c>
      <c r="E47" t="inlineStr">
        <is>
          <t>ООО "Электрон"</t>
        </is>
      </c>
      <c r="F47" t="n">
        <v>550043000127</v>
      </c>
      <c r="G47" t="inlineStr">
        <is>
          <t>Прочие потребители</t>
        </is>
      </c>
      <c r="H47" t="inlineStr">
        <is>
          <t xml:space="preserve">ИП Шахбанов Н.М.маг. "Виктория"   </t>
        </is>
      </c>
      <c r="I47" t="inlineStr">
        <is>
          <t>ПС "Огни" 110/6 кВ</t>
        </is>
      </c>
      <c r="J47" t="n">
        <v>1</v>
      </c>
      <c r="K47" t="inlineStr">
        <is>
          <t>КТП №1/20-250-04</t>
        </is>
      </c>
      <c r="N47" t="inlineStr">
        <is>
          <t>г. Дагестанские Огни</t>
        </is>
      </c>
      <c r="O47" t="inlineStr">
        <is>
          <t>Т.Р.Баку</t>
        </is>
      </c>
      <c r="R47" t="inlineStr">
        <is>
          <t>СЕ-300</t>
        </is>
      </c>
      <c r="S47" t="n">
        <v>107183723</v>
      </c>
      <c r="T47" t="n">
        <v>1</v>
      </c>
      <c r="U47" t="n">
        <v>80466</v>
      </c>
      <c r="V47" t="n">
        <v>80466</v>
      </c>
      <c r="W47">
        <f>V52-U52</f>
        <v/>
      </c>
      <c r="X47">
        <f>ROUND((W52*T52),0)</f>
        <v/>
      </c>
      <c r="AC47">
        <f>X52+Y52+Z52+AA52+AB52</f>
        <v/>
      </c>
      <c r="AD47" t="inlineStr">
        <is>
          <t>НН</t>
        </is>
      </c>
      <c r="AI47" t="n">
        <v>4981</v>
      </c>
      <c r="AK47" t="inlineStr">
        <is>
          <t>оооо</t>
        </is>
      </c>
    </row>
    <row r="48">
      <c r="A48" t="n">
        <v>43</v>
      </c>
      <c r="B48" t="inlineStr">
        <is>
          <t>04</t>
        </is>
      </c>
      <c r="C48" t="inlineStr">
        <is>
          <t>DS0301OR0000043</t>
        </is>
      </c>
      <c r="D48" t="inlineStr">
        <is>
          <t>Энергоснабжение</t>
        </is>
      </c>
      <c r="E48" t="inlineStr">
        <is>
          <t>ООО "Электрон"</t>
        </is>
      </c>
      <c r="F48" t="n">
        <v>550043000133</v>
      </c>
      <c r="G48" t="inlineStr">
        <is>
          <t>Прочие потребители</t>
        </is>
      </c>
      <c r="H48" t="inlineStr">
        <is>
          <t xml:space="preserve">ИП  Баммаев Темирлан .Аалиевич   маг. "Строитель" </t>
        </is>
      </c>
      <c r="I48" t="inlineStr">
        <is>
          <t>ПС "Огни" 110/6 кВ</t>
        </is>
      </c>
      <c r="J48" t="n">
        <v>7</v>
      </c>
      <c r="K48" t="inlineStr">
        <is>
          <t>ЗКТП №7/60-400-04</t>
        </is>
      </c>
      <c r="N48" t="inlineStr">
        <is>
          <t>г. Дагестанские Огни</t>
        </is>
      </c>
      <c r="O48" t="inlineStr">
        <is>
          <t>Т.Р.Баку</t>
        </is>
      </c>
      <c r="R48" t="inlineStr">
        <is>
          <t>СЕ 300</t>
        </is>
      </c>
      <c r="S48" t="n">
        <v>9205066000119</v>
      </c>
      <c r="T48" t="n">
        <v>1</v>
      </c>
      <c r="U48" t="n">
        <v>17910</v>
      </c>
      <c r="V48" t="n">
        <v>18268</v>
      </c>
      <c r="W48">
        <f>V53-U53</f>
        <v/>
      </c>
      <c r="X48">
        <f>ROUND((W53*T53),0)</f>
        <v/>
      </c>
      <c r="AC48">
        <f>X53+Y53+Z53+AA53+AB53</f>
        <v/>
      </c>
      <c r="AD48" t="inlineStr">
        <is>
          <t>НН</t>
        </is>
      </c>
      <c r="AE48" t="inlineStr">
        <is>
          <t>Обход</t>
        </is>
      </c>
      <c r="AF48" s="28" t="n">
        <v>45077</v>
      </c>
      <c r="AI48" t="inlineStr">
        <is>
          <t>004861</t>
        </is>
      </c>
    </row>
    <row r="49">
      <c r="A49" t="n">
        <v>44</v>
      </c>
      <c r="B49" t="inlineStr">
        <is>
          <t>04</t>
        </is>
      </c>
      <c r="C49" t="inlineStr">
        <is>
          <t>DS0301OR0000044</t>
        </is>
      </c>
      <c r="D49" t="inlineStr">
        <is>
          <t>Энергоснабжение</t>
        </is>
      </c>
      <c r="E49" t="inlineStr">
        <is>
          <t>ООО "Электрон"</t>
        </is>
      </c>
      <c r="F49" t="n">
        <v>550043000135</v>
      </c>
      <c r="G49" t="inlineStr">
        <is>
          <t>Прочие потребители</t>
        </is>
      </c>
      <c r="H49" t="inlineStr">
        <is>
          <t>ИП  Гаджикурбановой Мадины Акимовны коммерческий объект</t>
        </is>
      </c>
      <c r="I49" t="inlineStr">
        <is>
          <t>ПС "Огни" 110/6 кВ</t>
        </is>
      </c>
      <c r="J49" t="n">
        <v>7</v>
      </c>
      <c r="K49" t="inlineStr">
        <is>
          <t>ТП №7/18-630-04</t>
        </is>
      </c>
      <c r="N49" t="inlineStr">
        <is>
          <t>г. Дагестанские Огни</t>
        </is>
      </c>
      <c r="O49" t="inlineStr">
        <is>
          <t>ул. пер.Михаила Ивановича Калинина</t>
        </is>
      </c>
      <c r="P49" t="inlineStr">
        <is>
          <t>2А</t>
        </is>
      </c>
      <c r="R49" t="inlineStr">
        <is>
          <t>СЕ 200</t>
        </is>
      </c>
      <c r="S49" t="n">
        <v>10808117198442</v>
      </c>
      <c r="T49" t="n">
        <v>1</v>
      </c>
      <c r="U49" t="n">
        <v>9477</v>
      </c>
      <c r="V49" t="n">
        <v>9608</v>
      </c>
      <c r="W49">
        <f>V54-U54</f>
        <v/>
      </c>
      <c r="X49">
        <f>ROUND((W54*T54),0)</f>
        <v/>
      </c>
      <c r="AC49">
        <f>X54+Y54+Z54+AA54+AB54</f>
        <v/>
      </c>
      <c r="AD49" t="inlineStr">
        <is>
          <t>НН</t>
        </is>
      </c>
      <c r="AE49" t="inlineStr">
        <is>
          <t>Обход</t>
        </is>
      </c>
      <c r="AF49" s="28" t="n">
        <v>45077</v>
      </c>
      <c r="AI49" t="n">
        <v>1721</v>
      </c>
      <c r="AJ49" t="inlineStr">
        <is>
          <t>02646</t>
        </is>
      </c>
      <c r="AK49" t="n">
        <v>2646</v>
      </c>
    </row>
    <row r="50">
      <c r="A50" t="n">
        <v>45</v>
      </c>
      <c r="B50" t="inlineStr">
        <is>
          <t>04</t>
        </is>
      </c>
      <c r="C50" t="inlineStr">
        <is>
          <t>DS0301OR0000045</t>
        </is>
      </c>
      <c r="D50" t="inlineStr">
        <is>
          <t>Энергоснабжение</t>
        </is>
      </c>
      <c r="E50" t="inlineStr">
        <is>
          <t>ООО "Электрон"</t>
        </is>
      </c>
      <c r="F50" t="n">
        <v>550043000137</v>
      </c>
      <c r="G50" t="inlineStr">
        <is>
          <t>Прочие потребители</t>
        </is>
      </c>
      <c r="H50" t="inlineStr">
        <is>
          <t>ИП  Гюльмагомедов Амрах Мурадович шиномонтажная</t>
        </is>
      </c>
      <c r="I50" t="inlineStr">
        <is>
          <t>ПС "Огни" 110/6 кВ</t>
        </is>
      </c>
      <c r="J50" t="n">
        <v>7</v>
      </c>
      <c r="K50" t="inlineStr">
        <is>
          <t>ТП №7/18-630-04</t>
        </is>
      </c>
      <c r="N50" t="inlineStr">
        <is>
          <t>г. Дагестанские Огни</t>
        </is>
      </c>
      <c r="O50" t="inlineStr">
        <is>
          <t>ул. Полевая</t>
        </is>
      </c>
      <c r="P50" t="n">
        <v>0</v>
      </c>
      <c r="R50" t="inlineStr">
        <is>
          <t>ЦЭ6803В</t>
        </is>
      </c>
      <c r="S50" t="n">
        <v>11552115328741</v>
      </c>
      <c r="T50" t="n">
        <v>1</v>
      </c>
      <c r="U50" t="n">
        <v>5431</v>
      </c>
      <c r="V50" t="n">
        <v>5431</v>
      </c>
      <c r="W50">
        <f>V55-U55</f>
        <v/>
      </c>
      <c r="X50">
        <f>ROUND((W55*T55),0)</f>
        <v/>
      </c>
      <c r="AC50">
        <f>X55+Y55+Z55+AA55+AB55</f>
        <v/>
      </c>
      <c r="AD50" t="inlineStr">
        <is>
          <t>НН</t>
        </is>
      </c>
      <c r="AE50" t="inlineStr">
        <is>
          <t>Акт недопуска</t>
        </is>
      </c>
      <c r="AF50" s="28" t="n">
        <v>45049</v>
      </c>
      <c r="AG50" t="inlineStr">
        <is>
          <t>Акт недопуска</t>
        </is>
      </c>
      <c r="AH50" t="inlineStr">
        <is>
          <t>04-02000137</t>
        </is>
      </c>
      <c r="AI50" t="n">
        <v>2631</v>
      </c>
      <c r="AJ50" t="inlineStr">
        <is>
          <t>02631</t>
        </is>
      </c>
    </row>
    <row r="51">
      <c r="A51" t="n">
        <v>46</v>
      </c>
      <c r="B51" t="inlineStr">
        <is>
          <t>04</t>
        </is>
      </c>
      <c r="C51" t="inlineStr">
        <is>
          <t>DS0301OR0000046</t>
        </is>
      </c>
      <c r="D51" t="inlineStr">
        <is>
          <t>Энергоснабжение</t>
        </is>
      </c>
      <c r="E51" t="inlineStr">
        <is>
          <t>ООО "Электрон"</t>
        </is>
      </c>
      <c r="F51" t="n">
        <v>550041000138</v>
      </c>
      <c r="G51" t="inlineStr">
        <is>
          <t>Прочие потребители</t>
        </is>
      </c>
      <c r="H51" t="inlineStr">
        <is>
          <t>АО "Электросвязь"   Будунов Будун Каримуллаевич</t>
        </is>
      </c>
      <c r="I51" t="inlineStr">
        <is>
          <t>ПС "Огни" 110/6 кВ</t>
        </is>
      </c>
      <c r="J51" t="n">
        <v>7</v>
      </c>
      <c r="K51" t="inlineStr">
        <is>
          <t>ЗКТП №7/3-400-04</t>
        </is>
      </c>
      <c r="N51" t="inlineStr">
        <is>
          <t>г. Дагестанские Огни</t>
        </is>
      </c>
      <c r="R51" t="inlineStr">
        <is>
          <t>по уст. мощности</t>
        </is>
      </c>
      <c r="T51" t="n">
        <v>1</v>
      </c>
      <c r="U51" t="n">
        <v>5453</v>
      </c>
      <c r="V51" t="n">
        <v>5453</v>
      </c>
      <c r="W51">
        <f>V56-U56</f>
        <v/>
      </c>
      <c r="X51">
        <f>ROUND((W56*T56),0)</f>
        <v/>
      </c>
      <c r="AB51" t="n">
        <v>1753</v>
      </c>
      <c r="AC51">
        <f>X56+Y56+Z56+AA56+AB56</f>
        <v/>
      </c>
      <c r="AD51" t="inlineStr">
        <is>
          <t>НН</t>
        </is>
      </c>
    </row>
    <row r="52">
      <c r="A52" t="n">
        <v>47</v>
      </c>
      <c r="B52" t="inlineStr">
        <is>
          <t>04</t>
        </is>
      </c>
      <c r="C52" t="inlineStr">
        <is>
          <t>DS0301OR0000047</t>
        </is>
      </c>
      <c r="D52" t="inlineStr">
        <is>
          <t>Энергоснабжение</t>
        </is>
      </c>
      <c r="E52" t="inlineStr">
        <is>
          <t>ООО "Электрон"</t>
        </is>
      </c>
      <c r="F52" t="n">
        <v>550041000142</v>
      </c>
      <c r="G52" t="inlineStr">
        <is>
          <t>Прочие потребители</t>
        </is>
      </c>
      <c r="H52" t="inlineStr">
        <is>
          <t xml:space="preserve"> ООО  «ФАРМ-ЛЮКС»,  коммерческая точка «Ларек» Рамазанова  Д.  Н.</t>
        </is>
      </c>
      <c r="I52" t="inlineStr">
        <is>
          <t>ПС "Огни" 110/6 кВ</t>
        </is>
      </c>
      <c r="J52" t="n">
        <v>7</v>
      </c>
      <c r="K52" t="inlineStr">
        <is>
          <t>ЗКТП №7/3-400-04</t>
        </is>
      </c>
      <c r="N52" t="inlineStr">
        <is>
          <t>г. Дагестанские Огни</t>
        </is>
      </c>
      <c r="O52" t="inlineStr">
        <is>
          <t>ул. Владимира Ильича Ленина</t>
        </is>
      </c>
      <c r="P52" t="n">
        <v>0</v>
      </c>
      <c r="R52" t="inlineStr">
        <is>
          <t>СЕ 101</t>
        </is>
      </c>
      <c r="S52" t="n">
        <v>9470063000241</v>
      </c>
      <c r="T52" t="n">
        <v>1</v>
      </c>
      <c r="U52" t="n">
        <v>1193</v>
      </c>
      <c r="V52" t="n">
        <v>1193</v>
      </c>
      <c r="W52">
        <f>V57-U57</f>
        <v/>
      </c>
      <c r="X52">
        <f>ROUND((W57*T57),0)</f>
        <v/>
      </c>
      <c r="AC52">
        <f>X57+Y57+Z57+AA57+AB57</f>
        <v/>
      </c>
      <c r="AD52" t="inlineStr">
        <is>
          <t>НН</t>
        </is>
      </c>
      <c r="AE52" t="inlineStr">
        <is>
          <t>Обход</t>
        </is>
      </c>
      <c r="AF52" s="28" t="n">
        <v>45064</v>
      </c>
      <c r="AI52" t="inlineStr">
        <is>
          <t>001163</t>
        </is>
      </c>
    </row>
    <row r="53">
      <c r="A53" t="n">
        <v>48</v>
      </c>
      <c r="B53" t="inlineStr">
        <is>
          <t>04</t>
        </is>
      </c>
      <c r="C53" t="inlineStr">
        <is>
          <t>DS0301OR0000048</t>
        </is>
      </c>
      <c r="D53" t="inlineStr">
        <is>
          <t>Энергоснабжение</t>
        </is>
      </c>
      <c r="E53" t="inlineStr">
        <is>
          <t>ООО "Электрон"</t>
        </is>
      </c>
      <c r="F53" t="n">
        <v>550043000143</v>
      </c>
      <c r="G53" t="inlineStr">
        <is>
          <t>Прочие потребители</t>
        </is>
      </c>
      <c r="H53" t="inlineStr">
        <is>
          <t>ИП , Джамалутдинов Марат Ханпулатович  кафе  "Уют"</t>
        </is>
      </c>
      <c r="I53" t="inlineStr">
        <is>
          <t>ПС "Огни" 110/6 кВ</t>
        </is>
      </c>
      <c r="J53" t="n">
        <v>7</v>
      </c>
      <c r="K53" t="inlineStr">
        <is>
          <t>ТП №7/13-400-04</t>
        </is>
      </c>
      <c r="N53" t="inlineStr">
        <is>
          <t>г. Дагестанские Огни</t>
        </is>
      </c>
      <c r="O53" t="inlineStr">
        <is>
          <t>ул. Революции</t>
        </is>
      </c>
      <c r="P53" t="n">
        <v>33</v>
      </c>
      <c r="R53" t="inlineStr">
        <is>
          <t>Меркурий 201</t>
        </is>
      </c>
      <c r="S53" t="n">
        <v>9580859</v>
      </c>
      <c r="T53" t="n">
        <v>1</v>
      </c>
      <c r="U53" t="n">
        <v>6456</v>
      </c>
      <c r="V53" t="n">
        <v>6456</v>
      </c>
      <c r="W53">
        <f>V58-U58</f>
        <v/>
      </c>
      <c r="X53">
        <f>ROUND((W58*T58),0)</f>
        <v/>
      </c>
      <c r="AC53">
        <f>X58+Y58+Z58+AA58+AB58</f>
        <v/>
      </c>
      <c r="AD53" t="inlineStr">
        <is>
          <t>НН</t>
        </is>
      </c>
      <c r="AI53" t="inlineStr">
        <is>
          <t>0389</t>
        </is>
      </c>
      <c r="AK53" t="inlineStr">
        <is>
          <t>оооо</t>
        </is>
      </c>
    </row>
    <row r="54">
      <c r="A54" t="n">
        <v>49</v>
      </c>
      <c r="B54" t="inlineStr">
        <is>
          <t>04</t>
        </is>
      </c>
      <c r="C54" t="inlineStr">
        <is>
          <t>DS0301OR0000049</t>
        </is>
      </c>
      <c r="D54" t="inlineStr">
        <is>
          <t>Энергоснабжение</t>
        </is>
      </c>
      <c r="E54" t="inlineStr">
        <is>
          <t>ООО "Электрон"</t>
        </is>
      </c>
      <c r="F54" t="n">
        <v>550043000144</v>
      </c>
      <c r="G54" t="inlineStr">
        <is>
          <t>Прочие потребители</t>
        </is>
      </c>
      <c r="H54" t="inlineStr">
        <is>
          <t>ИП Бабаев Руслан Тагирбекович  Выпечка "Восток"</t>
        </is>
      </c>
      <c r="I54" t="inlineStr">
        <is>
          <t>ПС "Огни" 110/6 кВ</t>
        </is>
      </c>
      <c r="J54" t="n">
        <v>7</v>
      </c>
      <c r="K54" t="inlineStr">
        <is>
          <t>ТП №7/12-630-04</t>
        </is>
      </c>
      <c r="N54" t="inlineStr">
        <is>
          <t>г. Дагестанские Огни</t>
        </is>
      </c>
      <c r="O54" t="inlineStr">
        <is>
          <t>ул. Анатолия Васильевича Луначарского</t>
        </is>
      </c>
      <c r="P54" t="n">
        <v>0</v>
      </c>
      <c r="R54" t="inlineStr">
        <is>
          <t>ЦЭ6803В</t>
        </is>
      </c>
      <c r="S54" t="n">
        <v>11554120267719</v>
      </c>
      <c r="T54" t="n">
        <v>1</v>
      </c>
      <c r="U54" t="n">
        <v>30458</v>
      </c>
      <c r="V54" t="n">
        <v>30812</v>
      </c>
      <c r="W54">
        <f>V59-U59</f>
        <v/>
      </c>
      <c r="X54">
        <f>ROUND((W59*T59),0)</f>
        <v/>
      </c>
      <c r="AC54">
        <f>X59+Y59+Z59+AA59+AB59</f>
        <v/>
      </c>
      <c r="AD54" t="inlineStr">
        <is>
          <t>НН</t>
        </is>
      </c>
      <c r="AE54" t="inlineStr">
        <is>
          <t>Обход</t>
        </is>
      </c>
      <c r="AF54" s="28" t="n">
        <v>45076</v>
      </c>
      <c r="AI54" t="n">
        <v>1060</v>
      </c>
      <c r="AK54" t="n">
        <v>1067</v>
      </c>
    </row>
    <row r="55">
      <c r="A55" t="n">
        <v>50</v>
      </c>
      <c r="B55" t="inlineStr">
        <is>
          <t>04</t>
        </is>
      </c>
      <c r="C55" t="inlineStr">
        <is>
          <t>DS0301OR0000050</t>
        </is>
      </c>
      <c r="D55" t="inlineStr">
        <is>
          <t>Энергоснабжение</t>
        </is>
      </c>
      <c r="E55" t="inlineStr">
        <is>
          <t>ООО "Электрон"</t>
        </is>
      </c>
      <c r="F55" t="n">
        <v>550043000147</v>
      </c>
      <c r="G55" t="inlineStr">
        <is>
          <t>Прочие потребители</t>
        </is>
      </c>
      <c r="H55" t="inlineStr">
        <is>
          <t>ИП Гераев Кибадулла Эседулаевича  коммерческий объект</t>
        </is>
      </c>
      <c r="I55" t="inlineStr">
        <is>
          <t>ПС "Дербент-Западный" 110/6Кв</t>
        </is>
      </c>
      <c r="J55" t="n">
        <v>7</v>
      </c>
      <c r="K55" t="inlineStr">
        <is>
          <t>ЗКТП №7/36-400-04</t>
        </is>
      </c>
      <c r="N55" t="inlineStr">
        <is>
          <t>г. Дагестанские Огни</t>
        </is>
      </c>
      <c r="O55" t="inlineStr">
        <is>
          <t>пр-кт. Дагестанский</t>
        </is>
      </c>
      <c r="P55" t="inlineStr">
        <is>
          <t>148Б</t>
        </is>
      </c>
      <c r="R55" t="inlineStr">
        <is>
          <t>СЕ 101</t>
        </is>
      </c>
      <c r="S55" t="n">
        <v>9470126159485</v>
      </c>
      <c r="T55" t="n">
        <v>1</v>
      </c>
      <c r="U55" t="n">
        <v>5327</v>
      </c>
      <c r="V55" t="n">
        <v>5468</v>
      </c>
      <c r="W55">
        <f>V60-U60</f>
        <v/>
      </c>
      <c r="X55">
        <f>ROUND((W60*T60),0)</f>
        <v/>
      </c>
      <c r="AC55">
        <f>X60+Y60+Z60+AA60+AB60</f>
        <v/>
      </c>
      <c r="AD55" t="inlineStr">
        <is>
          <t>НН</t>
        </is>
      </c>
      <c r="AE55" t="inlineStr">
        <is>
          <t>Обход</t>
        </is>
      </c>
      <c r="AF55" s="28" t="n">
        <v>45064</v>
      </c>
      <c r="AI55" t="inlineStr">
        <is>
          <t>010743</t>
        </is>
      </c>
    </row>
    <row r="56">
      <c r="A56" t="n">
        <v>51</v>
      </c>
      <c r="B56" t="inlineStr">
        <is>
          <t>04</t>
        </is>
      </c>
      <c r="C56" t="inlineStr">
        <is>
          <t>DS0301OR0000051</t>
        </is>
      </c>
      <c r="D56" t="inlineStr">
        <is>
          <t>Энергоснабжение</t>
        </is>
      </c>
      <c r="E56" t="inlineStr">
        <is>
          <t>ООО "Электрон"</t>
        </is>
      </c>
      <c r="F56" t="n">
        <v>550043000150</v>
      </c>
      <c r="G56" t="inlineStr">
        <is>
          <t>Прочие потребители</t>
        </is>
      </c>
      <c r="H56" t="inlineStr">
        <is>
          <t>ИП Османов  Магомед Гасангусейнович магазин "Салам"</t>
        </is>
      </c>
      <c r="I56" t="inlineStr">
        <is>
          <t>ПС "Огни" 110/6 кВ</t>
        </is>
      </c>
      <c r="J56" t="n">
        <v>7</v>
      </c>
      <c r="K56" t="inlineStr">
        <is>
          <t>ЗКТП №7/60-400-04</t>
        </is>
      </c>
      <c r="N56" t="inlineStr">
        <is>
          <t>г. Дагестанские Огни</t>
        </is>
      </c>
      <c r="O56" t="inlineStr">
        <is>
          <t>Т.Р.Баку</t>
        </is>
      </c>
      <c r="R56" t="inlineStr">
        <is>
          <t>СЕ 101</t>
        </is>
      </c>
      <c r="S56" t="n">
        <v>9470110108847</v>
      </c>
      <c r="T56" t="n">
        <v>1</v>
      </c>
      <c r="U56" t="n">
        <v>53757</v>
      </c>
      <c r="V56" t="n">
        <v>55668</v>
      </c>
      <c r="W56">
        <f>V61-U61</f>
        <v/>
      </c>
      <c r="X56">
        <f>ROUND((W61*T61),0)</f>
        <v/>
      </c>
      <c r="AC56">
        <f>X61+Y61+Z61+AA61+AB61</f>
        <v/>
      </c>
      <c r="AD56" t="inlineStr">
        <is>
          <t>НН</t>
        </is>
      </c>
      <c r="AE56" t="inlineStr">
        <is>
          <t>Обход</t>
        </is>
      </c>
      <c r="AF56" s="28" t="n">
        <v>45076</v>
      </c>
      <c r="AI56" t="inlineStr">
        <is>
          <t>009574</t>
        </is>
      </c>
    </row>
    <row r="57">
      <c r="A57" t="n">
        <v>52</v>
      </c>
      <c r="B57" t="inlineStr">
        <is>
          <t>04</t>
        </is>
      </c>
      <c r="C57" t="inlineStr">
        <is>
          <t>DS0301OR0000052</t>
        </is>
      </c>
      <c r="D57" t="inlineStr">
        <is>
          <t>Энергоснабжение</t>
        </is>
      </c>
      <c r="E57" t="inlineStr">
        <is>
          <t>ООО "Электрон"</t>
        </is>
      </c>
      <c r="F57" t="n">
        <v>550043000151</v>
      </c>
      <c r="G57" t="inlineStr">
        <is>
          <t>Прочие потребители</t>
        </is>
      </c>
      <c r="H57" t="inlineStr">
        <is>
          <t>ИП  Гаджибеков Гаджибег .Мирзабекович магазин "Одежда"</t>
        </is>
      </c>
      <c r="I57" t="inlineStr">
        <is>
          <t>ПС "Огни" 110/6 кВ</t>
        </is>
      </c>
      <c r="J57" t="n">
        <v>7</v>
      </c>
      <c r="K57" t="inlineStr">
        <is>
          <t>ТП №7/10-1000-04</t>
        </is>
      </c>
      <c r="N57" t="inlineStr">
        <is>
          <t>г. Дагестанские Огни</t>
        </is>
      </c>
      <c r="O57" t="inlineStr">
        <is>
          <t>ул. Валерия Павловича Чкалова</t>
        </is>
      </c>
      <c r="P57" t="inlineStr">
        <is>
          <t>6Б</t>
        </is>
      </c>
      <c r="R57" t="inlineStr">
        <is>
          <t>СЕ 101</t>
        </is>
      </c>
      <c r="S57" t="n">
        <v>126263766</v>
      </c>
      <c r="T57" t="n">
        <v>1</v>
      </c>
      <c r="U57" t="n">
        <v>2586</v>
      </c>
      <c r="V57" t="n">
        <v>2714</v>
      </c>
      <c r="W57">
        <f>V62-U62</f>
        <v/>
      </c>
      <c r="X57">
        <f>ROUND((W62*T62),0)</f>
        <v/>
      </c>
      <c r="AC57">
        <f>X62+Y62+Z62+AA62+AB62</f>
        <v/>
      </c>
      <c r="AD57" t="inlineStr">
        <is>
          <t>НН</t>
        </is>
      </c>
      <c r="AE57" t="inlineStr">
        <is>
          <t>Обход</t>
        </is>
      </c>
      <c r="AF57" s="28" t="n">
        <v>45075</v>
      </c>
      <c r="AI57" t="inlineStr">
        <is>
          <t>000840</t>
        </is>
      </c>
    </row>
    <row r="58">
      <c r="A58" t="n">
        <v>53</v>
      </c>
      <c r="B58" t="inlineStr">
        <is>
          <t>04</t>
        </is>
      </c>
      <c r="C58" t="inlineStr">
        <is>
          <t>DS0301OR0000053</t>
        </is>
      </c>
      <c r="D58" t="inlineStr">
        <is>
          <t>Энергоснабжение</t>
        </is>
      </c>
      <c r="E58" t="inlineStr">
        <is>
          <t>ООО "Электрон"</t>
        </is>
      </c>
      <c r="F58" t="n">
        <v>550043000154</v>
      </c>
      <c r="G58" t="inlineStr">
        <is>
          <t>Прочие потребители</t>
        </is>
      </c>
      <c r="H58" t="inlineStr">
        <is>
          <t>ИП Ахмедов Ахмед Рамазанович коммерческий объект  магазин</t>
        </is>
      </c>
      <c r="I58" t="inlineStr">
        <is>
          <t>ПС "Огни" 110/6 кВ</t>
        </is>
      </c>
      <c r="J58" t="n">
        <v>1</v>
      </c>
      <c r="K58" t="inlineStr">
        <is>
          <t>ЗКТП №1/5-400-04</t>
        </is>
      </c>
      <c r="N58" t="inlineStr">
        <is>
          <t>г. Дагестанские Огни</t>
        </is>
      </c>
      <c r="O58" t="inlineStr">
        <is>
          <t>ул. Олега Кошевого</t>
        </is>
      </c>
      <c r="P58" t="n">
        <v>40</v>
      </c>
      <c r="R58" t="inlineStr">
        <is>
          <t>СЕ 200</t>
        </is>
      </c>
      <c r="S58" t="n">
        <v>10811110258762</v>
      </c>
      <c r="T58" t="n">
        <v>1</v>
      </c>
      <c r="U58" t="n">
        <v>10876</v>
      </c>
      <c r="V58" t="n">
        <v>10876</v>
      </c>
      <c r="W58">
        <f>V63-U63</f>
        <v/>
      </c>
      <c r="X58">
        <f>ROUND((W63*T63),0)</f>
        <v/>
      </c>
      <c r="AC58">
        <f>X63+Y63+Z63+AA63+AB63</f>
        <v/>
      </c>
      <c r="AD58" t="inlineStr">
        <is>
          <t>НН</t>
        </is>
      </c>
      <c r="AE58" t="inlineStr">
        <is>
          <t>Обход</t>
        </is>
      </c>
      <c r="AF58" s="28" t="n">
        <v>45068</v>
      </c>
      <c r="AI58" t="n">
        <v>3721</v>
      </c>
      <c r="AK58" t="n">
        <v>3639</v>
      </c>
    </row>
    <row r="59">
      <c r="A59" t="n">
        <v>54</v>
      </c>
      <c r="B59" t="inlineStr">
        <is>
          <t>04</t>
        </is>
      </c>
      <c r="C59" t="inlineStr">
        <is>
          <t>DS0301OR0000054</t>
        </is>
      </c>
      <c r="D59" t="inlineStr">
        <is>
          <t>Энергоснабжение</t>
        </is>
      </c>
      <c r="E59" t="inlineStr">
        <is>
          <t>ООО "Электрон"</t>
        </is>
      </c>
      <c r="F59" t="n">
        <v>550043000157</v>
      </c>
      <c r="G59" t="inlineStr">
        <is>
          <t>Прочие потребители</t>
        </is>
      </c>
      <c r="H59" t="inlineStr">
        <is>
          <t>ИП Шабанов Раджаб Джалилович коммерческий объект "Дробилка"</t>
        </is>
      </c>
      <c r="I59" t="inlineStr">
        <is>
          <t>ПС "Огни" 110/6 кВ</t>
        </is>
      </c>
      <c r="J59" t="n">
        <v>7</v>
      </c>
      <c r="K59" t="inlineStr">
        <is>
          <t>ТП №7/10-1000-04</t>
        </is>
      </c>
      <c r="N59" t="inlineStr">
        <is>
          <t>г. Дагестанские Огни</t>
        </is>
      </c>
      <c r="O59" t="inlineStr">
        <is>
          <t>Т.Р.Баку</t>
        </is>
      </c>
      <c r="R59" t="inlineStr">
        <is>
          <t>СЕ 200</t>
        </is>
      </c>
      <c r="S59" t="n">
        <v>10808118448881</v>
      </c>
      <c r="T59" t="n">
        <v>1</v>
      </c>
      <c r="U59" t="n">
        <v>8967</v>
      </c>
      <c r="V59" t="n">
        <v>9390</v>
      </c>
      <c r="W59">
        <f>V64-U64</f>
        <v/>
      </c>
      <c r="X59">
        <f>ROUND((W64*T64),0)</f>
        <v/>
      </c>
      <c r="AC59">
        <f>X64+Y64+Z64+AA64+AB64</f>
        <v/>
      </c>
      <c r="AD59" t="inlineStr">
        <is>
          <t>НН</t>
        </is>
      </c>
      <c r="AE59" t="inlineStr">
        <is>
          <t>Обход</t>
        </is>
      </c>
      <c r="AF59" s="28" t="n">
        <v>45070</v>
      </c>
      <c r="AI59" t="inlineStr">
        <is>
          <t>000104</t>
        </is>
      </c>
    </row>
    <row r="60">
      <c r="A60" t="n">
        <v>55</v>
      </c>
      <c r="B60" t="inlineStr">
        <is>
          <t>04</t>
        </is>
      </c>
      <c r="C60" t="inlineStr">
        <is>
          <t>DS0301OR0000055</t>
        </is>
      </c>
      <c r="D60" t="inlineStr">
        <is>
          <t>Энергоснабжение</t>
        </is>
      </c>
      <c r="E60" t="inlineStr">
        <is>
          <t>ООО "Электрон"</t>
        </is>
      </c>
      <c r="F60" t="n">
        <v>550043000166</v>
      </c>
      <c r="G60" t="inlineStr">
        <is>
          <t>Прочие потребители</t>
        </is>
      </c>
      <c r="H60" t="inlineStr">
        <is>
          <t>ИП Абакарова Эльмира Аликовна   магазин "Мясо"</t>
        </is>
      </c>
      <c r="I60" t="inlineStr">
        <is>
          <t>ПС "Огни" 110/6 кВ</t>
        </is>
      </c>
      <c r="J60" t="n">
        <v>7</v>
      </c>
      <c r="K60" t="inlineStr">
        <is>
          <t>ТП №7/10-1000-04</t>
        </is>
      </c>
      <c r="N60" t="inlineStr">
        <is>
          <t>г. Дагестанские Огни</t>
        </is>
      </c>
      <c r="O60" t="inlineStr">
        <is>
          <t>ул. Валерия Павловича Чкалова</t>
        </is>
      </c>
      <c r="P60" t="inlineStr">
        <is>
          <t>1/37</t>
        </is>
      </c>
      <c r="R60" t="inlineStr">
        <is>
          <t>ЦЭ6803В</t>
        </is>
      </c>
      <c r="S60" t="n">
        <v>11554125404751</v>
      </c>
      <c r="T60" t="n">
        <v>1</v>
      </c>
      <c r="U60" t="n">
        <v>23472</v>
      </c>
      <c r="V60" t="n">
        <v>24729</v>
      </c>
      <c r="W60">
        <f>V65-U65</f>
        <v/>
      </c>
      <c r="X60">
        <f>ROUND((W65*T65),0)</f>
        <v/>
      </c>
      <c r="AC60">
        <f>X65+Y65+Z65+AA65+AB65</f>
        <v/>
      </c>
      <c r="AD60" t="inlineStr">
        <is>
          <t>НН</t>
        </is>
      </c>
      <c r="AE60" t="inlineStr">
        <is>
          <t>Обход</t>
        </is>
      </c>
      <c r="AF60" s="28" t="n">
        <v>45077</v>
      </c>
      <c r="AI60" t="inlineStr">
        <is>
          <t>000161</t>
        </is>
      </c>
    </row>
    <row r="61">
      <c r="A61" t="n">
        <v>56</v>
      </c>
      <c r="B61" t="inlineStr">
        <is>
          <t>04</t>
        </is>
      </c>
      <c r="C61" t="inlineStr">
        <is>
          <t>DS0301OR0000056</t>
        </is>
      </c>
      <c r="D61" t="inlineStr">
        <is>
          <t>Энергоснабжение</t>
        </is>
      </c>
      <c r="E61" t="inlineStr">
        <is>
          <t>ООО "Электрон"</t>
        </is>
      </c>
      <c r="F61" t="n">
        <v>550043000170</v>
      </c>
      <c r="G61" t="inlineStr">
        <is>
          <t>Прочие потребители</t>
        </is>
      </c>
      <c r="H61" t="inlineStr">
        <is>
          <t>ИП Мутаева Эльмира Имамудиновна  Автомойка</t>
        </is>
      </c>
      <c r="I61" t="inlineStr">
        <is>
          <t>ПС "Огни" 110/6 кВ</t>
        </is>
      </c>
      <c r="J61" t="n">
        <v>7</v>
      </c>
      <c r="K61" t="inlineStr">
        <is>
          <t>ЗКТП №7/40-100-04</t>
        </is>
      </c>
      <c r="N61" t="inlineStr">
        <is>
          <t>г. Дагестанские Огни</t>
        </is>
      </c>
      <c r="O61" t="inlineStr">
        <is>
          <t>ул. Михаила Ивановича Калинина</t>
        </is>
      </c>
      <c r="P61" t="inlineStr">
        <is>
          <t>1В</t>
        </is>
      </c>
      <c r="R61" t="inlineStr">
        <is>
          <t>СЕ 303</t>
        </is>
      </c>
      <c r="S61" t="n">
        <v>10358063000018</v>
      </c>
      <c r="T61" t="n">
        <v>1</v>
      </c>
      <c r="U61" t="n">
        <v>31599</v>
      </c>
      <c r="V61" t="n">
        <v>32617</v>
      </c>
      <c r="W61">
        <f>V66-U66</f>
        <v/>
      </c>
      <c r="X61">
        <f>ROUND((W66*T66),0)</f>
        <v/>
      </c>
      <c r="AC61">
        <f>X66+Y66+Z66+AA66+AB66</f>
        <v/>
      </c>
      <c r="AD61" t="inlineStr">
        <is>
          <t>НН</t>
        </is>
      </c>
      <c r="AE61" t="inlineStr">
        <is>
          <t>Обход</t>
        </is>
      </c>
      <c r="AF61" s="28" t="n">
        <v>45064</v>
      </c>
      <c r="AI61" t="inlineStr">
        <is>
          <t>009008</t>
        </is>
      </c>
    </row>
    <row r="62">
      <c r="A62" t="n">
        <v>57</v>
      </c>
      <c r="B62" t="inlineStr">
        <is>
          <t>04</t>
        </is>
      </c>
      <c r="C62" t="inlineStr">
        <is>
          <t>DS0301OR0000057</t>
        </is>
      </c>
      <c r="D62" t="inlineStr">
        <is>
          <t>Энергоснабжение</t>
        </is>
      </c>
      <c r="E62" t="inlineStr">
        <is>
          <t>ООО "Электрон"</t>
        </is>
      </c>
      <c r="F62" t="n">
        <v>550043000141</v>
      </c>
      <c r="G62" t="inlineStr">
        <is>
          <t>Прочие потребители</t>
        </is>
      </c>
      <c r="H62" t="inlineStr">
        <is>
          <t>ИП Курбанов Курбан Магомедович коммерческого объекта магазин «Куры»</t>
        </is>
      </c>
      <c r="I62" t="inlineStr">
        <is>
          <t>ПС "Огни" 110/6 кВ</t>
        </is>
      </c>
      <c r="J62" t="n">
        <v>7</v>
      </c>
      <c r="K62" t="inlineStr">
        <is>
          <t>ТП №7/12-630-04</t>
        </is>
      </c>
      <c r="N62" t="inlineStr">
        <is>
          <t>г. Дагестанские Огни</t>
        </is>
      </c>
      <c r="O62" t="inlineStr">
        <is>
          <t>ул. Революции</t>
        </is>
      </c>
      <c r="P62" t="inlineStr">
        <is>
          <t>14а</t>
        </is>
      </c>
      <c r="R62" t="inlineStr">
        <is>
          <t>СЕ 200</t>
        </is>
      </c>
      <c r="S62" t="n">
        <v>10811110258744</v>
      </c>
      <c r="T62" t="n">
        <v>1</v>
      </c>
      <c r="U62" t="n">
        <v>40225</v>
      </c>
      <c r="V62" t="n">
        <v>41333</v>
      </c>
      <c r="W62">
        <f>V67-U67</f>
        <v/>
      </c>
      <c r="X62">
        <f>ROUND((W67*T67),0)</f>
        <v/>
      </c>
      <c r="AC62">
        <f>X67+Y67+Z67+AA67+AB67</f>
        <v/>
      </c>
      <c r="AD62" t="inlineStr">
        <is>
          <t>НН</t>
        </is>
      </c>
      <c r="AE62" t="inlineStr">
        <is>
          <t>Обход</t>
        </is>
      </c>
      <c r="AF62" s="28" t="n">
        <v>45070</v>
      </c>
      <c r="AI62" t="inlineStr">
        <is>
          <t>001087</t>
        </is>
      </c>
      <c r="AK62" t="inlineStr">
        <is>
          <t>001032</t>
        </is>
      </c>
    </row>
    <row r="63">
      <c r="A63" t="n">
        <v>58</v>
      </c>
      <c r="B63" t="inlineStr">
        <is>
          <t>04</t>
        </is>
      </c>
      <c r="C63" t="inlineStr">
        <is>
          <t>DS0301OR0000058</t>
        </is>
      </c>
      <c r="D63" t="inlineStr">
        <is>
          <t>Энергоснабжение</t>
        </is>
      </c>
      <c r="E63" t="inlineStr">
        <is>
          <t>ООО "Электрон"</t>
        </is>
      </c>
      <c r="F63" t="n">
        <v>550043000173</v>
      </c>
      <c r="G63" t="inlineStr">
        <is>
          <t>Прочие потребители</t>
        </is>
      </c>
      <c r="H63" t="inlineStr">
        <is>
          <t>ИП Амирасланова Натаван Багатдиновна коммерческий объект магазин  "Натали"</t>
        </is>
      </c>
      <c r="I63" t="inlineStr">
        <is>
          <t>ПС "Огни" 110/6 кВ</t>
        </is>
      </c>
      <c r="J63" t="n">
        <v>7</v>
      </c>
      <c r="K63" t="inlineStr">
        <is>
          <t>ТП №7/13-400-04</t>
        </is>
      </c>
      <c r="N63" t="inlineStr">
        <is>
          <t>г. Дагестанские Огни</t>
        </is>
      </c>
      <c r="O63" t="inlineStr">
        <is>
          <t>ул. Николая Алексеевича Некрасова</t>
        </is>
      </c>
      <c r="P63" t="n">
        <v>79</v>
      </c>
      <c r="R63" t="inlineStr">
        <is>
          <t>Меркурий 230</t>
        </is>
      </c>
      <c r="S63" t="n">
        <v>33651227</v>
      </c>
      <c r="T63" t="n">
        <v>1</v>
      </c>
      <c r="U63" t="n">
        <v>253</v>
      </c>
      <c r="V63" t="n">
        <v>254</v>
      </c>
      <c r="W63">
        <f>V68-U68</f>
        <v/>
      </c>
      <c r="X63">
        <f>ROUND((W68*T68),0)</f>
        <v/>
      </c>
      <c r="AC63">
        <f>X68+Y68+Z68+AA68+AB68</f>
        <v/>
      </c>
      <c r="AD63" t="inlineStr">
        <is>
          <t>НН</t>
        </is>
      </c>
      <c r="AE63" t="inlineStr">
        <is>
          <t>Обход</t>
        </is>
      </c>
      <c r="AF63" s="28" t="n">
        <v>45068</v>
      </c>
      <c r="AI63" t="n">
        <v>5403</v>
      </c>
      <c r="AK63" t="inlineStr">
        <is>
          <t>ооооо</t>
        </is>
      </c>
    </row>
    <row r="64">
      <c r="A64" t="n">
        <v>59</v>
      </c>
      <c r="B64" t="inlineStr">
        <is>
          <t>04</t>
        </is>
      </c>
      <c r="C64" t="inlineStr">
        <is>
          <t>DS0301OR0000059</t>
        </is>
      </c>
      <c r="D64" t="inlineStr">
        <is>
          <t>Энергоснабжение</t>
        </is>
      </c>
      <c r="E64" t="inlineStr">
        <is>
          <t>ООО "Электрон"</t>
        </is>
      </c>
      <c r="F64" t="n">
        <v>550043000175</v>
      </c>
      <c r="G64" t="inlineStr">
        <is>
          <t>Прочие потребители</t>
        </is>
      </c>
      <c r="H64" t="inlineStr">
        <is>
          <t>ИП Зульфикаров Зульфикар Тагирбекович  магазин  "Шторы"</t>
        </is>
      </c>
      <c r="I64" t="inlineStr">
        <is>
          <t>ПС "Огни" 110/6 кВ</t>
        </is>
      </c>
      <c r="J64" t="n">
        <v>1</v>
      </c>
      <c r="K64" t="inlineStr">
        <is>
          <t>ЗКТП №1/22-400-04</t>
        </is>
      </c>
      <c r="N64" t="inlineStr">
        <is>
          <t>г. Дагестанские Огни</t>
        </is>
      </c>
      <c r="O64" t="inlineStr">
        <is>
          <t>ул. пр. Иосифа Виссарионовича Сталина</t>
        </is>
      </c>
      <c r="P64" t="n">
        <v>0</v>
      </c>
      <c r="R64" t="inlineStr">
        <is>
          <t>СЕ 101</t>
        </is>
      </c>
      <c r="S64" t="n">
        <v>9470109091881</v>
      </c>
      <c r="T64" t="n">
        <v>1</v>
      </c>
      <c r="U64" t="n">
        <v>17016</v>
      </c>
      <c r="V64" t="n">
        <v>17049</v>
      </c>
      <c r="W64">
        <f>V69-U69</f>
        <v/>
      </c>
      <c r="X64">
        <f>ROUND((W69*T69),0)</f>
        <v/>
      </c>
      <c r="AC64">
        <f>X69+Y69+Z69+AA69+AB69</f>
        <v/>
      </c>
      <c r="AD64" t="inlineStr">
        <is>
          <t>НН</t>
        </is>
      </c>
      <c r="AE64" t="inlineStr">
        <is>
          <t>Обход</t>
        </is>
      </c>
      <c r="AF64" s="28" t="n">
        <v>45075</v>
      </c>
      <c r="AI64" t="inlineStr">
        <is>
          <t>007377</t>
        </is>
      </c>
      <c r="AJ64" t="inlineStr">
        <is>
          <t>07377</t>
        </is>
      </c>
    </row>
    <row r="65">
      <c r="A65" t="n">
        <v>60</v>
      </c>
      <c r="B65" t="inlineStr">
        <is>
          <t>04</t>
        </is>
      </c>
      <c r="C65" t="inlineStr">
        <is>
          <t>DS0301OR0000060</t>
        </is>
      </c>
      <c r="D65" t="inlineStr">
        <is>
          <t>Энергоснабжение</t>
        </is>
      </c>
      <c r="E65" t="inlineStr">
        <is>
          <t>ООО "Электрон"</t>
        </is>
      </c>
      <c r="F65" t="n">
        <v>550043000179</v>
      </c>
      <c r="G65" t="inlineStr">
        <is>
          <t>Прочие потребители</t>
        </is>
      </c>
      <c r="H65" t="inlineStr">
        <is>
          <t xml:space="preserve">ИП Алимирзаева  Эльвира  Мавлутдиновна   маг. </t>
        </is>
      </c>
      <c r="I65" t="inlineStr">
        <is>
          <t>ПС "Дербент-Западный" 110/6Кв</t>
        </is>
      </c>
      <c r="J65" t="n">
        <v>7</v>
      </c>
      <c r="K65" t="inlineStr">
        <is>
          <t>ЗКТП №7/36-400-04</t>
        </is>
      </c>
      <c r="N65" t="inlineStr">
        <is>
          <t>г. Дагестанские Огни</t>
        </is>
      </c>
      <c r="O65" t="inlineStr">
        <is>
          <t>Т.Р.Баку</t>
        </is>
      </c>
      <c r="R65" t="inlineStr">
        <is>
          <t>СЕ 300</t>
        </is>
      </c>
      <c r="S65" t="n">
        <v>9205099156916</v>
      </c>
      <c r="T65" t="n">
        <v>1</v>
      </c>
      <c r="U65" t="n">
        <v>70656</v>
      </c>
      <c r="V65" t="n">
        <v>71253</v>
      </c>
      <c r="W65">
        <f>V70-U70</f>
        <v/>
      </c>
      <c r="X65">
        <f>ROUND((W70*T70),0)</f>
        <v/>
      </c>
      <c r="AC65">
        <f>X70+Y70+Z70+AA70+AB70</f>
        <v/>
      </c>
      <c r="AD65" t="inlineStr">
        <is>
          <t>НН</t>
        </is>
      </c>
      <c r="AE65" t="inlineStr">
        <is>
          <t>Обход</t>
        </is>
      </c>
      <c r="AF65" s="28" t="n">
        <v>45064</v>
      </c>
      <c r="AI65" t="inlineStr">
        <is>
          <t>009550</t>
        </is>
      </c>
      <c r="AJ65" t="n">
        <v>9550</v>
      </c>
      <c r="AK65" t="inlineStr">
        <is>
          <t>ооооо</t>
        </is>
      </c>
    </row>
    <row r="66">
      <c r="A66" t="n">
        <v>61</v>
      </c>
      <c r="B66" t="inlineStr">
        <is>
          <t>04</t>
        </is>
      </c>
      <c r="C66" t="inlineStr">
        <is>
          <t>DS0301OR0000061</t>
        </is>
      </c>
      <c r="D66" t="inlineStr">
        <is>
          <t>Энергоснабжение</t>
        </is>
      </c>
      <c r="E66" t="inlineStr">
        <is>
          <t>ООО "Электрон"</t>
        </is>
      </c>
      <c r="F66" t="n">
        <v>550043000180</v>
      </c>
      <c r="G66" t="inlineStr">
        <is>
          <t>Прочие потребители</t>
        </is>
      </c>
      <c r="H66" t="inlineStr">
        <is>
          <t xml:space="preserve">ИП Талибов Али-Севбет  Гуламович  </t>
        </is>
      </c>
      <c r="I66" t="inlineStr">
        <is>
          <t>ПС "Огни" 110/6 кВ</t>
        </is>
      </c>
      <c r="J66" t="n">
        <v>7</v>
      </c>
      <c r="K66" t="inlineStr">
        <is>
          <t>ЗКТП №7/60-400-04</t>
        </is>
      </c>
      <c r="N66" t="inlineStr">
        <is>
          <t>г. Дагестанские Огни</t>
        </is>
      </c>
      <c r="O66" t="inlineStr">
        <is>
          <t>пр-кт. Дагестанский</t>
        </is>
      </c>
      <c r="P66" t="n">
        <v>24</v>
      </c>
      <c r="R66" t="inlineStr">
        <is>
          <t>ЦЭ6803В</t>
        </is>
      </c>
      <c r="S66" t="n">
        <v>11554118277070</v>
      </c>
      <c r="T66" t="n">
        <v>1</v>
      </c>
      <c r="U66" t="n">
        <v>59376</v>
      </c>
      <c r="V66" t="n">
        <v>59376</v>
      </c>
      <c r="W66">
        <f>V71-U71</f>
        <v/>
      </c>
      <c r="X66">
        <f>ROUND((W71*T71),0)</f>
        <v/>
      </c>
      <c r="AC66">
        <f>X71+Y71+Z71+AA71+AB71</f>
        <v/>
      </c>
      <c r="AD66" t="inlineStr">
        <is>
          <t>НН</t>
        </is>
      </c>
      <c r="AI66" t="inlineStr">
        <is>
          <t>000372</t>
        </is>
      </c>
    </row>
    <row r="67">
      <c r="A67" t="n">
        <v>62</v>
      </c>
      <c r="B67" t="inlineStr">
        <is>
          <t>04</t>
        </is>
      </c>
      <c r="C67" t="inlineStr">
        <is>
          <t>DS0301OR0000062</t>
        </is>
      </c>
      <c r="D67" t="inlineStr">
        <is>
          <t>Энергоснабжение</t>
        </is>
      </c>
      <c r="E67" t="inlineStr">
        <is>
          <t>ООО "Электрон"</t>
        </is>
      </c>
      <c r="F67" t="n">
        <v>550043000161</v>
      </c>
      <c r="G67" t="inlineStr">
        <is>
          <t>Прочие потребители</t>
        </is>
      </c>
      <c r="H67" t="inlineStr">
        <is>
          <t>ИП Гаджиев Гаджи Усманович  СТО</t>
        </is>
      </c>
      <c r="I67" t="inlineStr">
        <is>
          <t>ПС "Огни" 110/6 кВ</t>
        </is>
      </c>
      <c r="J67" t="n">
        <v>3</v>
      </c>
      <c r="K67" t="inlineStr">
        <is>
          <t>ЗКТП №3/35-250-04</t>
        </is>
      </c>
      <c r="N67" t="inlineStr">
        <is>
          <t>г. Дагестанские Огни</t>
        </is>
      </c>
      <c r="O67" t="inlineStr">
        <is>
          <t>ул. Мирзы Калугского</t>
        </is>
      </c>
      <c r="P67" t="n">
        <v>1</v>
      </c>
      <c r="R67" t="inlineStr">
        <is>
          <t>Миртек-231</t>
        </is>
      </c>
      <c r="S67" t="n">
        <v>16551224</v>
      </c>
      <c r="T67" t="n">
        <v>1</v>
      </c>
      <c r="U67" t="n">
        <v>23821</v>
      </c>
      <c r="V67" t="n">
        <v>24254</v>
      </c>
      <c r="W67">
        <f>V72-U72</f>
        <v/>
      </c>
      <c r="X67">
        <f>ROUND((W72*T72),0)</f>
        <v/>
      </c>
      <c r="AC67">
        <f>X72+Y72+Z72+AA72+AB72</f>
        <v/>
      </c>
      <c r="AD67" t="inlineStr">
        <is>
          <t>НН</t>
        </is>
      </c>
      <c r="AE67" t="inlineStr">
        <is>
          <t>Обход</t>
        </is>
      </c>
      <c r="AF67" s="28" t="n">
        <v>45075</v>
      </c>
      <c r="AI67" t="inlineStr">
        <is>
          <t>002559</t>
        </is>
      </c>
    </row>
    <row r="68">
      <c r="A68" t="n">
        <v>63</v>
      </c>
      <c r="B68" t="inlineStr">
        <is>
          <t>04</t>
        </is>
      </c>
      <c r="C68" t="inlineStr">
        <is>
          <t>DS0301OR0000063</t>
        </is>
      </c>
      <c r="D68" t="inlineStr">
        <is>
          <t>Энергоснабжение</t>
        </is>
      </c>
      <c r="E68" t="inlineStr">
        <is>
          <t>ООО "Электрон"</t>
        </is>
      </c>
      <c r="F68" t="n">
        <v>550043000172</v>
      </c>
      <c r="G68" t="inlineStr">
        <is>
          <t>Прочие потребители</t>
        </is>
      </c>
      <c r="H68" t="inlineStr">
        <is>
          <t>ИП Куриглиев Рамазан Курабегович  "Чайная"</t>
        </is>
      </c>
      <c r="I68" t="inlineStr">
        <is>
          <t>ПС "Огни" 110/6 кВ</t>
        </is>
      </c>
      <c r="J68" t="n">
        <v>7</v>
      </c>
      <c r="K68" t="inlineStr">
        <is>
          <t>ЗКТП №7/40-100-04</t>
        </is>
      </c>
      <c r="N68" t="inlineStr">
        <is>
          <t>г. Дагестанские Огни</t>
        </is>
      </c>
      <c r="O68" t="inlineStr">
        <is>
          <t>ул. пр. Михаила Ивановича Калинина</t>
        </is>
      </c>
      <c r="P68" t="inlineStr">
        <is>
          <t>1А</t>
        </is>
      </c>
      <c r="R68" t="inlineStr">
        <is>
          <t>СЕ 101</t>
        </is>
      </c>
      <c r="S68" t="n">
        <v>9470126268067</v>
      </c>
      <c r="T68" t="n">
        <v>1</v>
      </c>
      <c r="U68" t="n">
        <v>13892</v>
      </c>
      <c r="V68" t="n">
        <v>13998</v>
      </c>
      <c r="W68">
        <f>V73-U73</f>
        <v/>
      </c>
      <c r="X68">
        <f>ROUND((W73*T73),0)</f>
        <v/>
      </c>
      <c r="AC68">
        <f>X73+Y73+Z73+AA73+AB73</f>
        <v/>
      </c>
      <c r="AD68" t="inlineStr">
        <is>
          <t>НН</t>
        </is>
      </c>
      <c r="AE68" t="inlineStr">
        <is>
          <t>Обход</t>
        </is>
      </c>
      <c r="AF68" s="28" t="n">
        <v>45077</v>
      </c>
      <c r="AI68" t="inlineStr">
        <is>
          <t>003944</t>
        </is>
      </c>
    </row>
    <row r="69">
      <c r="A69" t="n">
        <v>64</v>
      </c>
      <c r="B69" t="inlineStr">
        <is>
          <t>04</t>
        </is>
      </c>
      <c r="C69" t="inlineStr">
        <is>
          <t>DS0301OR0000064</t>
        </is>
      </c>
      <c r="D69" t="inlineStr">
        <is>
          <t>Энергоснабжение</t>
        </is>
      </c>
      <c r="E69" t="inlineStr">
        <is>
          <t>ООО "Электрон"</t>
        </is>
      </c>
      <c r="F69" t="n">
        <v>550043000174</v>
      </c>
      <c r="G69" t="inlineStr">
        <is>
          <t>Прочие потребители</t>
        </is>
      </c>
      <c r="H69" t="inlineStr">
        <is>
          <t>ИП Гасанбекова Мафи Керимовна  сварочный цех</t>
        </is>
      </c>
      <c r="I69" t="inlineStr">
        <is>
          <t>ПС "Огни" 110/6 кВ</t>
        </is>
      </c>
      <c r="J69" t="n">
        <v>7</v>
      </c>
      <c r="K69" t="inlineStr">
        <is>
          <t>ТП №7/10-1000-04</t>
        </is>
      </c>
      <c r="N69" t="inlineStr">
        <is>
          <t>г. Дагестанские Огни</t>
        </is>
      </c>
      <c r="O69" t="inlineStr">
        <is>
          <t>Т.Р.Баку</t>
        </is>
      </c>
      <c r="R69" t="inlineStr">
        <is>
          <t>СЕ 300</t>
        </is>
      </c>
      <c r="S69" t="n">
        <v>9205066000085</v>
      </c>
      <c r="T69" t="n">
        <v>1</v>
      </c>
      <c r="U69" t="n">
        <v>33321</v>
      </c>
      <c r="V69" t="n">
        <v>33776</v>
      </c>
      <c r="W69">
        <f>V74-U74</f>
        <v/>
      </c>
      <c r="X69">
        <f>ROUND((W74*T74),0)</f>
        <v/>
      </c>
      <c r="AC69">
        <f>X74+Y74+Z74+AA74+AB74</f>
        <v/>
      </c>
      <c r="AD69" t="inlineStr">
        <is>
          <t>НН</t>
        </is>
      </c>
      <c r="AE69" t="inlineStr">
        <is>
          <t>Обход</t>
        </is>
      </c>
      <c r="AF69" s="28" t="n">
        <v>45070</v>
      </c>
      <c r="AI69" t="inlineStr">
        <is>
          <t>004594</t>
        </is>
      </c>
    </row>
    <row r="70">
      <c r="A70" t="n">
        <v>65</v>
      </c>
      <c r="B70" t="inlineStr">
        <is>
          <t>04</t>
        </is>
      </c>
      <c r="C70" t="inlineStr">
        <is>
          <t>DS0301OR0000065</t>
        </is>
      </c>
      <c r="D70" t="inlineStr">
        <is>
          <t>Энергоснабжение</t>
        </is>
      </c>
      <c r="E70" t="inlineStr">
        <is>
          <t>ООО "Электрон"</t>
        </is>
      </c>
      <c r="F70" t="n">
        <v>550043000177</v>
      </c>
      <c r="G70" t="inlineStr">
        <is>
          <t>Прочие потребители</t>
        </is>
      </c>
      <c r="H70" t="inlineStr">
        <is>
          <t>ИП Гасанбекова Гюльназ Сидретдиновна магазин</t>
        </is>
      </c>
      <c r="I70" t="inlineStr">
        <is>
          <t>ПС "Огни" 110/6 кВ</t>
        </is>
      </c>
      <c r="J70" t="n">
        <v>7</v>
      </c>
      <c r="K70" t="inlineStr">
        <is>
          <t>ЗКТП №7/3-400-04</t>
        </is>
      </c>
      <c r="N70" t="inlineStr">
        <is>
          <t>г. Дагестанские Огни</t>
        </is>
      </c>
      <c r="O70" t="inlineStr">
        <is>
          <t>ул. Владимира Ильича Ленина</t>
        </is>
      </c>
      <c r="P70" t="n">
        <v>30</v>
      </c>
      <c r="R70" t="inlineStr">
        <is>
          <t>СЕ 101</t>
        </is>
      </c>
      <c r="S70" t="n">
        <v>9470066001127</v>
      </c>
      <c r="T70" t="n">
        <v>1</v>
      </c>
      <c r="U70" t="n">
        <v>1232</v>
      </c>
      <c r="V70" t="n">
        <v>1249</v>
      </c>
      <c r="W70">
        <f>V75-U75</f>
        <v/>
      </c>
      <c r="X70">
        <f>ROUND((W75*T75),0)</f>
        <v/>
      </c>
      <c r="AC70">
        <f>X75+Y75+Z75+AA75+AB75</f>
        <v/>
      </c>
      <c r="AD70" t="inlineStr">
        <is>
          <t>НН</t>
        </is>
      </c>
      <c r="AE70" t="inlineStr">
        <is>
          <t>Обход</t>
        </is>
      </c>
      <c r="AF70" s="28" t="n">
        <v>45064</v>
      </c>
      <c r="AI70" t="inlineStr">
        <is>
          <t>004528</t>
        </is>
      </c>
    </row>
    <row r="71">
      <c r="A71" t="n">
        <v>66</v>
      </c>
      <c r="B71" t="inlineStr">
        <is>
          <t>04</t>
        </is>
      </c>
      <c r="C71" t="inlineStr">
        <is>
          <t>DS0301OR0000066</t>
        </is>
      </c>
      <c r="D71" t="inlineStr">
        <is>
          <t>Энергоснабжение</t>
        </is>
      </c>
      <c r="E71" t="inlineStr">
        <is>
          <t>ООО "Электрон"</t>
        </is>
      </c>
      <c r="F71" t="n">
        <v>550043000183</v>
      </c>
      <c r="G71" t="inlineStr">
        <is>
          <t>Прочие потребители</t>
        </is>
      </c>
      <c r="H71" t="inlineStr">
        <is>
          <t>ИП Исмаилова Нурият Агубовна магазин "Концилярских товаров"</t>
        </is>
      </c>
      <c r="I71" t="inlineStr">
        <is>
          <t>ПС "Огни" 110/6 кВ</t>
        </is>
      </c>
      <c r="J71" t="n">
        <v>7</v>
      </c>
      <c r="K71" t="inlineStr">
        <is>
          <t>ТП №7/12-630-04</t>
        </is>
      </c>
      <c r="N71" t="inlineStr">
        <is>
          <t>г. Дагестанские Огни</t>
        </is>
      </c>
      <c r="O71" t="inlineStr">
        <is>
          <t>ул. Александра Сергеевича Пушкина</t>
        </is>
      </c>
      <c r="P71" t="n">
        <v>10</v>
      </c>
      <c r="R71" t="inlineStr">
        <is>
          <t>СЕ 101</t>
        </is>
      </c>
      <c r="S71" t="n">
        <v>9470064001861</v>
      </c>
      <c r="T71" t="n">
        <v>1</v>
      </c>
      <c r="U71" t="n">
        <v>8355</v>
      </c>
      <c r="V71" t="n">
        <v>8444</v>
      </c>
      <c r="W71">
        <f>V76-U76</f>
        <v/>
      </c>
      <c r="X71">
        <f>ROUND((W76*T76),0)</f>
        <v/>
      </c>
      <c r="AC71">
        <f>X76+Y76+Z76+AA76+AB76</f>
        <v/>
      </c>
      <c r="AD71" t="inlineStr">
        <is>
          <t>НН</t>
        </is>
      </c>
      <c r="AE71" t="inlineStr">
        <is>
          <t>Обход</t>
        </is>
      </c>
      <c r="AF71" s="28" t="n">
        <v>45070</v>
      </c>
      <c r="AI71" t="inlineStr">
        <is>
          <t>004957</t>
        </is>
      </c>
    </row>
    <row r="72">
      <c r="A72" t="n">
        <v>67</v>
      </c>
      <c r="B72" t="inlineStr">
        <is>
          <t>04</t>
        </is>
      </c>
      <c r="C72" t="inlineStr">
        <is>
          <t>DS0301OR0000067</t>
        </is>
      </c>
      <c r="D72" t="inlineStr">
        <is>
          <t>Энергоснабжение</t>
        </is>
      </c>
      <c r="E72" t="inlineStr">
        <is>
          <t>ООО "Электрон"</t>
        </is>
      </c>
      <c r="F72" t="n">
        <v>550043000184</v>
      </c>
      <c r="G72" t="inlineStr">
        <is>
          <t>Прочие потребители</t>
        </is>
      </c>
      <c r="H72" t="inlineStr">
        <is>
          <t>ИП Османов Габибула Зайнутдинович магазин "Империя"</t>
        </is>
      </c>
      <c r="I72" t="inlineStr">
        <is>
          <t>ПС "Огни" 110/6 кВ</t>
        </is>
      </c>
      <c r="J72" t="n">
        <v>7</v>
      </c>
      <c r="K72" t="inlineStr">
        <is>
          <t>ТП №7/18-630-04</t>
        </is>
      </c>
      <c r="N72" t="inlineStr">
        <is>
          <t>г. Дагестанские Огни</t>
        </is>
      </c>
      <c r="O72" t="inlineStr">
        <is>
          <t>Т.Р.Баку</t>
        </is>
      </c>
      <c r="R72" t="inlineStr">
        <is>
          <t>ЦЭ6803В</t>
        </is>
      </c>
      <c r="S72" t="n">
        <v>11554128336278</v>
      </c>
      <c r="T72" t="n">
        <v>1</v>
      </c>
      <c r="U72" t="n">
        <v>2167</v>
      </c>
      <c r="V72" t="n">
        <v>2167</v>
      </c>
      <c r="W72">
        <f>V77-U77</f>
        <v/>
      </c>
      <c r="X72">
        <f>ROUND((W77*T77),0)</f>
        <v/>
      </c>
      <c r="AC72">
        <f>X77+Y77+Z77+AA77+AB77</f>
        <v/>
      </c>
      <c r="AD72" t="inlineStr">
        <is>
          <t>НН</t>
        </is>
      </c>
      <c r="AE72" t="inlineStr">
        <is>
          <t>Обход</t>
        </is>
      </c>
      <c r="AF72" s="28" t="n">
        <v>45077</v>
      </c>
      <c r="AI72" t="inlineStr">
        <is>
          <t>005001</t>
        </is>
      </c>
      <c r="AJ72" t="n">
        <v>5001</v>
      </c>
    </row>
    <row r="73">
      <c r="A73" t="n">
        <v>68</v>
      </c>
      <c r="B73" t="inlineStr">
        <is>
          <t>04</t>
        </is>
      </c>
      <c r="C73" t="inlineStr">
        <is>
          <t>DS0301OR0000068</t>
        </is>
      </c>
      <c r="D73" t="inlineStr">
        <is>
          <t>Энергоснабжение</t>
        </is>
      </c>
      <c r="E73" t="inlineStr">
        <is>
          <t>ООО "Электрон"</t>
        </is>
      </c>
      <c r="F73" t="n">
        <v>550043000188</v>
      </c>
      <c r="G73" t="inlineStr">
        <is>
          <t>Прочие потребители</t>
        </is>
      </c>
      <c r="H73" t="inlineStr">
        <is>
          <t>ИП Кичибеков Завир Рахманович  Офис</t>
        </is>
      </c>
      <c r="I73" t="inlineStr">
        <is>
          <t>ПС "Огни" 110/6 кВ</t>
        </is>
      </c>
      <c r="J73" t="n">
        <v>1</v>
      </c>
      <c r="K73" t="inlineStr">
        <is>
          <t>ЗКТП №1/22-400-04</t>
        </is>
      </c>
      <c r="N73" t="inlineStr">
        <is>
          <t>г. Дагестанские Огни</t>
        </is>
      </c>
      <c r="O73" t="inlineStr">
        <is>
          <t>ул. пр. Иосифа Виссарионовича Сталина</t>
        </is>
      </c>
      <c r="P73" t="n">
        <v>0</v>
      </c>
      <c r="R73" t="inlineStr">
        <is>
          <t>СЕ 301</t>
        </is>
      </c>
      <c r="S73" t="n">
        <v>8841079004864</v>
      </c>
      <c r="T73" t="n">
        <v>1</v>
      </c>
      <c r="U73" t="n">
        <v>45413</v>
      </c>
      <c r="V73" t="n">
        <v>46856</v>
      </c>
      <c r="W73">
        <f>V78-U78</f>
        <v/>
      </c>
      <c r="X73">
        <f>ROUND((W78*T78),0)</f>
        <v/>
      </c>
      <c r="AC73">
        <f>X78+Y78+Z78+AA78+AB78</f>
        <v/>
      </c>
      <c r="AD73" t="inlineStr">
        <is>
          <t>НН</t>
        </is>
      </c>
      <c r="AE73" t="inlineStr">
        <is>
          <t>Начисление по пред. периоду</t>
        </is>
      </c>
      <c r="AI73" t="inlineStr">
        <is>
          <t>002840</t>
        </is>
      </c>
      <c r="AM73" t="inlineStr">
        <is>
          <t>Начисление за 2 месяца</t>
        </is>
      </c>
    </row>
    <row r="74">
      <c r="A74" t="n">
        <v>69</v>
      </c>
      <c r="B74" t="inlineStr">
        <is>
          <t>04</t>
        </is>
      </c>
      <c r="C74" t="inlineStr">
        <is>
          <t>DS0301OR0000069</t>
        </is>
      </c>
      <c r="D74" t="inlineStr">
        <is>
          <t>Энергоснабжение</t>
        </is>
      </c>
      <c r="E74" t="inlineStr">
        <is>
          <t>ООО "Электрон"</t>
        </is>
      </c>
      <c r="F74" t="n">
        <v>550043000189</v>
      </c>
      <c r="G74" t="inlineStr">
        <is>
          <t>Прочие потребители</t>
        </is>
      </c>
      <c r="H74" t="inlineStr">
        <is>
          <t xml:space="preserve">ИП  Шерифов Мурад Шерифович  магазин "Пасуда"  </t>
        </is>
      </c>
      <c r="I74" t="inlineStr">
        <is>
          <t>ПС "Огни" 110/6 кВ</t>
        </is>
      </c>
      <c r="J74" t="n">
        <v>7</v>
      </c>
      <c r="K74" t="inlineStr">
        <is>
          <t>ТП №7/6-400-04</t>
        </is>
      </c>
      <c r="N74" t="inlineStr">
        <is>
          <t>г. Дагестанские Огни</t>
        </is>
      </c>
      <c r="O74" t="inlineStr">
        <is>
          <t>ул. Михаила Ивановича Калинина</t>
        </is>
      </c>
      <c r="P74" t="inlineStr">
        <is>
          <t>1,кв. 1а</t>
        </is>
      </c>
      <c r="R74" t="inlineStr">
        <is>
          <t>СЕ-101</t>
        </is>
      </c>
      <c r="S74" t="n">
        <v>9470064001692</v>
      </c>
      <c r="T74" t="n">
        <v>1</v>
      </c>
      <c r="U74" t="n">
        <v>5911</v>
      </c>
      <c r="V74" t="n">
        <v>6009</v>
      </c>
      <c r="W74">
        <f>V79-U79</f>
        <v/>
      </c>
      <c r="X74">
        <f>ROUND((W79*T79),0)</f>
        <v/>
      </c>
      <c r="AC74">
        <f>X79+Y79+Z79+AA79+AB79</f>
        <v/>
      </c>
      <c r="AD74" t="inlineStr">
        <is>
          <t>НН</t>
        </is>
      </c>
      <c r="AE74" t="inlineStr">
        <is>
          <t>Обход</t>
        </is>
      </c>
      <c r="AF74" s="28" t="n">
        <v>45075</v>
      </c>
      <c r="AI74" t="n">
        <v>7448</v>
      </c>
      <c r="AK74" t="n">
        <v>0</v>
      </c>
    </row>
    <row r="75">
      <c r="A75" t="n">
        <v>70</v>
      </c>
      <c r="B75" t="inlineStr">
        <is>
          <t>04</t>
        </is>
      </c>
      <c r="C75" t="inlineStr">
        <is>
          <t>DS0301OR0000070</t>
        </is>
      </c>
      <c r="D75" t="inlineStr">
        <is>
          <t>Энергоснабжение</t>
        </is>
      </c>
      <c r="E75" t="inlineStr">
        <is>
          <t>ООО "Электрон"</t>
        </is>
      </c>
      <c r="F75" t="n">
        <v>550043000194</v>
      </c>
      <c r="G75" t="inlineStr">
        <is>
          <t>Прочие потребители</t>
        </is>
      </c>
      <c r="H75" t="inlineStr">
        <is>
          <t xml:space="preserve">ИП  Юсупов Р.Х. магазин "Кавказ"  </t>
        </is>
      </c>
      <c r="I75" t="inlineStr">
        <is>
          <t>ПС "Огни" 110/6 кВ</t>
        </is>
      </c>
      <c r="J75" t="n">
        <v>7</v>
      </c>
      <c r="K75" t="inlineStr">
        <is>
          <t>ТП №7/6-400-04</t>
        </is>
      </c>
      <c r="N75" t="inlineStr">
        <is>
          <t>г. Дагестанские Огни</t>
        </is>
      </c>
      <c r="O75" t="inlineStr">
        <is>
          <t>ул. пр. Иосифа Виссарионовича Сталина</t>
        </is>
      </c>
      <c r="P75" t="n">
        <v>0</v>
      </c>
      <c r="R75" t="inlineStr">
        <is>
          <t>СЕ-101</t>
        </is>
      </c>
      <c r="S75" t="n">
        <v>9470064001772</v>
      </c>
      <c r="T75" t="n">
        <v>1</v>
      </c>
      <c r="U75" t="n">
        <v>23445</v>
      </c>
      <c r="V75" t="n">
        <v>23795</v>
      </c>
      <c r="W75">
        <f>V80-U80</f>
        <v/>
      </c>
      <c r="X75">
        <f>ROUND((W80*T80),0)</f>
        <v/>
      </c>
      <c r="AC75">
        <f>X80+Y80+Z80+AA80+AB80</f>
        <v/>
      </c>
      <c r="AD75" t="inlineStr">
        <is>
          <t>НН</t>
        </is>
      </c>
      <c r="AE75" t="inlineStr">
        <is>
          <t>Обход</t>
        </is>
      </c>
      <c r="AF75" s="28" t="n">
        <v>45075</v>
      </c>
      <c r="AI75" t="inlineStr">
        <is>
          <t>007306</t>
        </is>
      </c>
    </row>
    <row r="76">
      <c r="A76" t="n">
        <v>71</v>
      </c>
      <c r="B76" t="inlineStr">
        <is>
          <t>04</t>
        </is>
      </c>
      <c r="C76" t="inlineStr">
        <is>
          <t>DS0301OR0000071</t>
        </is>
      </c>
      <c r="D76" t="inlineStr">
        <is>
          <t>Энергоснабжение</t>
        </is>
      </c>
      <c r="E76" t="inlineStr">
        <is>
          <t>ООО "Электрон"</t>
        </is>
      </c>
      <c r="F76" t="n">
        <v>550043000195</v>
      </c>
      <c r="G76" t="inlineStr">
        <is>
          <t>Прочие потребители</t>
        </is>
      </c>
      <c r="H76" t="inlineStr">
        <is>
          <t xml:space="preserve"> ИП  Шихмирзоева И.А. магазин</t>
        </is>
      </c>
      <c r="I76" t="inlineStr">
        <is>
          <t>ПС "Огни" 110/6 кВ</t>
        </is>
      </c>
      <c r="J76" t="n">
        <v>1</v>
      </c>
      <c r="K76" t="inlineStr">
        <is>
          <t>КТП №1/21-250-04</t>
        </is>
      </c>
      <c r="N76" t="inlineStr">
        <is>
          <t>г. Дагестанские Огни</t>
        </is>
      </c>
      <c r="O76" t="inlineStr">
        <is>
          <t>ул. Николая Васильевича Гоголя</t>
        </is>
      </c>
      <c r="P76" t="n">
        <v>65</v>
      </c>
      <c r="R76" t="inlineStr">
        <is>
          <t>СЕ-101</t>
        </is>
      </c>
      <c r="S76" t="n">
        <v>9470063000570</v>
      </c>
      <c r="T76" t="n">
        <v>1</v>
      </c>
      <c r="U76" t="n">
        <v>8149</v>
      </c>
      <c r="V76" t="n">
        <v>8149</v>
      </c>
      <c r="W76">
        <f>V81-U81</f>
        <v/>
      </c>
      <c r="X76">
        <f>ROUND((W81*T81),0)</f>
        <v/>
      </c>
      <c r="AC76">
        <f>X81+Y81+Z81+AA81+AB81</f>
        <v/>
      </c>
      <c r="AD76" t="inlineStr">
        <is>
          <t>НН</t>
        </is>
      </c>
      <c r="AE76" t="inlineStr">
        <is>
          <t>Акт технической проверки</t>
        </is>
      </c>
      <c r="AF76" s="28" t="n">
        <v>45054</v>
      </c>
      <c r="AG76" t="inlineStr">
        <is>
          <t>Акт технической проверки</t>
        </is>
      </c>
      <c r="AH76" t="inlineStr">
        <is>
          <t>04-02000195</t>
        </is>
      </c>
      <c r="AI76" t="n">
        <v>4509</v>
      </c>
      <c r="AJ76" t="inlineStr">
        <is>
          <t>04509</t>
        </is>
      </c>
      <c r="AM76" t="inlineStr">
        <is>
          <t>отключен от сети</t>
        </is>
      </c>
    </row>
    <row r="77">
      <c r="A77" t="n">
        <v>72</v>
      </c>
      <c r="B77" t="inlineStr">
        <is>
          <t>04</t>
        </is>
      </c>
      <c r="C77" t="inlineStr">
        <is>
          <t>DS0301OR0000072</t>
        </is>
      </c>
      <c r="D77" t="inlineStr">
        <is>
          <t>Энергоснабжение</t>
        </is>
      </c>
      <c r="E77" t="inlineStr">
        <is>
          <t>ООО "Электрон"</t>
        </is>
      </c>
      <c r="F77" t="n">
        <v>550043000198</v>
      </c>
      <c r="G77" t="inlineStr">
        <is>
          <t>Прочие потребители</t>
        </is>
      </c>
      <c r="H77" t="inlineStr">
        <is>
          <t xml:space="preserve">ИП  Гаджиев Мурад Усманович  Сварочный цех </t>
        </is>
      </c>
      <c r="I77" t="inlineStr">
        <is>
          <t>ПС "Огни" 110/6 кВ</t>
        </is>
      </c>
      <c r="J77" t="n">
        <v>3</v>
      </c>
      <c r="K77" t="inlineStr">
        <is>
          <t>ЗКТП №3/35-250-04</t>
        </is>
      </c>
      <c r="N77" t="inlineStr">
        <is>
          <t>г. Дагестанские Огни</t>
        </is>
      </c>
      <c r="O77" t="inlineStr">
        <is>
          <t>ул. Николая Васильевича Ступникова</t>
        </is>
      </c>
      <c r="P77" t="n">
        <v>1</v>
      </c>
      <c r="R77" t="inlineStr">
        <is>
          <t>ЦЭ6803В/1</t>
        </is>
      </c>
      <c r="S77" t="n">
        <v>11554139138350</v>
      </c>
      <c r="T77" t="n">
        <v>1</v>
      </c>
      <c r="U77" t="n">
        <v>5929</v>
      </c>
      <c r="V77" t="n">
        <v>6531</v>
      </c>
      <c r="W77">
        <f>V82-U82</f>
        <v/>
      </c>
      <c r="X77">
        <f>ROUND((W82*T82),0)</f>
        <v/>
      </c>
      <c r="AC77">
        <f>X82+Y82+Z82+AA82+AB82</f>
        <v/>
      </c>
      <c r="AD77" t="inlineStr">
        <is>
          <t>НН</t>
        </is>
      </c>
      <c r="AE77" t="inlineStr">
        <is>
          <t>Начисление по пред. периоду</t>
        </is>
      </c>
      <c r="AI77" t="inlineStr">
        <is>
          <t>010776</t>
        </is>
      </c>
      <c r="AM77" t="inlineStr">
        <is>
          <t>Начисление за 2 месяца</t>
        </is>
      </c>
    </row>
    <row r="78">
      <c r="A78" t="n">
        <v>73</v>
      </c>
      <c r="B78" t="inlineStr">
        <is>
          <t>04</t>
        </is>
      </c>
      <c r="C78" t="inlineStr">
        <is>
          <t>DS0301OR0000073</t>
        </is>
      </c>
      <c r="D78" t="inlineStr">
        <is>
          <t>Энергоснабжение</t>
        </is>
      </c>
      <c r="E78" t="inlineStr">
        <is>
          <t>ООО "Электрон"</t>
        </is>
      </c>
      <c r="F78" t="n">
        <v>550043000212</v>
      </c>
      <c r="G78" t="inlineStr">
        <is>
          <t>Прочие потребители</t>
        </is>
      </c>
      <c r="H78" t="inlineStr">
        <is>
          <t>ИП Идрисов Мурад Насруллаевич  магазин</t>
        </is>
      </c>
      <c r="I78" t="inlineStr">
        <is>
          <t>ПС "Огни" 110/6 кВ</t>
        </is>
      </c>
      <c r="J78" t="n">
        <v>1</v>
      </c>
      <c r="K78" t="inlineStr">
        <is>
          <t>ЗКТП №1/22-400-04</t>
        </is>
      </c>
      <c r="N78" t="inlineStr">
        <is>
          <t>г. Дагестанские Огни</t>
        </is>
      </c>
      <c r="O78" t="inlineStr">
        <is>
          <t>ул. пр. Иосифа Виссарионовича Сталина</t>
        </is>
      </c>
      <c r="P78" t="n">
        <v>0</v>
      </c>
      <c r="R78" t="inlineStr">
        <is>
          <t>СЕ 101</t>
        </is>
      </c>
      <c r="S78" t="n">
        <v>9470132158030</v>
      </c>
      <c r="T78" t="n">
        <v>1</v>
      </c>
      <c r="U78" t="n">
        <v>159</v>
      </c>
      <c r="V78" t="n">
        <v>159</v>
      </c>
      <c r="W78">
        <f>V83-U83</f>
        <v/>
      </c>
      <c r="X78">
        <f>ROUND((W83*T83),0)</f>
        <v/>
      </c>
      <c r="AC78">
        <f>X83+Y83+Z83+AA83+AB83</f>
        <v/>
      </c>
      <c r="AD78" t="inlineStr">
        <is>
          <t>НН</t>
        </is>
      </c>
      <c r="AE78" t="inlineStr">
        <is>
          <t>Обход</t>
        </is>
      </c>
      <c r="AF78" s="28" t="n">
        <v>45075</v>
      </c>
      <c r="AI78" t="inlineStr">
        <is>
          <t>006726</t>
        </is>
      </c>
    </row>
    <row r="79">
      <c r="A79" t="n">
        <v>74</v>
      </c>
      <c r="B79" t="inlineStr">
        <is>
          <t>04</t>
        </is>
      </c>
      <c r="C79" t="inlineStr">
        <is>
          <t>DS0301OR0000074</t>
        </is>
      </c>
      <c r="D79" t="inlineStr">
        <is>
          <t>Энергоснабжение</t>
        </is>
      </c>
      <c r="E79" t="inlineStr">
        <is>
          <t>ООО "Электрон"</t>
        </is>
      </c>
      <c r="F79" t="n">
        <v>550043000213</v>
      </c>
      <c r="G79" t="inlineStr">
        <is>
          <t>Прочие потребители</t>
        </is>
      </c>
      <c r="H79" t="inlineStr">
        <is>
          <t>ИП Гасанов Гамид Халунбекович 3-х этажный двенадцати квартирный жилой дом</t>
        </is>
      </c>
      <c r="I79" t="inlineStr">
        <is>
          <t>ПС "Огни" 110/6 кВ</t>
        </is>
      </c>
      <c r="J79" t="n">
        <v>1</v>
      </c>
      <c r="K79" t="inlineStr">
        <is>
          <t>ЗКТП №1/22-400-04</t>
        </is>
      </c>
      <c r="N79" t="inlineStr">
        <is>
          <t>г. Дагестанские Огни</t>
        </is>
      </c>
      <c r="O79" t="inlineStr">
        <is>
          <t>ул. пр. Иосифа Виссарионовича Сталина</t>
        </is>
      </c>
      <c r="P79" t="inlineStr">
        <is>
          <t>67А</t>
        </is>
      </c>
      <c r="R79" t="inlineStr">
        <is>
          <t>СЕ 200</t>
        </is>
      </c>
      <c r="S79" t="n">
        <v>10811110258926</v>
      </c>
      <c r="T79" t="n">
        <v>1</v>
      </c>
      <c r="U79" t="n">
        <v>7149</v>
      </c>
      <c r="V79" t="n">
        <v>7533</v>
      </c>
      <c r="W79">
        <f>V84-U84</f>
        <v/>
      </c>
      <c r="X79">
        <f>ROUND((W84*T84),0)</f>
        <v/>
      </c>
      <c r="AC79">
        <f>X84+Y84+Z84+AA84+AB84</f>
        <v/>
      </c>
      <c r="AD79" t="inlineStr">
        <is>
          <t>НН</t>
        </is>
      </c>
      <c r="AE79" t="inlineStr">
        <is>
          <t>Обход</t>
        </is>
      </c>
      <c r="AF79" s="28" t="n">
        <v>45077</v>
      </c>
      <c r="AI79" t="inlineStr">
        <is>
          <t>001005</t>
        </is>
      </c>
    </row>
    <row r="80">
      <c r="A80" t="n">
        <v>75</v>
      </c>
      <c r="B80" t="inlineStr">
        <is>
          <t>04</t>
        </is>
      </c>
      <c r="C80" t="inlineStr">
        <is>
          <t>DS0301OR0000075</t>
        </is>
      </c>
      <c r="D80" t="inlineStr">
        <is>
          <t>Энергоснабжение</t>
        </is>
      </c>
      <c r="E80" t="inlineStr">
        <is>
          <t>ООО "Электрон"</t>
        </is>
      </c>
      <c r="F80" t="n">
        <v>550043000214</v>
      </c>
      <c r="G80" t="inlineStr">
        <is>
          <t>Прочие потребители</t>
        </is>
      </c>
      <c r="H80" t="inlineStr">
        <is>
          <t>ИП Гамзатова Сарият Юсуфовна стоматология</t>
        </is>
      </c>
      <c r="I80" t="inlineStr">
        <is>
          <t>ПС "Огни" 110/6 кВ</t>
        </is>
      </c>
      <c r="J80" t="n">
        <v>7</v>
      </c>
      <c r="K80" t="inlineStr">
        <is>
          <t>ТП №7/18-630-04</t>
        </is>
      </c>
      <c r="N80" t="inlineStr">
        <is>
          <t>г. Дагестанские Огни</t>
        </is>
      </c>
      <c r="O80" t="inlineStr">
        <is>
          <t>ул. Михаила Ивановича Калинина</t>
        </is>
      </c>
      <c r="P80" t="n">
        <v>0</v>
      </c>
      <c r="R80" t="inlineStr">
        <is>
          <t>Меркурий 230-AR</t>
        </is>
      </c>
      <c r="S80" t="n">
        <v>43694826</v>
      </c>
      <c r="T80" t="n">
        <v>1</v>
      </c>
      <c r="U80" t="n">
        <v>36243</v>
      </c>
      <c r="V80" t="n">
        <v>39657</v>
      </c>
      <c r="W80">
        <f>V85-U85</f>
        <v/>
      </c>
      <c r="X80">
        <f>ROUND((W85*T85),0)</f>
        <v/>
      </c>
      <c r="AC80">
        <f>X85+Y85+Z85+AA85+AB85</f>
        <v/>
      </c>
      <c r="AD80" t="inlineStr">
        <is>
          <t>НН</t>
        </is>
      </c>
      <c r="AE80" t="inlineStr">
        <is>
          <t>Обход</t>
        </is>
      </c>
      <c r="AF80" s="28" t="n">
        <v>45071</v>
      </c>
      <c r="AI80" t="inlineStr">
        <is>
          <t>007021</t>
        </is>
      </c>
    </row>
    <row r="81">
      <c r="A81" t="n">
        <v>76</v>
      </c>
      <c r="B81" t="inlineStr">
        <is>
          <t>04</t>
        </is>
      </c>
      <c r="C81" t="inlineStr">
        <is>
          <t>DS0301OR0000076</t>
        </is>
      </c>
      <c r="D81" t="inlineStr">
        <is>
          <t>Энергоснабжение</t>
        </is>
      </c>
      <c r="E81" t="inlineStr">
        <is>
          <t>ООО "Электрон"</t>
        </is>
      </c>
      <c r="F81" t="n">
        <v>550043000217</v>
      </c>
      <c r="G81" t="inlineStr">
        <is>
          <t>Прочие потребители</t>
        </is>
      </c>
      <c r="H81" t="inlineStr">
        <is>
          <t xml:space="preserve">ИП  Рамазанов Камил Керимович  маг. "Лейла" </t>
        </is>
      </c>
      <c r="I81" t="inlineStr">
        <is>
          <t>ПС "Огни" 110/6 кВ</t>
        </is>
      </c>
      <c r="J81" t="n">
        <v>7</v>
      </c>
      <c r="K81" t="inlineStr">
        <is>
          <t>ТП №7/18-630-04</t>
        </is>
      </c>
      <c r="N81" t="inlineStr">
        <is>
          <t>г. Дагестанские Огни</t>
        </is>
      </c>
      <c r="O81" t="inlineStr">
        <is>
          <t>ул. Сергея Мироновича Кирова</t>
        </is>
      </c>
      <c r="P81" t="inlineStr">
        <is>
          <t>гор.парк</t>
        </is>
      </c>
      <c r="R81" t="inlineStr">
        <is>
          <t>СЕ 101</t>
        </is>
      </c>
      <c r="S81" t="n">
        <v>9470147341577</v>
      </c>
      <c r="T81" t="n">
        <v>1</v>
      </c>
      <c r="U81" t="n">
        <v>47319</v>
      </c>
      <c r="V81" t="n">
        <v>49008</v>
      </c>
      <c r="W81">
        <f>V86-U86</f>
        <v/>
      </c>
      <c r="X81">
        <f>ROUND((W86*T86),0)</f>
        <v/>
      </c>
      <c r="AC81">
        <f>X86+Y86+Z86+AA86+AB86</f>
        <v/>
      </c>
      <c r="AD81" t="inlineStr">
        <is>
          <t>НН</t>
        </is>
      </c>
      <c r="AE81" t="inlineStr">
        <is>
          <t>Обход</t>
        </is>
      </c>
      <c r="AF81" s="28" t="n">
        <v>45071</v>
      </c>
      <c r="AI81" t="inlineStr">
        <is>
          <t>007422</t>
        </is>
      </c>
      <c r="AK81" t="inlineStr">
        <is>
          <t>007421</t>
        </is>
      </c>
    </row>
    <row r="82">
      <c r="A82" t="n">
        <v>77</v>
      </c>
      <c r="B82" t="inlineStr">
        <is>
          <t>04</t>
        </is>
      </c>
      <c r="C82" t="inlineStr">
        <is>
          <t>DS0301OR0000077</t>
        </is>
      </c>
      <c r="D82" t="inlineStr">
        <is>
          <t>Энергоснабжение</t>
        </is>
      </c>
      <c r="E82" t="inlineStr">
        <is>
          <t>ООО "Электрон"</t>
        </is>
      </c>
      <c r="F82" t="n">
        <v>550043000219</v>
      </c>
      <c r="G82" t="inlineStr">
        <is>
          <t>Прочие потребители</t>
        </is>
      </c>
      <c r="H82" t="inlineStr">
        <is>
          <t xml:space="preserve">ИП  Фатулаев Гаджи Фатулаевич  АЗС "Огни"  </t>
        </is>
      </c>
      <c r="I82" t="inlineStr">
        <is>
          <t>ПС "Огни" 110/6 кВ</t>
        </is>
      </c>
      <c r="J82" t="n">
        <v>7</v>
      </c>
      <c r="K82" t="inlineStr">
        <is>
          <t>ТП №7/18-630-04</t>
        </is>
      </c>
      <c r="N82" t="inlineStr">
        <is>
          <t>г. Дагестанские Огни</t>
        </is>
      </c>
      <c r="O82" t="inlineStr">
        <is>
          <t>ул. Аллея Дружбы (Калинина)</t>
        </is>
      </c>
      <c r="P82" t="n">
        <v>22</v>
      </c>
      <c r="R82" t="inlineStr">
        <is>
          <t>Меркурий 230 АR-02R</t>
        </is>
      </c>
      <c r="S82" t="n">
        <v>43664810</v>
      </c>
      <c r="T82" t="n">
        <v>1</v>
      </c>
      <c r="U82" t="n">
        <v>40176</v>
      </c>
      <c r="V82" t="n">
        <v>40611</v>
      </c>
      <c r="W82">
        <f>V87-U87</f>
        <v/>
      </c>
      <c r="X82">
        <f>ROUND((W87*T87),0)</f>
        <v/>
      </c>
      <c r="AC82">
        <f>X87+Y87+Z87+AA87+AB87</f>
        <v/>
      </c>
      <c r="AD82" t="inlineStr">
        <is>
          <t>НН</t>
        </is>
      </c>
      <c r="AE82" t="inlineStr">
        <is>
          <t>Обход</t>
        </is>
      </c>
      <c r="AF82" s="28" t="n">
        <v>45065</v>
      </c>
      <c r="AI82" t="inlineStr">
        <is>
          <t>009228</t>
        </is>
      </c>
      <c r="AJ82" t="n">
        <v>9228</v>
      </c>
    </row>
    <row r="83">
      <c r="A83" t="n">
        <v>78</v>
      </c>
      <c r="B83" t="inlineStr">
        <is>
          <t>04</t>
        </is>
      </c>
      <c r="C83" t="inlineStr">
        <is>
          <t>DS0301OR0000078</t>
        </is>
      </c>
      <c r="D83" t="inlineStr">
        <is>
          <t>Энергоснабжение</t>
        </is>
      </c>
      <c r="E83" t="inlineStr">
        <is>
          <t>ООО "Электрон"</t>
        </is>
      </c>
      <c r="F83" t="n">
        <v>550043000222</v>
      </c>
      <c r="G83" t="inlineStr">
        <is>
          <t>Прочие потребители</t>
        </is>
      </c>
      <c r="H83" t="inlineStr">
        <is>
          <t>ИП Гуджаев Гусейн Альбертович</t>
        </is>
      </c>
      <c r="I83" t="inlineStr">
        <is>
          <t>ПС "Дербент-Западный" 110/6Кв</t>
        </is>
      </c>
      <c r="J83" t="n">
        <v>7</v>
      </c>
      <c r="K83" t="inlineStr">
        <is>
          <t>ЗКТП №7/36-400-04</t>
        </is>
      </c>
      <c r="N83" t="inlineStr">
        <is>
          <t>г. Дагестанские Огни</t>
        </is>
      </c>
      <c r="O83" t="inlineStr">
        <is>
          <t>пр-кт. Дагестанский</t>
        </is>
      </c>
      <c r="P83" t="inlineStr">
        <is>
          <t>137-А</t>
        </is>
      </c>
      <c r="R83" t="inlineStr">
        <is>
          <t>ЦЭ6803В Э Р32</t>
        </is>
      </c>
      <c r="S83" t="inlineStr">
        <is>
          <t>011552179108047</t>
        </is>
      </c>
      <c r="T83" t="n">
        <v>1</v>
      </c>
      <c r="U83" t="n">
        <v>0</v>
      </c>
      <c r="V83" t="n">
        <v>6423</v>
      </c>
      <c r="W83">
        <f>V88-U88</f>
        <v/>
      </c>
      <c r="X83">
        <f>ROUND((W88*T88),0)</f>
        <v/>
      </c>
      <c r="AC83">
        <f>X88+Y88+Z88+AA88+AB88</f>
        <v/>
      </c>
      <c r="AD83" t="inlineStr">
        <is>
          <t>НН</t>
        </is>
      </c>
      <c r="AE83" t="inlineStr">
        <is>
          <t>Обход</t>
        </is>
      </c>
      <c r="AF83" s="28" t="n">
        <v>45076</v>
      </c>
      <c r="AI83" t="inlineStr">
        <is>
          <t>011332</t>
        </is>
      </c>
    </row>
    <row r="84">
      <c r="A84" t="n">
        <v>79</v>
      </c>
      <c r="B84" t="inlineStr">
        <is>
          <t>04</t>
        </is>
      </c>
      <c r="C84" t="inlineStr">
        <is>
          <t>DS0301OR0000079</t>
        </is>
      </c>
      <c r="D84" t="inlineStr">
        <is>
          <t>Энергоснабжение</t>
        </is>
      </c>
      <c r="E84" t="inlineStr">
        <is>
          <t>ООО "Электрон"</t>
        </is>
      </c>
      <c r="F84" t="n">
        <v>550043000224</v>
      </c>
      <c r="G84" t="inlineStr">
        <is>
          <t>Прочие потребители</t>
        </is>
      </c>
      <c r="H84" t="inlineStr">
        <is>
          <t>ИП Ахмедов Тимур Ибадуллахович Детский развлекательный центр.</t>
        </is>
      </c>
      <c r="I84" t="inlineStr">
        <is>
          <t>ПС "Огни" 110/6 кВ</t>
        </is>
      </c>
      <c r="J84" t="n">
        <v>7</v>
      </c>
      <c r="K84" t="inlineStr">
        <is>
          <t>ЗКТП №7/2-160-04</t>
        </is>
      </c>
      <c r="N84" t="inlineStr">
        <is>
          <t>г. Дагестанские Огни</t>
        </is>
      </c>
      <c r="O84" t="inlineStr">
        <is>
          <t>ул. пер Ильича</t>
        </is>
      </c>
      <c r="R84" t="inlineStr">
        <is>
          <t>Меркурий 230АR</t>
        </is>
      </c>
      <c r="S84" t="n">
        <v>43694835</v>
      </c>
      <c r="T84" t="n">
        <v>1</v>
      </c>
      <c r="U84" t="n">
        <v>281</v>
      </c>
      <c r="V84" t="n">
        <v>571</v>
      </c>
      <c r="W84">
        <f>V89-U89</f>
        <v/>
      </c>
      <c r="X84">
        <f>ROUND((W89*T89),0)</f>
        <v/>
      </c>
      <c r="AC84">
        <f>X89+Y89+Z89+AA89+AB89</f>
        <v/>
      </c>
      <c r="AD84" t="inlineStr">
        <is>
          <t>НН</t>
        </is>
      </c>
      <c r="AE84" t="inlineStr">
        <is>
          <t>Обход</t>
        </is>
      </c>
      <c r="AF84" s="28" t="n">
        <v>45072</v>
      </c>
      <c r="AI84" t="inlineStr">
        <is>
          <t>010324</t>
        </is>
      </c>
    </row>
    <row r="85">
      <c r="A85" t="n">
        <v>80</v>
      </c>
      <c r="B85" t="inlineStr">
        <is>
          <t>04</t>
        </is>
      </c>
      <c r="C85" t="inlineStr">
        <is>
          <t>DS0301OR0000080</t>
        </is>
      </c>
      <c r="D85" t="inlineStr">
        <is>
          <t>Энергоснабжение</t>
        </is>
      </c>
      <c r="E85" t="inlineStr">
        <is>
          <t>ООО "Электрон"</t>
        </is>
      </c>
      <c r="F85" t="n">
        <v>550043000228</v>
      </c>
      <c r="G85" t="inlineStr">
        <is>
          <t>Прочие потребители</t>
        </is>
      </c>
      <c r="H85" t="inlineStr">
        <is>
          <t>ИП  Матиев нариман Тагимирзаевич коммерческий объект</t>
        </is>
      </c>
      <c r="I85" t="inlineStr">
        <is>
          <t>ПС "Огни" 110/6 кВ</t>
        </is>
      </c>
      <c r="J85" t="n">
        <v>7</v>
      </c>
      <c r="K85" t="inlineStr">
        <is>
          <t>ТП №7/13-400-04</t>
        </is>
      </c>
      <c r="N85" t="inlineStr">
        <is>
          <t>г. Дагестанские Огни</t>
        </is>
      </c>
      <c r="O85" t="inlineStr">
        <is>
          <t>ул. Революции</t>
        </is>
      </c>
      <c r="P85" t="n">
        <v>40</v>
      </c>
      <c r="R85" t="inlineStr">
        <is>
          <t>ЦЭ6803В</t>
        </is>
      </c>
      <c r="S85" t="n">
        <v>11554137083225</v>
      </c>
      <c r="T85" t="n">
        <v>1</v>
      </c>
      <c r="U85" t="n">
        <v>6548</v>
      </c>
      <c r="V85" t="n">
        <v>7023</v>
      </c>
      <c r="W85">
        <f>V90-U90</f>
        <v/>
      </c>
      <c r="X85">
        <f>ROUND((W90*T90),0)</f>
        <v/>
      </c>
      <c r="AC85">
        <f>X90+Y90+Z90+AA90+AB90</f>
        <v/>
      </c>
      <c r="AD85" t="inlineStr">
        <is>
          <t>НН</t>
        </is>
      </c>
      <c r="AE85" t="inlineStr">
        <is>
          <t>Обход</t>
        </is>
      </c>
      <c r="AF85" s="28" t="n">
        <v>45076</v>
      </c>
      <c r="AI85" t="inlineStr">
        <is>
          <t>007866</t>
        </is>
      </c>
      <c r="AK85" t="inlineStr">
        <is>
          <t>007865</t>
        </is>
      </c>
    </row>
    <row r="86">
      <c r="A86" t="n">
        <v>81</v>
      </c>
      <c r="B86" t="inlineStr">
        <is>
          <t>04</t>
        </is>
      </c>
      <c r="C86" t="inlineStr">
        <is>
          <t>DS0301OR0000081</t>
        </is>
      </c>
      <c r="D86" t="inlineStr">
        <is>
          <t>Энергоснабжение</t>
        </is>
      </c>
      <c r="E86" t="inlineStr">
        <is>
          <t>ООО "Электрон"</t>
        </is>
      </c>
      <c r="F86" t="n">
        <v>550043000229</v>
      </c>
      <c r="G86" t="inlineStr">
        <is>
          <t>Прочие потребители</t>
        </is>
      </c>
      <c r="H86" t="inlineStr">
        <is>
          <t>ИП  Гаджиомаров Курбан Наврузович  Аптека</t>
        </is>
      </c>
      <c r="I86" t="inlineStr">
        <is>
          <t>ПС "Огни" 110/6 кВ</t>
        </is>
      </c>
      <c r="J86" t="n">
        <v>7</v>
      </c>
      <c r="K86" t="inlineStr">
        <is>
          <t>ЗКТП №7/57-250-04П</t>
        </is>
      </c>
      <c r="N86" t="inlineStr">
        <is>
          <t>г. Дагестанские Огни</t>
        </is>
      </c>
      <c r="O86" t="inlineStr">
        <is>
          <t>ул. Революции</t>
        </is>
      </c>
      <c r="P86" t="inlineStr">
        <is>
          <t>52А</t>
        </is>
      </c>
      <c r="R86" t="inlineStr">
        <is>
          <t>СЕ 101</t>
        </is>
      </c>
      <c r="S86" t="n">
        <v>9470138143456</v>
      </c>
      <c r="T86" t="n">
        <v>1</v>
      </c>
      <c r="U86" t="n">
        <v>12917</v>
      </c>
      <c r="V86" t="n">
        <v>15780</v>
      </c>
      <c r="W86">
        <f>V91-U91</f>
        <v/>
      </c>
      <c r="X86">
        <f>ROUND((W91*T91),0)</f>
        <v/>
      </c>
      <c r="AC86">
        <f>X91+Y91+Z91+AA91+AB91</f>
        <v/>
      </c>
      <c r="AD86" t="inlineStr">
        <is>
          <t>НН</t>
        </is>
      </c>
      <c r="AE86" t="inlineStr">
        <is>
          <t>Обход</t>
        </is>
      </c>
      <c r="AF86" s="28" t="n">
        <v>45075</v>
      </c>
      <c r="AI86" t="inlineStr">
        <is>
          <t>006081</t>
        </is>
      </c>
      <c r="AJ86" t="n">
        <v>6056</v>
      </c>
      <c r="AK86" t="n">
        <v>6056</v>
      </c>
    </row>
    <row r="87">
      <c r="A87" t="n">
        <v>82</v>
      </c>
      <c r="B87" t="inlineStr">
        <is>
          <t>04</t>
        </is>
      </c>
      <c r="C87" t="inlineStr">
        <is>
          <t>DS0301OR0000082</t>
        </is>
      </c>
      <c r="D87" t="inlineStr">
        <is>
          <t>Энергоснабжение</t>
        </is>
      </c>
      <c r="E87" t="inlineStr">
        <is>
          <t>ООО "Электрон"</t>
        </is>
      </c>
      <c r="F87" t="n">
        <v>550043000239</v>
      </c>
      <c r="G87" t="inlineStr">
        <is>
          <t>Прочие потребители</t>
        </is>
      </c>
      <c r="H87" t="inlineStr">
        <is>
          <t>Рабаданов Рабадан Жамалудинович</t>
        </is>
      </c>
      <c r="I87" t="inlineStr">
        <is>
          <t>ПС "Огни" 110/6 кВ</t>
        </is>
      </c>
      <c r="J87" t="n">
        <v>7</v>
      </c>
      <c r="K87" t="inlineStr">
        <is>
          <t>ТП №7/13-400-04</t>
        </is>
      </c>
      <c r="N87" t="inlineStr">
        <is>
          <t>г. Дагестанские Огни</t>
        </is>
      </c>
      <c r="O87" t="inlineStr">
        <is>
          <t>ул. Революции</t>
        </is>
      </c>
      <c r="P87" t="inlineStr">
        <is>
          <t>20-А</t>
        </is>
      </c>
      <c r="R87" t="inlineStr">
        <is>
          <t>Меркурий 201.8.</t>
        </is>
      </c>
      <c r="S87" t="n">
        <v>43024171</v>
      </c>
      <c r="T87" t="n">
        <v>1</v>
      </c>
      <c r="U87" t="n">
        <v>0</v>
      </c>
      <c r="V87" t="n">
        <v>0</v>
      </c>
      <c r="W87">
        <f>V92-U92</f>
        <v/>
      </c>
      <c r="X87">
        <f>ROUND((W92*T92),0)</f>
        <v/>
      </c>
      <c r="AC87">
        <f>X92+Y92+Z92+AA92+AB92</f>
        <v/>
      </c>
      <c r="AD87" t="inlineStr">
        <is>
          <t>НН</t>
        </is>
      </c>
      <c r="AI87" t="inlineStr">
        <is>
          <t>007572</t>
        </is>
      </c>
    </row>
    <row r="88">
      <c r="A88" t="n">
        <v>83</v>
      </c>
      <c r="B88" t="inlineStr">
        <is>
          <t>04</t>
        </is>
      </c>
      <c r="C88" t="inlineStr">
        <is>
          <t>DS0301OR0000083</t>
        </is>
      </c>
      <c r="D88" t="inlineStr">
        <is>
          <t>Энергоснабжение</t>
        </is>
      </c>
      <c r="E88" t="inlineStr">
        <is>
          <t>ООО "Электрон"</t>
        </is>
      </c>
      <c r="F88" t="n">
        <v>550043000240</v>
      </c>
      <c r="G88" t="inlineStr">
        <is>
          <t>Прочие потребители</t>
        </is>
      </c>
      <c r="H88" t="inlineStr">
        <is>
          <t>ИП Мурадова Гюльпери Алиевна</t>
        </is>
      </c>
      <c r="I88" t="inlineStr">
        <is>
          <t>ПС "Дербент-Западный" 110/6Кв</t>
        </is>
      </c>
      <c r="J88" t="n">
        <v>7</v>
      </c>
      <c r="K88" t="inlineStr">
        <is>
          <t>ЗКТП №7/36-400-04</t>
        </is>
      </c>
      <c r="N88" t="inlineStr">
        <is>
          <t>г. Дагестанские Огни</t>
        </is>
      </c>
      <c r="O88" t="inlineStr">
        <is>
          <t>Федеральная дорога "Кавказ"</t>
        </is>
      </c>
      <c r="P88" t="n">
        <v>0</v>
      </c>
      <c r="R88" t="inlineStr">
        <is>
          <t>Меркурий 230 АR-02R</t>
        </is>
      </c>
      <c r="S88" t="n">
        <v>42248350</v>
      </c>
      <c r="T88" t="n">
        <v>1</v>
      </c>
      <c r="U88" t="n">
        <v>41</v>
      </c>
      <c r="V88" t="n">
        <v>46</v>
      </c>
      <c r="W88">
        <f>V93-U93</f>
        <v/>
      </c>
      <c r="X88">
        <f>ROUND((W93*T93),0)</f>
        <v/>
      </c>
      <c r="AC88">
        <f>X93+Y93+Z93+AA93+AB93</f>
        <v/>
      </c>
      <c r="AD88" t="inlineStr">
        <is>
          <t>НН</t>
        </is>
      </c>
      <c r="AE88" t="inlineStr">
        <is>
          <t>Обход</t>
        </is>
      </c>
      <c r="AF88" s="28" t="n">
        <v>45064</v>
      </c>
      <c r="AI88" t="inlineStr">
        <is>
          <t>009521</t>
        </is>
      </c>
      <c r="AJ88" t="n">
        <v>9521</v>
      </c>
    </row>
    <row r="89">
      <c r="A89" t="n">
        <v>84</v>
      </c>
      <c r="B89" t="inlineStr">
        <is>
          <t>04</t>
        </is>
      </c>
      <c r="C89" t="inlineStr">
        <is>
          <t>DS0301OR0000084</t>
        </is>
      </c>
      <c r="D89" t="inlineStr">
        <is>
          <t>Энергоснабжение</t>
        </is>
      </c>
      <c r="E89" t="inlineStr">
        <is>
          <t>ООО "Электрон"</t>
        </is>
      </c>
      <c r="F89" t="n">
        <v>550043000243</v>
      </c>
      <c r="G89" t="inlineStr">
        <is>
          <t>Прочие потребители</t>
        </is>
      </c>
      <c r="H89" t="inlineStr">
        <is>
          <t>Казимов Алибала Алибабаевич</t>
        </is>
      </c>
      <c r="I89" t="inlineStr">
        <is>
          <t>ПС "Огни" 110/6 кВ</t>
        </is>
      </c>
      <c r="J89" t="n">
        <v>7</v>
      </c>
      <c r="K89" t="inlineStr">
        <is>
          <t>ТП №7/18-630-04</t>
        </is>
      </c>
      <c r="N89" t="inlineStr">
        <is>
          <t>г. Дагестанские Огни</t>
        </is>
      </c>
      <c r="O89" t="inlineStr">
        <is>
          <t>ул. Полевая</t>
        </is>
      </c>
      <c r="P89" t="inlineStr">
        <is>
          <t>1-Б</t>
        </is>
      </c>
      <c r="R89" t="inlineStr">
        <is>
          <t>Меркурий 230 АR-02R</t>
        </is>
      </c>
      <c r="S89" t="n">
        <v>42328470</v>
      </c>
      <c r="T89" t="n">
        <v>1</v>
      </c>
      <c r="U89" t="n">
        <v>307</v>
      </c>
      <c r="V89" t="n">
        <v>345</v>
      </c>
      <c r="W89">
        <f>V94-U94</f>
        <v/>
      </c>
      <c r="X89">
        <f>ROUND((W94*T94),0)</f>
        <v/>
      </c>
      <c r="AC89">
        <f>X94+Y94+Z94+AA94+AB94</f>
        <v/>
      </c>
      <c r="AD89" t="inlineStr">
        <is>
          <t>НН</t>
        </is>
      </c>
      <c r="AE89" t="inlineStr">
        <is>
          <t>Обход</t>
        </is>
      </c>
      <c r="AF89" s="28" t="n">
        <v>45075</v>
      </c>
      <c r="AI89" t="inlineStr">
        <is>
          <t>009194</t>
        </is>
      </c>
    </row>
    <row r="90">
      <c r="A90" t="n">
        <v>85</v>
      </c>
      <c r="B90" t="inlineStr">
        <is>
          <t>04</t>
        </is>
      </c>
      <c r="C90" t="inlineStr">
        <is>
          <t>DS0301OR0000085</t>
        </is>
      </c>
      <c r="D90" t="inlineStr">
        <is>
          <t>Энергоснабжение</t>
        </is>
      </c>
      <c r="E90" t="inlineStr">
        <is>
          <t>ООО "Электрон"</t>
        </is>
      </c>
      <c r="F90" t="n">
        <v>550043000245</v>
      </c>
      <c r="G90" t="inlineStr">
        <is>
          <t>Прочие потребители</t>
        </is>
      </c>
      <c r="H90" t="inlineStr">
        <is>
          <t>ИП Азизов Асрет Ашурбекович</t>
        </is>
      </c>
      <c r="I90" t="inlineStr">
        <is>
          <t>ПС "Огни" 110/6 кВ</t>
        </is>
      </c>
      <c r="J90" t="n">
        <v>7</v>
      </c>
      <c r="K90" t="inlineStr">
        <is>
          <t>ТП №7/12-630-04</t>
        </is>
      </c>
      <c r="N90" t="inlineStr">
        <is>
          <t>г. Дагестанские Огни</t>
        </is>
      </c>
      <c r="O90" t="inlineStr">
        <is>
          <t>ул. Александра Сергеевича Пушкина</t>
        </is>
      </c>
      <c r="P90" t="inlineStr">
        <is>
          <t>1-М</t>
        </is>
      </c>
      <c r="R90" t="inlineStr">
        <is>
          <t>Меркурий 230 АR-02R</t>
        </is>
      </c>
      <c r="S90" t="n">
        <v>42248346</v>
      </c>
      <c r="T90" t="n">
        <v>1</v>
      </c>
      <c r="U90" t="n">
        <v>1</v>
      </c>
      <c r="V90" t="n">
        <v>1</v>
      </c>
      <c r="W90">
        <f>V95-U95</f>
        <v/>
      </c>
      <c r="X90">
        <f>ROUND((W95*T95),0)</f>
        <v/>
      </c>
      <c r="AC90">
        <f>X95+Y95+Z95+AA95+AB95</f>
        <v/>
      </c>
      <c r="AD90" t="inlineStr">
        <is>
          <t>НН</t>
        </is>
      </c>
      <c r="AE90" t="inlineStr">
        <is>
          <t>Акт технической проверки</t>
        </is>
      </c>
      <c r="AF90" s="28" t="n">
        <v>45071</v>
      </c>
      <c r="AG90" t="inlineStr">
        <is>
          <t>Акт технической проверки</t>
        </is>
      </c>
      <c r="AH90" t="inlineStr">
        <is>
          <t>04-0243000245</t>
        </is>
      </c>
      <c r="AI90" t="inlineStr">
        <is>
          <t>009196</t>
        </is>
      </c>
    </row>
    <row r="91">
      <c r="A91" t="n">
        <v>86</v>
      </c>
      <c r="B91" t="inlineStr">
        <is>
          <t>04</t>
        </is>
      </c>
      <c r="C91" t="inlineStr">
        <is>
          <t>DS0301OR0000086</t>
        </is>
      </c>
      <c r="D91" t="inlineStr">
        <is>
          <t>Энергоснабжение</t>
        </is>
      </c>
      <c r="E91" t="inlineStr">
        <is>
          <t>ООО "Электрон"</t>
        </is>
      </c>
      <c r="F91" t="n">
        <v>550043000252</v>
      </c>
      <c r="G91" t="inlineStr">
        <is>
          <t>Прочие потребители</t>
        </is>
      </c>
      <c r="H91" t="inlineStr">
        <is>
          <t xml:space="preserve">Гайдарова Насират Заитдиновна Кафе "Молодежное" </t>
        </is>
      </c>
      <c r="I91" t="inlineStr">
        <is>
          <t>ПС "Огни" 110/6 кВ</t>
        </is>
      </c>
      <c r="J91" t="n">
        <v>7</v>
      </c>
      <c r="K91" t="inlineStr">
        <is>
          <t>ТП №7/6-400-04</t>
        </is>
      </c>
      <c r="N91" t="inlineStr">
        <is>
          <t>г. Дагестанские Огни</t>
        </is>
      </c>
      <c r="O91" t="inlineStr">
        <is>
          <t>ул. Михаила Ивановича Калинина</t>
        </is>
      </c>
      <c r="P91" t="inlineStr">
        <is>
          <t>10-А</t>
        </is>
      </c>
      <c r="R91" t="inlineStr">
        <is>
          <t>ЦЭ6803В</t>
        </is>
      </c>
      <c r="S91" t="n">
        <v>11554139138772</v>
      </c>
      <c r="T91" t="n">
        <v>1</v>
      </c>
      <c r="U91" t="n">
        <v>14989</v>
      </c>
      <c r="V91" t="n">
        <v>15896</v>
      </c>
      <c r="W91">
        <f>V96-U96</f>
        <v/>
      </c>
      <c r="X91">
        <f>ROUND((W96*T96),0)</f>
        <v/>
      </c>
      <c r="AC91">
        <f>X96+Y96+Z96+AA96+AB96</f>
        <v/>
      </c>
      <c r="AD91" t="inlineStr">
        <is>
          <t>НН</t>
        </is>
      </c>
      <c r="AE91" t="inlineStr">
        <is>
          <t>Обход</t>
        </is>
      </c>
      <c r="AF91" s="28" t="n">
        <v>45075</v>
      </c>
      <c r="AI91" t="inlineStr">
        <is>
          <t>007072</t>
        </is>
      </c>
      <c r="AK91" t="inlineStr">
        <is>
          <t>007071</t>
        </is>
      </c>
    </row>
    <row r="92">
      <c r="A92" t="n">
        <v>87</v>
      </c>
      <c r="B92" t="inlineStr">
        <is>
          <t>04</t>
        </is>
      </c>
      <c r="C92" t="inlineStr">
        <is>
          <t>DS0301OR0000087</t>
        </is>
      </c>
      <c r="D92" t="inlineStr">
        <is>
          <t>Энергоснабжение</t>
        </is>
      </c>
      <c r="E92" t="inlineStr">
        <is>
          <t>ООО "Электрон"</t>
        </is>
      </c>
      <c r="F92" t="n">
        <v>550043000253</v>
      </c>
      <c r="G92" t="inlineStr">
        <is>
          <t>Прочие потребители</t>
        </is>
      </c>
      <c r="H92" t="inlineStr">
        <is>
          <t>Байрамова Мадина Гаджимурадовна</t>
        </is>
      </c>
      <c r="I92" t="inlineStr">
        <is>
          <t>ПС "Огни" 110/6 кВ</t>
        </is>
      </c>
      <c r="J92" t="n">
        <v>7</v>
      </c>
      <c r="K92" t="inlineStr">
        <is>
          <t>ТП №7/18-630-04</t>
        </is>
      </c>
      <c r="N92" t="inlineStr">
        <is>
          <t>г. Дагестанские Огни</t>
        </is>
      </c>
      <c r="O92" t="inlineStr">
        <is>
          <t>ул. Аллея Дружбы</t>
        </is>
      </c>
      <c r="P92" t="n">
        <v>7</v>
      </c>
      <c r="R92" t="inlineStr">
        <is>
          <t>ЦЭ6807П</t>
        </is>
      </c>
      <c r="S92" t="n">
        <v>712880901630456</v>
      </c>
      <c r="T92" t="n">
        <v>1</v>
      </c>
      <c r="U92" t="n">
        <v>3474</v>
      </c>
      <c r="V92" t="n">
        <v>3556</v>
      </c>
      <c r="W92">
        <f>V97-U97</f>
        <v/>
      </c>
      <c r="X92">
        <f>ROUND((W97*T97),0)</f>
        <v/>
      </c>
      <c r="AC92">
        <f>X97+Y97+Z97+AA97+AB97</f>
        <v/>
      </c>
      <c r="AD92" t="inlineStr">
        <is>
          <t>НН</t>
        </is>
      </c>
      <c r="AE92" t="inlineStr">
        <is>
          <t>Обход</t>
        </is>
      </c>
      <c r="AF92" s="28" t="n">
        <v>45065</v>
      </c>
      <c r="AI92" t="inlineStr">
        <is>
          <t>009231</t>
        </is>
      </c>
    </row>
    <row r="93">
      <c r="A93" t="n">
        <v>88</v>
      </c>
      <c r="B93" t="inlineStr">
        <is>
          <t>04</t>
        </is>
      </c>
      <c r="C93" t="inlineStr">
        <is>
          <t>DS0301OR0000088</t>
        </is>
      </c>
      <c r="D93" t="inlineStr">
        <is>
          <t>Энергоснабжение</t>
        </is>
      </c>
      <c r="E93" t="inlineStr">
        <is>
          <t>ООО "Электрон"</t>
        </is>
      </c>
      <c r="F93" t="n">
        <v>550043000254</v>
      </c>
      <c r="G93" t="inlineStr">
        <is>
          <t>Прочие потребители</t>
        </is>
      </c>
      <c r="H93" t="inlineStr">
        <is>
          <t>Абдурашидов Марат Абдулкадирович</t>
        </is>
      </c>
      <c r="I93" t="inlineStr">
        <is>
          <t>ПС "Огни" 110/6 кВ</t>
        </is>
      </c>
      <c r="J93" t="n">
        <v>7</v>
      </c>
      <c r="K93" t="inlineStr">
        <is>
          <t>ТП №7/6-400-04</t>
        </is>
      </c>
      <c r="N93" t="inlineStr">
        <is>
          <t>г. Дагестанские Огни</t>
        </is>
      </c>
      <c r="O93" t="inlineStr">
        <is>
          <t>ул. пр. Иосифа Виссарионовича Сталина</t>
        </is>
      </c>
      <c r="P93" t="inlineStr">
        <is>
          <t>2 "Г"</t>
        </is>
      </c>
      <c r="R93" t="inlineStr">
        <is>
          <t>СЕ 101</t>
        </is>
      </c>
      <c r="S93" t="n">
        <v>9470126215490</v>
      </c>
      <c r="T93" t="n">
        <v>1</v>
      </c>
      <c r="U93" t="n">
        <v>40484</v>
      </c>
      <c r="V93" t="n">
        <v>40484</v>
      </c>
      <c r="W93">
        <f>V98-U98</f>
        <v/>
      </c>
      <c r="X93">
        <f>ROUND((W98*T98),0)</f>
        <v/>
      </c>
      <c r="AC93">
        <f>X98+Y98+Z98+AA98+AB98</f>
        <v/>
      </c>
      <c r="AD93" t="inlineStr">
        <is>
          <t>НН</t>
        </is>
      </c>
      <c r="AE93" t="inlineStr">
        <is>
          <t>Акт недопуска</t>
        </is>
      </c>
      <c r="AF93" s="28" t="n">
        <v>45077</v>
      </c>
      <c r="AG93" t="inlineStr">
        <is>
          <t>Акт недопуска</t>
        </is>
      </c>
      <c r="AH93" t="inlineStr">
        <is>
          <t>04.02000254</t>
        </is>
      </c>
    </row>
    <row r="94">
      <c r="A94" t="n">
        <v>89</v>
      </c>
      <c r="B94" t="inlineStr">
        <is>
          <t>04</t>
        </is>
      </c>
      <c r="C94" t="inlineStr">
        <is>
          <t>DS0301OR0000089</t>
        </is>
      </c>
      <c r="D94" t="inlineStr">
        <is>
          <t>Энергоснабжение</t>
        </is>
      </c>
      <c r="E94" t="inlineStr">
        <is>
          <t>ООО "Электрон"</t>
        </is>
      </c>
      <c r="F94" t="n">
        <v>550043000256</v>
      </c>
      <c r="G94" t="inlineStr">
        <is>
          <t>Прочие потребители</t>
        </is>
      </c>
      <c r="H94" t="inlineStr">
        <is>
          <t>Кичибеков Маил Касумович</t>
        </is>
      </c>
      <c r="I94" t="inlineStr">
        <is>
          <t>ПС "Огни" 110/6 кВ</t>
        </is>
      </c>
      <c r="J94" t="n">
        <v>7</v>
      </c>
      <c r="K94" t="inlineStr">
        <is>
          <t>ТП №7/18-630-04</t>
        </is>
      </c>
      <c r="N94" t="inlineStr">
        <is>
          <t>г. Дагестанские Огни</t>
        </is>
      </c>
      <c r="O94" t="inlineStr">
        <is>
          <t>ул. пр. Михаила Ивановича Калинина</t>
        </is>
      </c>
      <c r="P94" t="n">
        <v>0</v>
      </c>
      <c r="R94" t="inlineStr">
        <is>
          <t>Меркурий 230 AR</t>
        </is>
      </c>
      <c r="S94" t="n">
        <v>42205298</v>
      </c>
      <c r="T94" t="n">
        <v>1</v>
      </c>
      <c r="U94" t="n">
        <v>225</v>
      </c>
      <c r="V94" t="n">
        <v>225</v>
      </c>
      <c r="W94">
        <f>V99-U99</f>
        <v/>
      </c>
      <c r="X94">
        <f>ROUND((W99*T99),0)</f>
        <v/>
      </c>
      <c r="AC94">
        <f>X99+Y99+Z99+AA99+AB99</f>
        <v/>
      </c>
      <c r="AD94" t="inlineStr">
        <is>
          <t>НН</t>
        </is>
      </c>
      <c r="AE94" t="inlineStr">
        <is>
          <t>Обход</t>
        </is>
      </c>
      <c r="AF94" s="28" t="n">
        <v>45065</v>
      </c>
      <c r="AI94" t="inlineStr">
        <is>
          <t>009826</t>
        </is>
      </c>
      <c r="AK94" t="inlineStr">
        <is>
          <t>009804</t>
        </is>
      </c>
    </row>
    <row r="95">
      <c r="A95" t="n">
        <v>90</v>
      </c>
      <c r="B95" t="inlineStr">
        <is>
          <t>04</t>
        </is>
      </c>
      <c r="C95" t="inlineStr">
        <is>
          <t>DS0301OR0000090</t>
        </is>
      </c>
      <c r="D95" t="inlineStr">
        <is>
          <t>Энергоснабжение</t>
        </is>
      </c>
      <c r="E95" t="inlineStr">
        <is>
          <t>ООО "Электрон Энерго"</t>
        </is>
      </c>
      <c r="F95" t="n">
        <v>510043000059</v>
      </c>
      <c r="G95" t="inlineStr">
        <is>
          <t>Прочие потребители</t>
        </is>
      </c>
      <c r="H95" t="inlineStr">
        <is>
          <t>Муртазалиев Брахалил Магомедович, Сварочный цех</t>
        </is>
      </c>
      <c r="I95" t="inlineStr">
        <is>
          <t>ПС "Огни" 110/6 кВ</t>
        </is>
      </c>
      <c r="J95" t="n">
        <v>7</v>
      </c>
      <c r="K95" t="inlineStr">
        <is>
          <t>КТП №7/16-400-04</t>
        </is>
      </c>
      <c r="N95" t="inlineStr">
        <is>
          <t>г. Дагестанские Огни</t>
        </is>
      </c>
      <c r="O95" t="inlineStr">
        <is>
          <t>ул. Фридриха Энгельса</t>
        </is>
      </c>
      <c r="P95" t="n">
        <v>41</v>
      </c>
      <c r="R95" t="inlineStr">
        <is>
          <t>ЦЭ6803В/1</t>
        </is>
      </c>
      <c r="S95" t="n">
        <v>9026030011859</v>
      </c>
      <c r="T95" t="n">
        <v>1</v>
      </c>
      <c r="U95" t="n">
        <v>1365</v>
      </c>
      <c r="V95" t="n">
        <v>1375</v>
      </c>
      <c r="W95">
        <f>V100-U100</f>
        <v/>
      </c>
      <c r="X95">
        <f>ROUND((W100*T100),0)</f>
        <v/>
      </c>
      <c r="AC95">
        <f>X100+Y100+Z100+AA100+AB100</f>
        <v/>
      </c>
      <c r="AD95" t="inlineStr">
        <is>
          <t>НН</t>
        </is>
      </c>
      <c r="AE95" t="inlineStr">
        <is>
          <t>Обход</t>
        </is>
      </c>
      <c r="AF95" s="28" t="n">
        <v>45069</v>
      </c>
      <c r="AI95" t="inlineStr">
        <is>
          <t>007301</t>
        </is>
      </c>
      <c r="AK95" t="inlineStr">
        <is>
          <t>0000144</t>
        </is>
      </c>
    </row>
    <row r="96">
      <c r="A96" t="n">
        <v>91</v>
      </c>
      <c r="B96" t="inlineStr">
        <is>
          <t>04</t>
        </is>
      </c>
      <c r="C96" t="inlineStr">
        <is>
          <t>DS0301OR0000091</t>
        </is>
      </c>
      <c r="D96" t="inlineStr">
        <is>
          <t>Энергоснабжение</t>
        </is>
      </c>
      <c r="E96" t="inlineStr">
        <is>
          <t>ООО "Электрон Энерго"</t>
        </is>
      </c>
      <c r="F96" t="n">
        <v>510043000633</v>
      </c>
      <c r="G96" t="inlineStr">
        <is>
          <t>Прочие потребители</t>
        </is>
      </c>
      <c r="H96" t="inlineStr">
        <is>
          <t>Тагирова Чинара Мугутдиновна,магазин</t>
        </is>
      </c>
      <c r="I96" t="inlineStr">
        <is>
          <t>ПС "Огни" 110/6 кВ</t>
        </is>
      </c>
      <c r="J96" t="n">
        <v>7</v>
      </c>
      <c r="K96" t="inlineStr">
        <is>
          <t>ТП №7/6-400-04</t>
        </is>
      </c>
      <c r="N96" t="inlineStr">
        <is>
          <t>г. Дагестанские Огни</t>
        </is>
      </c>
      <c r="O96" t="inlineStr">
        <is>
          <t>ул. пер Ильича</t>
        </is>
      </c>
      <c r="P96" t="n">
        <v>0</v>
      </c>
      <c r="R96" t="inlineStr">
        <is>
          <t>Меркурий 201</t>
        </is>
      </c>
      <c r="S96" t="n">
        <v>34056694</v>
      </c>
      <c r="T96" t="n">
        <v>1</v>
      </c>
      <c r="U96" t="n">
        <v>1123</v>
      </c>
      <c r="V96" t="n">
        <v>1123</v>
      </c>
      <c r="W96">
        <f>V101-U101</f>
        <v/>
      </c>
      <c r="X96">
        <f>ROUND((W101*T101),0)</f>
        <v/>
      </c>
      <c r="AC96">
        <f>X101+Y101+Z101+AA101+AB101</f>
        <v/>
      </c>
      <c r="AD96" t="inlineStr">
        <is>
          <t>НН</t>
        </is>
      </c>
      <c r="AE96" t="inlineStr">
        <is>
          <t>Обход</t>
        </is>
      </c>
      <c r="AF96" s="28" t="n">
        <v>45073</v>
      </c>
    </row>
    <row r="97">
      <c r="A97" t="n">
        <v>92</v>
      </c>
      <c r="B97" t="inlineStr">
        <is>
          <t>04</t>
        </is>
      </c>
      <c r="C97" t="inlineStr">
        <is>
          <t>DS0301OR0000092</t>
        </is>
      </c>
      <c r="D97" t="inlineStr">
        <is>
          <t>Энергоснабжение</t>
        </is>
      </c>
      <c r="E97" t="inlineStr">
        <is>
          <t>ООО "Электрон Энерго"</t>
        </is>
      </c>
      <c r="F97" t="n">
        <v>510043000020</v>
      </c>
      <c r="G97" t="inlineStr">
        <is>
          <t>Прочие потребители</t>
        </is>
      </c>
      <c r="H97" t="inlineStr">
        <is>
          <t>Пириева Мадина Асадулаевна магазин</t>
        </is>
      </c>
      <c r="I97" t="inlineStr">
        <is>
          <t>ПС "Огни" 110/6 кВ</t>
        </is>
      </c>
      <c r="J97" t="n">
        <v>7</v>
      </c>
      <c r="K97" t="inlineStr">
        <is>
          <t>ТП №7/13-400-04</t>
        </is>
      </c>
      <c r="N97" t="inlineStr">
        <is>
          <t>г. Дагестанские Огни</t>
        </is>
      </c>
      <c r="O97" t="inlineStr">
        <is>
          <t>ул. Михаила Юрьевича Лермонтова</t>
        </is>
      </c>
      <c r="P97" t="n">
        <v>6</v>
      </c>
      <c r="R97" t="inlineStr">
        <is>
          <t>СЕ 300</t>
        </is>
      </c>
      <c r="S97" t="n">
        <v>102204836</v>
      </c>
      <c r="T97" t="n">
        <v>1</v>
      </c>
      <c r="U97" t="n">
        <v>15383</v>
      </c>
      <c r="V97" t="n">
        <v>31663.6</v>
      </c>
      <c r="W97">
        <f>V102-U102</f>
        <v/>
      </c>
      <c r="X97">
        <f>ROUND((W102*T102),0)</f>
        <v/>
      </c>
      <c r="AC97">
        <f>X102+Y102+Z102+AA102+AB102</f>
        <v/>
      </c>
      <c r="AD97" t="inlineStr">
        <is>
          <t>НН</t>
        </is>
      </c>
      <c r="AE97" t="inlineStr">
        <is>
          <t>Начисление по пред. периоду</t>
        </is>
      </c>
      <c r="AI97" t="n">
        <v>9529</v>
      </c>
      <c r="AJ97" t="n">
        <v>5500</v>
      </c>
      <c r="AM97" t="inlineStr">
        <is>
          <t>Начисление за 7 месяца</t>
        </is>
      </c>
    </row>
    <row r="98">
      <c r="A98" t="n">
        <v>93</v>
      </c>
      <c r="B98" t="inlineStr">
        <is>
          <t>04</t>
        </is>
      </c>
      <c r="C98" t="inlineStr">
        <is>
          <t>DS0301OR0000093</t>
        </is>
      </c>
      <c r="D98" t="inlineStr">
        <is>
          <t>Энергоснабжение</t>
        </is>
      </c>
      <c r="E98" t="inlineStr">
        <is>
          <t>ООО "Электрон Энерго"</t>
        </is>
      </c>
      <c r="F98" t="n">
        <v>510043000624</v>
      </c>
      <c r="G98" t="inlineStr">
        <is>
          <t>Прочие потребители</t>
        </is>
      </c>
      <c r="H98" t="inlineStr">
        <is>
          <t>ИП Багомедова Ашура Акуевна</t>
        </is>
      </c>
      <c r="I98" t="inlineStr">
        <is>
          <t>ПС "Огни" 110/6 кВ</t>
        </is>
      </c>
      <c r="J98" t="n">
        <v>7</v>
      </c>
      <c r="K98" t="inlineStr">
        <is>
          <t>ЗКТП №7/7-630-04</t>
        </is>
      </c>
      <c r="N98" t="inlineStr">
        <is>
          <t>г. Дагестанские Огни</t>
        </is>
      </c>
      <c r="O98" t="inlineStr">
        <is>
          <t>ул. пр. Иосифа Виссарионовича Сталина</t>
        </is>
      </c>
      <c r="P98" t="inlineStr">
        <is>
          <t>6А</t>
        </is>
      </c>
      <c r="R98" t="inlineStr">
        <is>
          <t>СЕ-101</t>
        </is>
      </c>
      <c r="S98" t="n">
        <v>9470061002420</v>
      </c>
      <c r="T98" t="n">
        <v>1</v>
      </c>
      <c r="U98" t="n">
        <v>6887</v>
      </c>
      <c r="V98" t="n">
        <v>7166</v>
      </c>
      <c r="W98">
        <f>V103-U103</f>
        <v/>
      </c>
      <c r="X98">
        <f>ROUND((W103*T103),0)</f>
        <v/>
      </c>
      <c r="AC98">
        <f>X103+Y103+Z103+AA103+AB103</f>
        <v/>
      </c>
      <c r="AD98" t="inlineStr">
        <is>
          <t>НН</t>
        </is>
      </c>
      <c r="AE98" t="inlineStr">
        <is>
          <t>Обход</t>
        </is>
      </c>
      <c r="AF98" s="28" t="n">
        <v>45075</v>
      </c>
      <c r="AI98" t="inlineStr">
        <is>
          <t>002568</t>
        </is>
      </c>
      <c r="AJ98" t="n">
        <v>0</v>
      </c>
    </row>
    <row r="99">
      <c r="A99" t="n">
        <v>94</v>
      </c>
      <c r="B99" t="inlineStr">
        <is>
          <t>04</t>
        </is>
      </c>
      <c r="C99" t="inlineStr">
        <is>
          <t>DS0301OR0000094</t>
        </is>
      </c>
      <c r="D99" t="inlineStr">
        <is>
          <t>Энергоснабжение</t>
        </is>
      </c>
      <c r="E99" t="inlineStr">
        <is>
          <t>ООО "Электрон Энерго"</t>
        </is>
      </c>
      <c r="F99" t="n">
        <v>510043000008</v>
      </c>
      <c r="G99" t="inlineStr">
        <is>
          <t>Прочие потребители</t>
        </is>
      </c>
      <c r="H99" t="inlineStr">
        <is>
          <t>Адамов Адам Магомедович, сварочный цех</t>
        </is>
      </c>
      <c r="I99" t="inlineStr">
        <is>
          <t>ПС "Огни" 110/6 кВ</t>
        </is>
      </c>
      <c r="J99" t="n">
        <v>1</v>
      </c>
      <c r="K99" t="inlineStr">
        <is>
          <t>КТП №1/20-250-04</t>
        </is>
      </c>
      <c r="N99" t="inlineStr">
        <is>
          <t>г. Дагестанские Огни</t>
        </is>
      </c>
      <c r="O99" t="inlineStr">
        <is>
          <t>ул. Гамзата Цадасы</t>
        </is>
      </c>
      <c r="P99" t="n">
        <v>96</v>
      </c>
      <c r="R99" t="inlineStr">
        <is>
          <t>СЕ 300</t>
        </is>
      </c>
      <c r="S99" t="n">
        <v>104252296</v>
      </c>
      <c r="T99" t="n">
        <v>1</v>
      </c>
      <c r="U99" t="n">
        <v>208</v>
      </c>
      <c r="V99" t="n">
        <v>208</v>
      </c>
      <c r="W99">
        <f>V104-U104</f>
        <v/>
      </c>
      <c r="X99">
        <f>ROUND((W104*T104),0)</f>
        <v/>
      </c>
      <c r="AC99">
        <f>X104+Y104+Z104+AA104+AB104</f>
        <v/>
      </c>
      <c r="AD99" t="inlineStr">
        <is>
          <t>НН</t>
        </is>
      </c>
    </row>
    <row r="100">
      <c r="A100" t="n">
        <v>95</v>
      </c>
      <c r="B100" t="inlineStr">
        <is>
          <t>04</t>
        </is>
      </c>
      <c r="C100" t="inlineStr">
        <is>
          <t>DS0301OR0000095</t>
        </is>
      </c>
      <c r="D100" t="inlineStr">
        <is>
          <t>Энергоснабжение</t>
        </is>
      </c>
      <c r="E100" t="inlineStr">
        <is>
          <t>ООО "Электрон Энерго"</t>
        </is>
      </c>
      <c r="F100" t="n">
        <v>510043000009</v>
      </c>
      <c r="G100" t="inlineStr">
        <is>
          <t>Прочие потребители</t>
        </is>
      </c>
      <c r="H100" t="inlineStr">
        <is>
          <t xml:space="preserve">Муслимов Терлан Салахович Сварочный цех  </t>
        </is>
      </c>
      <c r="I100" t="inlineStr">
        <is>
          <t>ПС "Огни" 110/6 кВ</t>
        </is>
      </c>
      <c r="J100" t="n">
        <v>7</v>
      </c>
      <c r="K100" t="inlineStr">
        <is>
          <t>КТП №7/16-400-04</t>
        </is>
      </c>
      <c r="N100" t="inlineStr">
        <is>
          <t>г. Дагестанские Огни</t>
        </is>
      </c>
      <c r="O100" t="inlineStr">
        <is>
          <t>ул. Николая Алексеевича Некрасова</t>
        </is>
      </c>
      <c r="P100" t="n">
        <v>24</v>
      </c>
      <c r="R100" t="inlineStr">
        <is>
          <t>ЦЭ6803В</t>
        </is>
      </c>
      <c r="S100" t="n">
        <v>11554139138843</v>
      </c>
      <c r="T100" t="n">
        <v>1</v>
      </c>
      <c r="U100" t="n">
        <v>1102</v>
      </c>
      <c r="V100" t="n">
        <v>1170</v>
      </c>
      <c r="W100">
        <f>V105-U105</f>
        <v/>
      </c>
      <c r="X100">
        <f>ROUND((W105*T105),0)</f>
        <v/>
      </c>
      <c r="AC100">
        <f>X105+Y105+Z105+AA105+AB105</f>
        <v/>
      </c>
      <c r="AD100" t="inlineStr">
        <is>
          <t>НН</t>
        </is>
      </c>
      <c r="AE100" t="inlineStr">
        <is>
          <t>Обход</t>
        </is>
      </c>
      <c r="AF100" s="28" t="n">
        <v>45068</v>
      </c>
      <c r="AI100" t="inlineStr">
        <is>
          <t>006687</t>
        </is>
      </c>
      <c r="AJ100" t="inlineStr">
        <is>
          <t>ooooo</t>
        </is>
      </c>
    </row>
    <row r="101">
      <c r="A101" t="n">
        <v>96</v>
      </c>
      <c r="B101" t="inlineStr">
        <is>
          <t>04</t>
        </is>
      </c>
      <c r="C101" t="inlineStr">
        <is>
          <t>DS0301OR0000096</t>
        </is>
      </c>
      <c r="D101" t="inlineStr">
        <is>
          <t>Энергоснабжение</t>
        </is>
      </c>
      <c r="E101" t="inlineStr">
        <is>
          <t>ООО "Электрон Энерго"</t>
        </is>
      </c>
      <c r="F101" t="n">
        <v>510043000014</v>
      </c>
      <c r="G101" t="inlineStr">
        <is>
          <t>Прочие потребители</t>
        </is>
      </c>
      <c r="H101" t="inlineStr">
        <is>
          <t>Асретова Исли Джавидиновна,магазин</t>
        </is>
      </c>
      <c r="I101" t="inlineStr">
        <is>
          <t>ПС "Огни" 110/6 кВ</t>
        </is>
      </c>
      <c r="J101" t="n">
        <v>7</v>
      </c>
      <c r="K101" t="inlineStr">
        <is>
          <t>ЗКТП №7/3-400-04</t>
        </is>
      </c>
      <c r="N101" t="inlineStr">
        <is>
          <t>г. Дагестанские Огни</t>
        </is>
      </c>
      <c r="O101" t="inlineStr">
        <is>
          <t>ул. Владимира Ильича Ленина</t>
        </is>
      </c>
      <c r="P101" t="n">
        <v>0</v>
      </c>
      <c r="R101" t="inlineStr">
        <is>
          <t>Каскад-200</t>
        </is>
      </c>
      <c r="S101" t="n">
        <v>1100912625922</v>
      </c>
      <c r="T101" t="n">
        <v>1</v>
      </c>
      <c r="U101" t="n">
        <v>0</v>
      </c>
      <c r="V101" t="n">
        <v>0</v>
      </c>
      <c r="W101">
        <f>V106-U106</f>
        <v/>
      </c>
      <c r="X101">
        <f>ROUND((W106*T106),0)</f>
        <v/>
      </c>
      <c r="AC101">
        <f>X106+Y106+Z106+AA106+AB106</f>
        <v/>
      </c>
      <c r="AD101" t="inlineStr">
        <is>
          <t>НН</t>
        </is>
      </c>
    </row>
    <row r="102">
      <c r="A102" t="n">
        <v>97</v>
      </c>
      <c r="B102" t="inlineStr">
        <is>
          <t>04</t>
        </is>
      </c>
      <c r="C102" t="inlineStr">
        <is>
          <t>DS0301OR0000097</t>
        </is>
      </c>
      <c r="D102" t="inlineStr">
        <is>
          <t>Энергоснабжение</t>
        </is>
      </c>
      <c r="E102" t="inlineStr">
        <is>
          <t>ООО "Электрон Энерго"</t>
        </is>
      </c>
      <c r="F102" t="n">
        <v>510043000022</v>
      </c>
      <c r="G102" t="inlineStr">
        <is>
          <t>Прочие потребители</t>
        </is>
      </c>
      <c r="H102" t="inlineStr">
        <is>
          <t>Ферзуллаев Мирзамагомед Агамагомедович, коммерческий объект</t>
        </is>
      </c>
      <c r="I102" t="inlineStr">
        <is>
          <t>ПС "Огни" 110/6 кВ</t>
        </is>
      </c>
      <c r="J102" t="n">
        <v>7</v>
      </c>
      <c r="K102" t="inlineStr">
        <is>
          <t>ЗКТП №7/7-630-04</t>
        </is>
      </c>
      <c r="N102" t="inlineStr">
        <is>
          <t>г. Дагестанские Огни</t>
        </is>
      </c>
      <c r="O102" t="inlineStr">
        <is>
          <t>ул. Александрв Ивановича Герцена</t>
        </is>
      </c>
      <c r="P102" t="n">
        <v>46</v>
      </c>
      <c r="R102" t="inlineStr">
        <is>
          <t>ЦЭ6803В</t>
        </is>
      </c>
      <c r="S102" t="n">
        <v>12622512</v>
      </c>
      <c r="T102" t="n">
        <v>1</v>
      </c>
      <c r="U102" t="n">
        <v>721</v>
      </c>
      <c r="V102" t="n">
        <v>732</v>
      </c>
      <c r="W102">
        <f>V107-U107</f>
        <v/>
      </c>
      <c r="X102">
        <f>ROUND((W107*T107),0)</f>
        <v/>
      </c>
      <c r="AC102">
        <f>X107+Y107+Z107+AA107+AB107</f>
        <v/>
      </c>
      <c r="AD102" t="inlineStr">
        <is>
          <t>НН</t>
        </is>
      </c>
      <c r="AE102" t="inlineStr">
        <is>
          <t>Обход</t>
        </is>
      </c>
      <c r="AF102" s="28" t="n">
        <v>45073</v>
      </c>
    </row>
    <row r="103">
      <c r="A103" t="n">
        <v>98</v>
      </c>
      <c r="B103" t="inlineStr">
        <is>
          <t>04</t>
        </is>
      </c>
      <c r="C103" t="inlineStr">
        <is>
          <t>DS0301OR0000098</t>
        </is>
      </c>
      <c r="D103" t="inlineStr">
        <is>
          <t>Энергоснабжение</t>
        </is>
      </c>
      <c r="E103" t="inlineStr">
        <is>
          <t>ООО "Электрон Энерго"</t>
        </is>
      </c>
      <c r="F103" t="n">
        <v>510043000023</v>
      </c>
      <c r="G103" t="inlineStr">
        <is>
          <t>Прочие потребители</t>
        </is>
      </c>
      <c r="H103" t="inlineStr">
        <is>
          <t>Ильясов Зейнула Абдулманафович, сварочный цех.</t>
        </is>
      </c>
      <c r="I103" t="inlineStr">
        <is>
          <t>ПС "Огни" 110/6 кВ</t>
        </is>
      </c>
      <c r="J103" t="n">
        <v>7</v>
      </c>
      <c r="K103" t="inlineStr">
        <is>
          <t>ЗКТП №7/7-630-04</t>
        </is>
      </c>
      <c r="N103" t="inlineStr">
        <is>
          <t>г. Дагестанские Огни</t>
        </is>
      </c>
      <c r="O103" t="inlineStr">
        <is>
          <t>ул. Василия Николаевича Титова</t>
        </is>
      </c>
      <c r="P103" t="n">
        <v>3</v>
      </c>
      <c r="R103" t="inlineStr">
        <is>
          <t>ЦЭ6803В</t>
        </is>
      </c>
      <c r="S103" t="n">
        <v>11554117362469</v>
      </c>
      <c r="T103" t="n">
        <v>1</v>
      </c>
      <c r="U103" t="n">
        <v>751</v>
      </c>
      <c r="V103" t="n">
        <v>765</v>
      </c>
      <c r="W103">
        <f>V108-U108</f>
        <v/>
      </c>
      <c r="X103">
        <f>ROUND((W108*T108),0)</f>
        <v/>
      </c>
      <c r="AC103">
        <f>X108+Y108+Z108+AA108+AB108</f>
        <v/>
      </c>
      <c r="AD103" t="inlineStr">
        <is>
          <t>НН</t>
        </is>
      </c>
      <c r="AE103" t="inlineStr">
        <is>
          <t>Обход</t>
        </is>
      </c>
      <c r="AF103" s="28" t="n">
        <v>45076</v>
      </c>
    </row>
    <row r="104">
      <c r="A104" t="n">
        <v>99</v>
      </c>
      <c r="B104" t="inlineStr">
        <is>
          <t>04</t>
        </is>
      </c>
      <c r="C104" t="inlineStr">
        <is>
          <t>DS0301OR0000099</t>
        </is>
      </c>
      <c r="D104" t="inlineStr">
        <is>
          <t>Энергоснабжение</t>
        </is>
      </c>
      <c r="E104" t="inlineStr">
        <is>
          <t>ООО "Электрон Энерго"</t>
        </is>
      </c>
      <c r="F104" t="n">
        <v>510043000032</v>
      </c>
      <c r="G104" t="inlineStr">
        <is>
          <t>Прочие потребители</t>
        </is>
      </c>
      <c r="H104" t="inlineStr">
        <is>
          <t>Алибеков Али Алибекович</t>
        </is>
      </c>
      <c r="I104" t="inlineStr">
        <is>
          <t>ПС "Огни" 110/6 кВ</t>
        </is>
      </c>
      <c r="J104" t="n">
        <v>7</v>
      </c>
      <c r="K104" t="inlineStr">
        <is>
          <t>ЗКТП №7/7-630-04</t>
        </is>
      </c>
      <c r="N104" t="inlineStr">
        <is>
          <t>г. Дагестанские Огни</t>
        </is>
      </c>
      <c r="O104" t="inlineStr">
        <is>
          <t>ул. пр. Иосифа Виссарионовича Сталина</t>
        </is>
      </c>
      <c r="P104" t="n">
        <v>80</v>
      </c>
      <c r="R104" t="inlineStr">
        <is>
          <t>Меркурий 230 AR</t>
        </is>
      </c>
      <c r="S104" t="n">
        <v>42205214</v>
      </c>
      <c r="T104" t="n">
        <v>1</v>
      </c>
      <c r="U104" t="n">
        <v>111</v>
      </c>
      <c r="V104" t="n">
        <v>131</v>
      </c>
      <c r="W104">
        <f>V109-U109</f>
        <v/>
      </c>
      <c r="X104">
        <f>ROUND((W109*T109),0)</f>
        <v/>
      </c>
      <c r="AC104">
        <f>X109+Y109+Z109+AA109+AB109</f>
        <v/>
      </c>
      <c r="AD104" t="inlineStr">
        <is>
          <t>НН</t>
        </is>
      </c>
      <c r="AE104" t="inlineStr">
        <is>
          <t>Начисление по пред. периоду</t>
        </is>
      </c>
      <c r="AJ104" t="inlineStr">
        <is>
          <t>009119</t>
        </is>
      </c>
      <c r="AM104" t="inlineStr">
        <is>
          <t>Начисление за 2 месяца</t>
        </is>
      </c>
    </row>
    <row r="105">
      <c r="A105" t="n">
        <v>100</v>
      </c>
      <c r="B105" t="inlineStr">
        <is>
          <t>04</t>
        </is>
      </c>
      <c r="C105" t="inlineStr">
        <is>
          <t>DS0301OR0000100</t>
        </is>
      </c>
      <c r="D105" t="inlineStr">
        <is>
          <t>Энергоснабжение</t>
        </is>
      </c>
      <c r="E105" t="inlineStr">
        <is>
          <t>ООО "Электрон Энерго"</t>
        </is>
      </c>
      <c r="F105" t="n">
        <v>510043000047</v>
      </c>
      <c r="G105" t="inlineStr">
        <is>
          <t>Прочие потребители</t>
        </is>
      </c>
      <c r="H105" t="inlineStr">
        <is>
          <t xml:space="preserve">Рамазанов Абумислим Эседуллаевич </t>
        </is>
      </c>
      <c r="I105" t="inlineStr">
        <is>
          <t>ПС "Огни" 110/6 кВ</t>
        </is>
      </c>
      <c r="J105" t="n">
        <v>1</v>
      </c>
      <c r="K105" t="inlineStr">
        <is>
          <t>КТП №1/17-250-04</t>
        </is>
      </c>
      <c r="N105" t="inlineStr">
        <is>
          <t>г. Дагестанские Огни</t>
        </is>
      </c>
      <c r="O105" t="inlineStr">
        <is>
          <t>ул. Шалбузова</t>
        </is>
      </c>
      <c r="P105" t="n">
        <v>0</v>
      </c>
      <c r="R105" t="inlineStr">
        <is>
          <t>ЦЭ6803В</t>
        </is>
      </c>
      <c r="S105" t="n">
        <v>11552179107973</v>
      </c>
      <c r="T105" t="n">
        <v>1</v>
      </c>
      <c r="U105" t="n">
        <v>151</v>
      </c>
      <c r="V105" t="n">
        <v>302</v>
      </c>
      <c r="W105">
        <f>V110-U110</f>
        <v/>
      </c>
      <c r="X105">
        <f>ROUND((W110*T110),0)</f>
        <v/>
      </c>
      <c r="AC105">
        <f>X110+Y110+Z110+AA110+AB110</f>
        <v/>
      </c>
      <c r="AD105" t="inlineStr">
        <is>
          <t>НН</t>
        </is>
      </c>
      <c r="AE105" t="inlineStr">
        <is>
          <t>Начисление по пред. периоду</t>
        </is>
      </c>
      <c r="AI105" t="inlineStr">
        <is>
          <t>011227</t>
        </is>
      </c>
      <c r="AM105" t="inlineStr">
        <is>
          <t>Начисление за 1 месяц</t>
        </is>
      </c>
    </row>
    <row r="106">
      <c r="A106" t="n">
        <v>101</v>
      </c>
      <c r="B106" t="inlineStr">
        <is>
          <t>04</t>
        </is>
      </c>
      <c r="C106" t="inlineStr">
        <is>
          <t>DS0301OR0000101</t>
        </is>
      </c>
      <c r="D106" t="inlineStr">
        <is>
          <t>Энергоснабжение</t>
        </is>
      </c>
      <c r="E106" t="inlineStr">
        <is>
          <t>ООО "Электрон Энерго"</t>
        </is>
      </c>
      <c r="F106" t="n">
        <v>510043000094</v>
      </c>
      <c r="G106" t="inlineStr">
        <is>
          <t>Прочие потребители</t>
        </is>
      </c>
      <c r="H106" t="inlineStr">
        <is>
          <t>Магомедов Замир Магомедович коммерческий объект</t>
        </is>
      </c>
      <c r="I106" t="inlineStr">
        <is>
          <t>ПС "Огни" 110/6 кВ</t>
        </is>
      </c>
      <c r="J106" t="n">
        <v>1</v>
      </c>
      <c r="K106" t="inlineStr">
        <is>
          <t>ЗКТП №1/5-400-04</t>
        </is>
      </c>
      <c r="N106" t="inlineStr">
        <is>
          <t>г. Дагестанские Огни</t>
        </is>
      </c>
      <c r="O106" t="inlineStr">
        <is>
          <t>Фадеева</t>
        </is>
      </c>
      <c r="P106" t="n">
        <v>40</v>
      </c>
      <c r="R106" t="inlineStr">
        <is>
          <t>ЦЭ6803В/1</t>
        </is>
      </c>
      <c r="S106" t="n">
        <v>11552109279719</v>
      </c>
      <c r="T106" t="n">
        <v>1</v>
      </c>
      <c r="U106" t="n">
        <v>3729</v>
      </c>
      <c r="V106" t="n">
        <v>3730</v>
      </c>
      <c r="W106">
        <f>V111-U111</f>
        <v/>
      </c>
      <c r="X106">
        <f>ROUND((W111*T111),0)</f>
        <v/>
      </c>
      <c r="AC106">
        <f>X111+Y111+Z111+AA111+AB111</f>
        <v/>
      </c>
      <c r="AD106" t="inlineStr">
        <is>
          <t>НН</t>
        </is>
      </c>
      <c r="AE106" t="inlineStr">
        <is>
          <t>Начисление по пред. периоду</t>
        </is>
      </c>
      <c r="AI106" t="n">
        <v>9404</v>
      </c>
      <c r="AJ106" t="n">
        <v>1202270</v>
      </c>
      <c r="AM106" t="inlineStr">
        <is>
          <t>Начисление за 1 месяц</t>
        </is>
      </c>
    </row>
    <row r="107">
      <c r="A107" t="n">
        <v>102</v>
      </c>
      <c r="B107" t="inlineStr">
        <is>
          <t>04</t>
        </is>
      </c>
      <c r="C107" t="inlineStr">
        <is>
          <t>DS0301OR0000102</t>
        </is>
      </c>
      <c r="D107" t="inlineStr">
        <is>
          <t>Энергоснабжение</t>
        </is>
      </c>
      <c r="E107" t="inlineStr">
        <is>
          <t>ООО "Электрон Энерго"</t>
        </is>
      </c>
      <c r="F107" t="n">
        <v>510043000050</v>
      </c>
      <c r="G107" t="inlineStr">
        <is>
          <t>Прочие потребители</t>
        </is>
      </c>
      <c r="H107" t="inlineStr">
        <is>
          <t>Давудов Джамалдин Рамазанович магазин</t>
        </is>
      </c>
      <c r="I107" t="inlineStr">
        <is>
          <t>ПС "Огни" 110/6 кВ</t>
        </is>
      </c>
      <c r="J107" t="n">
        <v>7</v>
      </c>
      <c r="K107" t="inlineStr">
        <is>
          <t>ЗКТП №7/60-400-04</t>
        </is>
      </c>
      <c r="N107" t="inlineStr">
        <is>
          <t>г. Дагестанские Огни</t>
        </is>
      </c>
      <c r="O107" t="inlineStr">
        <is>
          <t>Т.Р.Баку</t>
        </is>
      </c>
      <c r="P107" t="n">
        <v>0</v>
      </c>
      <c r="R107" t="inlineStr">
        <is>
          <t>СЕ 101</t>
        </is>
      </c>
      <c r="S107" t="n">
        <v>9470138141746</v>
      </c>
      <c r="T107" t="n">
        <v>1</v>
      </c>
      <c r="U107" t="n">
        <v>16539</v>
      </c>
      <c r="V107" t="n">
        <v>16951</v>
      </c>
      <c r="W107">
        <f>V112-U112</f>
        <v/>
      </c>
      <c r="X107">
        <f>ROUND((W112*T112),0)</f>
        <v/>
      </c>
      <c r="AC107">
        <f>X112+Y112+Z112+AA112+AB112</f>
        <v/>
      </c>
      <c r="AD107" t="inlineStr">
        <is>
          <t>НН</t>
        </is>
      </c>
      <c r="AE107" t="inlineStr">
        <is>
          <t>Обход</t>
        </is>
      </c>
      <c r="AF107" s="28" t="n">
        <v>45076</v>
      </c>
      <c r="AI107" t="inlineStr">
        <is>
          <t>006577</t>
        </is>
      </c>
      <c r="AJ107" t="n">
        <v>0</v>
      </c>
    </row>
    <row r="108">
      <c r="A108" t="n">
        <v>103</v>
      </c>
      <c r="B108" t="inlineStr">
        <is>
          <t>04</t>
        </is>
      </c>
      <c r="C108" t="inlineStr">
        <is>
          <t>DS0301OR0000103</t>
        </is>
      </c>
      <c r="D108" t="inlineStr">
        <is>
          <t>Энергоснабжение</t>
        </is>
      </c>
      <c r="E108" t="inlineStr">
        <is>
          <t>ООО "Электрон Энерго"</t>
        </is>
      </c>
      <c r="F108" t="n">
        <v>510043000104</v>
      </c>
      <c r="G108" t="inlineStr">
        <is>
          <t>Прочие потребители</t>
        </is>
      </c>
      <c r="H108" t="inlineStr">
        <is>
          <t>Мазагаев Ризван Абдулмеджидович Б/зал "Золотая корона"</t>
        </is>
      </c>
      <c r="I108" t="inlineStr">
        <is>
          <t>ПС "Огни" 110/6 кВ</t>
        </is>
      </c>
      <c r="J108" t="n">
        <v>7</v>
      </c>
      <c r="K108" t="inlineStr">
        <is>
          <t>ТП №7/10-1000-04</t>
        </is>
      </c>
      <c r="N108" t="inlineStr">
        <is>
          <t>г. Дагестанские Огни</t>
        </is>
      </c>
      <c r="O108" t="inlineStr">
        <is>
          <t>Т.Р.Баку</t>
        </is>
      </c>
      <c r="P108" t="n">
        <v>0</v>
      </c>
      <c r="R108" t="inlineStr">
        <is>
          <t>ЦЭ6803В</t>
        </is>
      </c>
      <c r="S108" t="n">
        <v>11554137244627</v>
      </c>
      <c r="T108" t="n">
        <v>1</v>
      </c>
      <c r="U108" t="n">
        <v>34094</v>
      </c>
      <c r="V108" t="n">
        <v>35670</v>
      </c>
      <c r="W108">
        <f>V113-U113</f>
        <v/>
      </c>
      <c r="X108">
        <f>ROUND((W113*T113),0)</f>
        <v/>
      </c>
      <c r="AC108">
        <f>X113+Y113+Z113+AA113+AB113</f>
        <v/>
      </c>
      <c r="AD108" t="inlineStr">
        <is>
          <t>НН</t>
        </is>
      </c>
      <c r="AE108" t="inlineStr">
        <is>
          <t>Обход</t>
        </is>
      </c>
      <c r="AF108" s="28" t="n">
        <v>45070</v>
      </c>
      <c r="AI108" t="inlineStr">
        <is>
          <t>006809</t>
        </is>
      </c>
      <c r="AJ108" t="n">
        <v>0</v>
      </c>
    </row>
    <row r="109">
      <c r="A109" t="n">
        <v>104</v>
      </c>
      <c r="B109" t="inlineStr">
        <is>
          <t>04</t>
        </is>
      </c>
      <c r="C109" t="inlineStr">
        <is>
          <t>DS0301OR0000104</t>
        </is>
      </c>
      <c r="D109" t="inlineStr">
        <is>
          <t>Энергоснабжение</t>
        </is>
      </c>
      <c r="E109" t="inlineStr">
        <is>
          <t>ООО "Электрон Энерго"</t>
        </is>
      </c>
      <c r="F109" t="n">
        <v>510043000113</v>
      </c>
      <c r="G109" t="inlineStr">
        <is>
          <t>Прочие потребители</t>
        </is>
      </c>
      <c r="H109" t="inlineStr">
        <is>
          <t>Абдулмеджидов Басир Юнусович,филиал бюро №8</t>
        </is>
      </c>
      <c r="I109" t="inlineStr">
        <is>
          <t>ПС "Огни" 110/6 кВ</t>
        </is>
      </c>
      <c r="J109" t="n">
        <v>7</v>
      </c>
      <c r="K109" t="inlineStr">
        <is>
          <t>ЗКТП №7/42-250-04</t>
        </is>
      </c>
      <c r="N109" t="inlineStr">
        <is>
          <t>г. Дагестанские Огни</t>
        </is>
      </c>
      <c r="O109" t="inlineStr">
        <is>
          <t>ул. Владимира Ильича Ленина</t>
        </is>
      </c>
      <c r="P109" t="n">
        <v>5</v>
      </c>
      <c r="R109" t="inlineStr">
        <is>
          <t>СЕ 101</t>
        </is>
      </c>
      <c r="S109" t="n">
        <v>9471123458956</v>
      </c>
      <c r="T109" t="n">
        <v>1</v>
      </c>
      <c r="U109" t="n">
        <v>40328</v>
      </c>
      <c r="V109" t="n">
        <v>41531</v>
      </c>
      <c r="W109">
        <f>V114-U114</f>
        <v/>
      </c>
      <c r="X109">
        <f>ROUND((W114*T114),0)</f>
        <v/>
      </c>
      <c r="AC109">
        <f>X114+Y114+Z114+AA114+AB114</f>
        <v/>
      </c>
      <c r="AD109" t="inlineStr">
        <is>
          <t>НН</t>
        </is>
      </c>
      <c r="AE109" t="inlineStr">
        <is>
          <t>Обход</t>
        </is>
      </c>
      <c r="AF109" s="28" t="n">
        <v>45073</v>
      </c>
      <c r="AJ109" t="n">
        <v>0</v>
      </c>
      <c r="AK109" t="n">
        <v>160</v>
      </c>
    </row>
    <row r="110">
      <c r="A110" t="n">
        <v>105</v>
      </c>
      <c r="B110" t="inlineStr">
        <is>
          <t>04</t>
        </is>
      </c>
      <c r="C110" t="inlineStr">
        <is>
          <t>DS0301OR0000105</t>
        </is>
      </c>
      <c r="D110" t="inlineStr">
        <is>
          <t>Энергоснабжение</t>
        </is>
      </c>
      <c r="E110" t="inlineStr">
        <is>
          <t>ООО "Электрон Энерго"</t>
        </is>
      </c>
      <c r="F110" t="n">
        <v>510043000068</v>
      </c>
      <c r="G110" t="inlineStr">
        <is>
          <t>Прочие потребители</t>
        </is>
      </c>
      <c r="H110" t="inlineStr">
        <is>
          <t>Сирхаев Бахтияр Сирхаевич,магазин</t>
        </is>
      </c>
      <c r="I110" t="inlineStr">
        <is>
          <t>ПС "Огни" 110/6 кВ</t>
        </is>
      </c>
      <c r="J110" t="n">
        <v>7</v>
      </c>
      <c r="K110" t="inlineStr">
        <is>
          <t>ТП №7/12-630-04</t>
        </is>
      </c>
      <c r="N110" t="inlineStr">
        <is>
          <t>г. Дагестанские Огни</t>
        </is>
      </c>
      <c r="O110" t="inlineStr">
        <is>
          <t>ул. Владимира Ильича Ленина</t>
        </is>
      </c>
      <c r="P110" t="n">
        <v>10</v>
      </c>
      <c r="R110" t="inlineStr">
        <is>
          <t>ЦЭ6803В</t>
        </is>
      </c>
      <c r="S110" t="n">
        <v>11554130171277</v>
      </c>
      <c r="T110" t="n">
        <v>1</v>
      </c>
      <c r="U110" t="n">
        <v>4731</v>
      </c>
      <c r="V110" t="n">
        <v>4890</v>
      </c>
      <c r="W110">
        <f>V115-U115</f>
        <v/>
      </c>
      <c r="X110">
        <f>ROUND((W115*T115),0)</f>
        <v/>
      </c>
      <c r="AC110">
        <f>X115+Y115+Z115+AA115+AB115</f>
        <v/>
      </c>
      <c r="AD110" t="inlineStr">
        <is>
          <t>НН</t>
        </is>
      </c>
      <c r="AE110" t="inlineStr">
        <is>
          <t>Обход</t>
        </is>
      </c>
      <c r="AF110" s="28" t="n">
        <v>45077</v>
      </c>
      <c r="AJ110" t="n">
        <v>504</v>
      </c>
      <c r="AK110" t="n">
        <v>5809</v>
      </c>
    </row>
    <row r="111">
      <c r="A111" t="n">
        <v>106</v>
      </c>
      <c r="B111" t="inlineStr">
        <is>
          <t>04</t>
        </is>
      </c>
      <c r="C111" t="inlineStr">
        <is>
          <t>DS0301OR0000106</t>
        </is>
      </c>
      <c r="D111" t="inlineStr">
        <is>
          <t>Энергоснабжение</t>
        </is>
      </c>
      <c r="E111" t="inlineStr">
        <is>
          <t>ООО "Электрон Энерго"</t>
        </is>
      </c>
      <c r="F111" t="n">
        <v>510043000192</v>
      </c>
      <c r="G111" t="inlineStr">
        <is>
          <t>Прочие потребители</t>
        </is>
      </c>
      <c r="H111" t="inlineStr">
        <is>
          <t>Гусейнов Шабан Рамазанович, магазин</t>
        </is>
      </c>
      <c r="I111" t="inlineStr">
        <is>
          <t>ПС "Огни" 110/6 кВ</t>
        </is>
      </c>
      <c r="J111" t="n">
        <v>7</v>
      </c>
      <c r="K111" t="inlineStr">
        <is>
          <t>ЗКТП №7/60-400-04</t>
        </is>
      </c>
      <c r="N111" t="inlineStr">
        <is>
          <t>г. Дагестанские Огни</t>
        </is>
      </c>
      <c r="O111" t="inlineStr">
        <is>
          <t>пр-кт. Дагестанский</t>
        </is>
      </c>
      <c r="P111" t="n">
        <v>112</v>
      </c>
      <c r="R111" t="inlineStr">
        <is>
          <t>СЕ-101</t>
        </is>
      </c>
      <c r="S111" t="n">
        <v>9470061002347</v>
      </c>
      <c r="T111" t="n">
        <v>1</v>
      </c>
      <c r="U111" t="n">
        <v>5890</v>
      </c>
      <c r="V111" t="n">
        <v>5923</v>
      </c>
      <c r="W111">
        <f>V116-U116</f>
        <v/>
      </c>
      <c r="X111">
        <f>ROUND((W116*T116),0)</f>
        <v/>
      </c>
      <c r="AC111">
        <f>X116+Y116+Z116+AA116+AB116</f>
        <v/>
      </c>
      <c r="AD111" t="inlineStr">
        <is>
          <t>НН</t>
        </is>
      </c>
      <c r="AE111" t="inlineStr">
        <is>
          <t>Обход</t>
        </is>
      </c>
      <c r="AF111" s="28" t="n">
        <v>45076</v>
      </c>
      <c r="AI111" t="inlineStr">
        <is>
          <t>002970</t>
        </is>
      </c>
      <c r="AJ111" t="n">
        <v>0</v>
      </c>
    </row>
    <row r="112">
      <c r="A112" t="n">
        <v>107</v>
      </c>
      <c r="B112" t="inlineStr">
        <is>
          <t>04</t>
        </is>
      </c>
      <c r="C112" t="inlineStr">
        <is>
          <t>DS0301OR0000107</t>
        </is>
      </c>
      <c r="D112" t="inlineStr">
        <is>
          <t>Энергоснабжение</t>
        </is>
      </c>
      <c r="E112" t="inlineStr">
        <is>
          <t>ООО "Электрон Энерго"</t>
        </is>
      </c>
      <c r="F112" t="n">
        <v>510043000083</v>
      </c>
      <c r="G112" t="inlineStr">
        <is>
          <t>Прочие потребители</t>
        </is>
      </c>
      <c r="H112" t="inlineStr">
        <is>
          <t>Ризаханов Гаджикерим Рамазанович,магазин</t>
        </is>
      </c>
      <c r="I112" t="inlineStr">
        <is>
          <t>ПС "Огни" 110/6 кВ</t>
        </is>
      </c>
      <c r="J112" t="n">
        <v>7</v>
      </c>
      <c r="K112" t="inlineStr">
        <is>
          <t>ЗКТП №7/3-400-04</t>
        </is>
      </c>
      <c r="N112" t="inlineStr">
        <is>
          <t>г. Дагестанские Огни</t>
        </is>
      </c>
      <c r="O112" t="inlineStr">
        <is>
          <t>ул. Владимира Ильича Ленина</t>
        </is>
      </c>
      <c r="P112" t="n">
        <v>0</v>
      </c>
      <c r="R112" t="inlineStr">
        <is>
          <t>ЦЭ6803В</t>
        </is>
      </c>
      <c r="S112" t="n">
        <v>11554137244536</v>
      </c>
      <c r="T112" t="n">
        <v>1</v>
      </c>
      <c r="U112" t="n">
        <v>157675</v>
      </c>
      <c r="V112" t="n">
        <v>158974</v>
      </c>
      <c r="W112">
        <f>V117-U117</f>
        <v/>
      </c>
      <c r="X112">
        <f>ROUND((W117*T117),0)</f>
        <v/>
      </c>
      <c r="AC112">
        <f>X117+Y117+Z117+AA117+AB117</f>
        <v/>
      </c>
      <c r="AD112" t="inlineStr">
        <is>
          <t>НН</t>
        </is>
      </c>
      <c r="AE112" t="inlineStr">
        <is>
          <t>Обход</t>
        </is>
      </c>
      <c r="AF112" s="28" t="n">
        <v>45070</v>
      </c>
      <c r="AI112" t="inlineStr">
        <is>
          <t>007001</t>
        </is>
      </c>
      <c r="AJ112" t="n">
        <v>0</v>
      </c>
    </row>
    <row r="113">
      <c r="A113" t="n">
        <v>108</v>
      </c>
      <c r="B113" t="inlineStr">
        <is>
          <t>04</t>
        </is>
      </c>
      <c r="C113" t="inlineStr">
        <is>
          <t>DS0301OR0000108</t>
        </is>
      </c>
      <c r="D113" t="inlineStr">
        <is>
          <t>Энергоснабжение</t>
        </is>
      </c>
      <c r="E113" t="inlineStr">
        <is>
          <t>ООО "Электрон Энерго"</t>
        </is>
      </c>
      <c r="F113" t="n">
        <v>510043000093</v>
      </c>
      <c r="G113" t="inlineStr">
        <is>
          <t>Прочие потребители</t>
        </is>
      </c>
      <c r="H113" t="inlineStr">
        <is>
          <t>Джамалдинов Гаджибуба Джамалдинович, магазин</t>
        </is>
      </c>
      <c r="I113" t="inlineStr">
        <is>
          <t>ПС "Огни" 110/6 кВ</t>
        </is>
      </c>
      <c r="J113" t="n">
        <v>7</v>
      </c>
      <c r="K113" t="inlineStr">
        <is>
          <t>ЗКТП №7/3-400-04</t>
        </is>
      </c>
      <c r="N113" t="inlineStr">
        <is>
          <t>г. Дагестанские Огни</t>
        </is>
      </c>
      <c r="O113" t="inlineStr">
        <is>
          <t>ул. Владимира Ильича Ленина</t>
        </is>
      </c>
      <c r="P113" t="n">
        <v>29</v>
      </c>
      <c r="R113" t="inlineStr">
        <is>
          <t>СЕ-300</t>
        </is>
      </c>
      <c r="S113" t="n">
        <v>9205066000012</v>
      </c>
      <c r="T113" t="n">
        <v>1</v>
      </c>
      <c r="U113" t="n">
        <v>1738</v>
      </c>
      <c r="V113" t="n">
        <v>1749</v>
      </c>
      <c r="W113">
        <f>V118-U118</f>
        <v/>
      </c>
      <c r="X113">
        <f>ROUND((W118*T118),0)</f>
        <v/>
      </c>
      <c r="AC113">
        <f>X118+Y118+Z118+AA118+AB118</f>
        <v/>
      </c>
      <c r="AD113" t="inlineStr">
        <is>
          <t>НН</t>
        </is>
      </c>
      <c r="AE113" t="inlineStr">
        <is>
          <t>Обход</t>
        </is>
      </c>
      <c r="AF113" s="28" t="n">
        <v>45064</v>
      </c>
      <c r="AI113" t="inlineStr">
        <is>
          <t>009158</t>
        </is>
      </c>
      <c r="AJ113" t="n">
        <v>0</v>
      </c>
    </row>
    <row r="114">
      <c r="A114" t="n">
        <v>109</v>
      </c>
      <c r="B114" t="inlineStr">
        <is>
          <t>04</t>
        </is>
      </c>
      <c r="C114" t="inlineStr">
        <is>
          <t>DS0301OR0000109</t>
        </is>
      </c>
      <c r="D114" t="inlineStr">
        <is>
          <t>Энергоснабжение</t>
        </is>
      </c>
      <c r="E114" t="inlineStr">
        <is>
          <t>ООО "Электрон Энерго"</t>
        </is>
      </c>
      <c r="F114" t="n">
        <v>510043000162</v>
      </c>
      <c r="G114" t="inlineStr">
        <is>
          <t>Прочие потребители</t>
        </is>
      </c>
      <c r="H114" t="inlineStr">
        <is>
          <t>Гусейнов Шабан Рамазанович, магазин</t>
        </is>
      </c>
      <c r="I114" t="inlineStr">
        <is>
          <t>ПС "Огни" 110/6 кВ</t>
        </is>
      </c>
      <c r="J114" t="n">
        <v>7</v>
      </c>
      <c r="K114" t="inlineStr">
        <is>
          <t>ЗКТП №7/60-400-04</t>
        </is>
      </c>
      <c r="N114" t="inlineStr">
        <is>
          <t>г. Дагестанские Огни</t>
        </is>
      </c>
      <c r="O114" t="inlineStr">
        <is>
          <t>Т.Р.Баку</t>
        </is>
      </c>
      <c r="P114" t="n">
        <v>0</v>
      </c>
      <c r="R114" t="inlineStr">
        <is>
          <t>СЕ-300</t>
        </is>
      </c>
      <c r="S114" t="n">
        <v>9205066000029</v>
      </c>
      <c r="T114" t="n">
        <v>1</v>
      </c>
      <c r="U114" t="n">
        <v>26139</v>
      </c>
      <c r="V114" t="n">
        <v>28139</v>
      </c>
      <c r="W114">
        <f>V119-U119</f>
        <v/>
      </c>
      <c r="X114">
        <f>ROUND((W119*T119),0)</f>
        <v/>
      </c>
      <c r="AC114">
        <f>X119+Y119+Z119+AA119+AB119</f>
        <v/>
      </c>
      <c r="AD114" t="inlineStr">
        <is>
          <t>НН</t>
        </is>
      </c>
      <c r="AE114" t="inlineStr">
        <is>
          <t>Обход</t>
        </is>
      </c>
      <c r="AF114" s="28" t="n">
        <v>45076</v>
      </c>
      <c r="AJ114" t="n">
        <v>0</v>
      </c>
      <c r="AK114" t="inlineStr">
        <is>
          <t>00377</t>
        </is>
      </c>
    </row>
    <row r="115">
      <c r="A115" t="n">
        <v>110</v>
      </c>
      <c r="B115" t="inlineStr">
        <is>
          <t>04</t>
        </is>
      </c>
      <c r="C115" t="inlineStr">
        <is>
          <t>DS0301OR0000110</t>
        </is>
      </c>
      <c r="D115" t="inlineStr">
        <is>
          <t>Энергоснабжение</t>
        </is>
      </c>
      <c r="E115" t="inlineStr">
        <is>
          <t>ООО "Электрон Энерго"</t>
        </is>
      </c>
      <c r="F115" t="n">
        <v>510043000187</v>
      </c>
      <c r="G115" t="inlineStr">
        <is>
          <t>Прочие потребители</t>
        </is>
      </c>
      <c r="H115" t="inlineStr">
        <is>
          <t>ИП Мирзаева Раисат Гаджиэскеровна, магазин</t>
        </is>
      </c>
      <c r="I115" t="inlineStr">
        <is>
          <t>ПС "Огни" 110/6 кВ</t>
        </is>
      </c>
      <c r="J115" t="n">
        <v>7</v>
      </c>
      <c r="K115" t="inlineStr">
        <is>
          <t>ТП №7/1-560-04</t>
        </is>
      </c>
      <c r="N115" t="inlineStr">
        <is>
          <t>г. Дагестанские Огни</t>
        </is>
      </c>
      <c r="O115" t="inlineStr">
        <is>
          <t>ул. Аллея Дружбы</t>
        </is>
      </c>
      <c r="P115" t="n">
        <v>7</v>
      </c>
      <c r="R115" t="inlineStr">
        <is>
          <t>ЦЭ6803В</t>
        </is>
      </c>
      <c r="S115" t="n">
        <v>11554147357922</v>
      </c>
      <c r="T115" t="n">
        <v>1</v>
      </c>
      <c r="U115" t="n">
        <v>207302</v>
      </c>
      <c r="V115" t="n">
        <v>212954</v>
      </c>
      <c r="W115">
        <f>V120-U120</f>
        <v/>
      </c>
      <c r="X115">
        <f>ROUND((W120*T120),0)</f>
        <v/>
      </c>
      <c r="AC115">
        <f>X120+Y120+Z120+AA120+AB120</f>
        <v/>
      </c>
      <c r="AD115" t="inlineStr">
        <is>
          <t>НН</t>
        </is>
      </c>
      <c r="AE115" t="inlineStr">
        <is>
          <t>Обход</t>
        </is>
      </c>
      <c r="AF115" s="28" t="n">
        <v>45077</v>
      </c>
      <c r="AI115" t="inlineStr">
        <is>
          <t>009802</t>
        </is>
      </c>
      <c r="AJ115" t="n">
        <v>0</v>
      </c>
    </row>
    <row r="116">
      <c r="A116" t="n">
        <v>111</v>
      </c>
      <c r="B116" t="inlineStr">
        <is>
          <t>04</t>
        </is>
      </c>
      <c r="C116" t="inlineStr">
        <is>
          <t>DS0301OR0000111</t>
        </is>
      </c>
      <c r="D116" t="inlineStr">
        <is>
          <t>Энергоснабжение</t>
        </is>
      </c>
      <c r="E116" t="inlineStr">
        <is>
          <t>ООО "Электрон Энерго"</t>
        </is>
      </c>
      <c r="F116" t="n">
        <v>510043000102</v>
      </c>
      <c r="G116" t="inlineStr">
        <is>
          <t>Прочие потребители</t>
        </is>
      </c>
      <c r="H116" t="inlineStr">
        <is>
          <t>Джамалдинов Гаджибуба Джамалдинович, магазин</t>
        </is>
      </c>
      <c r="I116" t="inlineStr">
        <is>
          <t>ПС "Огни" 110/6 кВ</t>
        </is>
      </c>
      <c r="J116" t="n">
        <v>7</v>
      </c>
      <c r="K116" t="inlineStr">
        <is>
          <t>ЗКТП №7/3-400-04</t>
        </is>
      </c>
      <c r="N116" t="inlineStr">
        <is>
          <t>г. Дагестанские Огни</t>
        </is>
      </c>
      <c r="O116" t="inlineStr">
        <is>
          <t>ул. Владимира Ильича Ленина</t>
        </is>
      </c>
      <c r="P116" t="n">
        <v>21</v>
      </c>
      <c r="R116" t="inlineStr">
        <is>
          <t>Меркурий 201.8.</t>
        </is>
      </c>
      <c r="S116" t="n">
        <v>42971819</v>
      </c>
      <c r="T116" t="n">
        <v>1</v>
      </c>
      <c r="U116" t="n">
        <v>5821</v>
      </c>
      <c r="V116" t="n">
        <v>6022</v>
      </c>
      <c r="W116">
        <f>V121-U121</f>
        <v/>
      </c>
      <c r="X116">
        <f>ROUND((W121*T121),0)</f>
        <v/>
      </c>
      <c r="AC116">
        <f>X121+Y121+Z121+AA121+AB121</f>
        <v/>
      </c>
      <c r="AD116" t="inlineStr">
        <is>
          <t>НН</t>
        </is>
      </c>
      <c r="AE116" t="inlineStr">
        <is>
          <t>Обход</t>
        </is>
      </c>
      <c r="AF116" s="28" t="n">
        <v>45063</v>
      </c>
      <c r="AI116" t="inlineStr">
        <is>
          <t>009062</t>
        </is>
      </c>
      <c r="AJ116" t="n">
        <v>0</v>
      </c>
    </row>
    <row r="117">
      <c r="A117" t="n">
        <v>112</v>
      </c>
      <c r="B117" t="inlineStr">
        <is>
          <t>04</t>
        </is>
      </c>
      <c r="C117" t="inlineStr">
        <is>
          <t>DS0301OR0000112</t>
        </is>
      </c>
      <c r="D117" t="inlineStr">
        <is>
          <t>Энергоснабжение</t>
        </is>
      </c>
      <c r="E117" t="inlineStr">
        <is>
          <t>ООО "Электрон Энерго"</t>
        </is>
      </c>
      <c r="F117" t="n">
        <v>510043000628</v>
      </c>
      <c r="G117" t="inlineStr">
        <is>
          <t>Прочие потребители</t>
        </is>
      </c>
      <c r="H117" t="inlineStr">
        <is>
          <t>Рабаданов Рабадан Сайгидович, Столярный станок</t>
        </is>
      </c>
      <c r="I117" t="inlineStr">
        <is>
          <t>ПС "Огни" 110/6 кВ</t>
        </is>
      </c>
      <c r="J117" t="n">
        <v>7</v>
      </c>
      <c r="K117" t="inlineStr">
        <is>
          <t>КТП №7/37-250-04</t>
        </is>
      </c>
      <c r="N117" t="inlineStr">
        <is>
          <t>г. Дагестанские Огни</t>
        </is>
      </c>
      <c r="O117" t="inlineStr">
        <is>
          <t>ул. Николая Алексеевича Некрасова</t>
        </is>
      </c>
      <c r="P117" t="n">
        <v>3</v>
      </c>
      <c r="R117" t="inlineStr">
        <is>
          <t>СЕ-300</t>
        </is>
      </c>
      <c r="S117" t="n">
        <v>9205066000175</v>
      </c>
      <c r="T117" t="n">
        <v>1</v>
      </c>
      <c r="U117" t="n">
        <v>9530</v>
      </c>
      <c r="V117" t="n">
        <v>9530</v>
      </c>
      <c r="W117">
        <f>V122-U122</f>
        <v/>
      </c>
      <c r="X117">
        <f>ROUND((W122*T122),0)</f>
        <v/>
      </c>
      <c r="AC117">
        <f>X122+Y122+Z122+AA122+AB122</f>
        <v/>
      </c>
      <c r="AD117" t="inlineStr">
        <is>
          <t>НН</t>
        </is>
      </c>
      <c r="AI117" t="inlineStr">
        <is>
          <t>010219</t>
        </is>
      </c>
      <c r="AJ117" t="inlineStr">
        <is>
          <t>оооо</t>
        </is>
      </c>
      <c r="AK117" t="n">
        <v>3761</v>
      </c>
      <c r="AM117" t="inlineStr">
        <is>
          <t>ПУ неисправен</t>
        </is>
      </c>
    </row>
    <row r="118">
      <c r="A118" t="n">
        <v>113</v>
      </c>
      <c r="B118" t="inlineStr">
        <is>
          <t>04</t>
        </is>
      </c>
      <c r="C118" t="inlineStr">
        <is>
          <t>DS0301OR0000113</t>
        </is>
      </c>
      <c r="D118" t="inlineStr">
        <is>
          <t>Энергоснабжение</t>
        </is>
      </c>
      <c r="E118" t="inlineStr">
        <is>
          <t>ООО "Электрон Энерго"</t>
        </is>
      </c>
      <c r="F118" t="n">
        <v>510043000132</v>
      </c>
      <c r="G118" t="inlineStr">
        <is>
          <t>Прочие потребители</t>
        </is>
      </c>
      <c r="H118" t="inlineStr">
        <is>
          <t>Шахсинмирзоев Тимур Шахсинмирзаевич,  Вулканизация</t>
        </is>
      </c>
      <c r="I118" t="inlineStr">
        <is>
          <t>ПС "Дербент-Западный" 110/6Кв</t>
        </is>
      </c>
      <c r="J118" t="n">
        <v>7</v>
      </c>
      <c r="K118" t="inlineStr">
        <is>
          <t>ЗКТП №7/36-400-04</t>
        </is>
      </c>
      <c r="N118" t="inlineStr">
        <is>
          <t>г. Дагестанские Огни</t>
        </is>
      </c>
      <c r="O118" t="inlineStr">
        <is>
          <t>ул. Николая Алексеевича Некрасова</t>
        </is>
      </c>
      <c r="P118" t="n">
        <v>6</v>
      </c>
      <c r="R118" t="inlineStr">
        <is>
          <t>ЦЭ6803В</t>
        </is>
      </c>
      <c r="S118" t="n">
        <v>11554137244532</v>
      </c>
      <c r="T118" t="n">
        <v>1</v>
      </c>
      <c r="U118" t="n">
        <v>0</v>
      </c>
      <c r="V118" t="n">
        <v>0</v>
      </c>
      <c r="W118">
        <f>V123-U123</f>
        <v/>
      </c>
      <c r="X118">
        <f>ROUND((W123*T123),0)</f>
        <v/>
      </c>
      <c r="AC118">
        <f>X123+Y123+Z123+AA123+AB123</f>
        <v/>
      </c>
      <c r="AD118" t="inlineStr">
        <is>
          <t>НН</t>
        </is>
      </c>
      <c r="AE118" t="inlineStr">
        <is>
          <t>Обход</t>
        </is>
      </c>
      <c r="AF118" s="28" t="n">
        <v>45068</v>
      </c>
      <c r="AI118" t="inlineStr">
        <is>
          <t>006291</t>
        </is>
      </c>
      <c r="AJ118" t="inlineStr">
        <is>
          <t>006292</t>
        </is>
      </c>
    </row>
    <row r="119">
      <c r="A119" t="n">
        <v>114</v>
      </c>
      <c r="B119" t="inlineStr">
        <is>
          <t>04</t>
        </is>
      </c>
      <c r="C119" t="inlineStr">
        <is>
          <t>DS0301OR0000114</t>
        </is>
      </c>
      <c r="D119" t="inlineStr">
        <is>
          <t>Энергоснабжение</t>
        </is>
      </c>
      <c r="E119" t="inlineStr">
        <is>
          <t>ООО "Электрон Энерго"</t>
        </is>
      </c>
      <c r="F119" t="n">
        <v>510043000646</v>
      </c>
      <c r="G119" t="inlineStr">
        <is>
          <t>Прочие потребители</t>
        </is>
      </c>
      <c r="H119" t="inlineStr">
        <is>
          <t>Нефтуллаев Зейбулла Фейтуллаевич</t>
        </is>
      </c>
      <c r="I119" t="inlineStr">
        <is>
          <t>ПС "Дербент-Западный" 110/6Кв</t>
        </is>
      </c>
      <c r="J119" t="n">
        <v>7</v>
      </c>
      <c r="K119" t="inlineStr">
        <is>
          <t>ЗКТП №7/36-400-04</t>
        </is>
      </c>
      <c r="N119" t="inlineStr">
        <is>
          <t>г. Дагестанские Огни</t>
        </is>
      </c>
      <c r="O119" t="inlineStr">
        <is>
          <t>пр-кт. Дагестанский</t>
        </is>
      </c>
      <c r="P119" t="n">
        <v>230</v>
      </c>
      <c r="R119" t="inlineStr">
        <is>
          <t>Меркурий 230 R-02</t>
        </is>
      </c>
      <c r="S119" t="n">
        <v>43829894</v>
      </c>
      <c r="T119" t="n">
        <v>1</v>
      </c>
      <c r="U119" t="n">
        <v>2977</v>
      </c>
      <c r="V119" t="n">
        <v>3056</v>
      </c>
      <c r="W119">
        <f>V124-U124</f>
        <v/>
      </c>
      <c r="X119">
        <f>ROUND((W124*T124),0)</f>
        <v/>
      </c>
      <c r="AC119">
        <f>X124+Y124+Z124+AA124+AB124</f>
        <v/>
      </c>
      <c r="AD119" t="inlineStr">
        <is>
          <t>НН</t>
        </is>
      </c>
      <c r="AE119" t="inlineStr">
        <is>
          <t>Обход</t>
        </is>
      </c>
      <c r="AF119" s="28" t="n">
        <v>45064</v>
      </c>
      <c r="AJ119" t="n">
        <v>10200</v>
      </c>
    </row>
    <row r="120">
      <c r="A120" t="n">
        <v>115</v>
      </c>
      <c r="B120" t="inlineStr">
        <is>
          <t>04</t>
        </is>
      </c>
      <c r="C120" t="inlineStr">
        <is>
          <t>DS0301OR0000115</t>
        </is>
      </c>
      <c r="D120" t="inlineStr">
        <is>
          <t>Энергоснабжение</t>
        </is>
      </c>
      <c r="E120" t="inlineStr">
        <is>
          <t>ООО "Электрон Энерго"</t>
        </is>
      </c>
      <c r="F120" t="n">
        <v>510043000159</v>
      </c>
      <c r="G120" t="inlineStr">
        <is>
          <t>Прочие потребители</t>
        </is>
      </c>
      <c r="H120" t="inlineStr">
        <is>
          <t>Гаджиев Гаджи Курбаналиевич, сварочный цех.</t>
        </is>
      </c>
      <c r="I120" t="inlineStr">
        <is>
          <t>ПС "Огни" 110/6 кВ</t>
        </is>
      </c>
      <c r="J120" t="n">
        <v>7</v>
      </c>
      <c r="K120" t="inlineStr">
        <is>
          <t>ТП №7/10-1000-04</t>
        </is>
      </c>
      <c r="N120" t="inlineStr">
        <is>
          <t>г. Дагестанские Огни</t>
        </is>
      </c>
      <c r="O120" t="inlineStr">
        <is>
          <t>ул. Василия Ивановича Чапаева</t>
        </is>
      </c>
      <c r="P120" t="n">
        <v>1</v>
      </c>
      <c r="R120" t="inlineStr">
        <is>
          <t>Мер. 230</t>
        </is>
      </c>
      <c r="S120" t="n">
        <v>5490203</v>
      </c>
      <c r="T120" t="n">
        <v>1</v>
      </c>
      <c r="U120" t="n">
        <v>22848</v>
      </c>
      <c r="V120" t="n">
        <v>22955</v>
      </c>
      <c r="W120">
        <f>V125-U125</f>
        <v/>
      </c>
      <c r="X120">
        <f>ROUND((W125*T125),0)</f>
        <v/>
      </c>
      <c r="AC120">
        <f>X125+Y125+Z125+AA125+AB125</f>
        <v/>
      </c>
      <c r="AD120" t="inlineStr">
        <is>
          <t>НН</t>
        </is>
      </c>
      <c r="AE120" t="inlineStr">
        <is>
          <t>Обход</t>
        </is>
      </c>
      <c r="AF120" s="28" t="n">
        <v>45070</v>
      </c>
      <c r="AI120" t="inlineStr">
        <is>
          <t>004940</t>
        </is>
      </c>
      <c r="AJ120" t="n">
        <v>0</v>
      </c>
    </row>
    <row r="121">
      <c r="A121" t="n">
        <v>116</v>
      </c>
      <c r="B121" t="inlineStr">
        <is>
          <t>04</t>
        </is>
      </c>
      <c r="C121" t="inlineStr">
        <is>
          <t>DS0301OR0000116</t>
        </is>
      </c>
      <c r="D121" t="inlineStr">
        <is>
          <t>Энергоснабжение</t>
        </is>
      </c>
      <c r="E121" t="inlineStr">
        <is>
          <t>ООО "Электрон Энерго"</t>
        </is>
      </c>
      <c r="F121" t="n">
        <v>510043000185</v>
      </c>
      <c r="G121" t="inlineStr">
        <is>
          <t>Прочие потребители</t>
        </is>
      </c>
      <c r="H121" t="inlineStr">
        <is>
          <t>ООО "Югресурс" Темирханов Рафик Сиражудинович</t>
        </is>
      </c>
      <c r="I121" t="inlineStr">
        <is>
          <t>ПС "Огни" 110/6 кВ</t>
        </is>
      </c>
      <c r="J121" t="n">
        <v>7</v>
      </c>
      <c r="K121" t="inlineStr">
        <is>
          <t>ЗКТП №7/49-250-04</t>
        </is>
      </c>
      <c r="N121" t="inlineStr">
        <is>
          <t>г. Дагестанские Огни</t>
        </is>
      </c>
      <c r="O121" t="inlineStr">
        <is>
          <t>ул. Николая Алексеевича Некрасова</t>
        </is>
      </c>
      <c r="P121" t="n">
        <v>0</v>
      </c>
      <c r="R121" t="inlineStr">
        <is>
          <t>Меркурий 230 АR-03 R</t>
        </is>
      </c>
      <c r="S121" t="n">
        <v>44156697</v>
      </c>
      <c r="T121" t="n">
        <v>40</v>
      </c>
      <c r="U121" t="n">
        <v>2762</v>
      </c>
      <c r="V121" t="n">
        <v>2844</v>
      </c>
      <c r="W121">
        <f>V126-U126</f>
        <v/>
      </c>
      <c r="X121">
        <f>ROUND((W126*T126),0)</f>
        <v/>
      </c>
      <c r="Z121" t="n">
        <v>590</v>
      </c>
      <c r="AC121">
        <f>X126+Y126+Z126+AA126+AB126</f>
        <v/>
      </c>
      <c r="AD121" t="inlineStr">
        <is>
          <t>СН2</t>
        </is>
      </c>
      <c r="AE121" t="inlineStr">
        <is>
          <t>Обход</t>
        </is>
      </c>
      <c r="AF121" s="28" t="n">
        <v>45071</v>
      </c>
      <c r="AI121" t="inlineStr">
        <is>
          <t>010567</t>
        </is>
      </c>
      <c r="AJ121" t="inlineStr">
        <is>
          <t>ооооо</t>
        </is>
      </c>
    </row>
    <row r="122">
      <c r="A122" t="n">
        <v>117</v>
      </c>
      <c r="B122" t="inlineStr">
        <is>
          <t>04</t>
        </is>
      </c>
      <c r="C122" t="inlineStr">
        <is>
          <t>DS0301OR0000117</t>
        </is>
      </c>
      <c r="D122" t="inlineStr">
        <is>
          <t>Энергоснабжение</t>
        </is>
      </c>
      <c r="E122" t="inlineStr">
        <is>
          <t>ООО "Электрон Энерго"</t>
        </is>
      </c>
      <c r="F122" t="n">
        <v>510043000201</v>
      </c>
      <c r="G122" t="inlineStr">
        <is>
          <t>Прочие потребители</t>
        </is>
      </c>
      <c r="H122" t="inlineStr">
        <is>
          <t xml:space="preserve">ИП  Османова Маржанат Зульфикаровна. Аптека "Здоровье"   </t>
        </is>
      </c>
      <c r="I122" t="inlineStr">
        <is>
          <t>ПС "Огни" 110/6 кВ</t>
        </is>
      </c>
      <c r="J122" t="n">
        <v>7</v>
      </c>
      <c r="K122" t="inlineStr">
        <is>
          <t>ТП №7/11-400-04</t>
        </is>
      </c>
      <c r="N122" t="inlineStr">
        <is>
          <t>г. Дагестанские Огни</t>
        </is>
      </c>
      <c r="O122" t="inlineStr">
        <is>
          <t>пр. Михаила Ивановича Калинина</t>
        </is>
      </c>
      <c r="P122" t="n">
        <v>72</v>
      </c>
      <c r="R122" t="inlineStr">
        <is>
          <t>СЕ 300</t>
        </is>
      </c>
      <c r="S122" t="n">
        <v>9205066000049</v>
      </c>
      <c r="T122" t="n">
        <v>1</v>
      </c>
      <c r="U122" t="n">
        <v>103702</v>
      </c>
      <c r="V122" t="n">
        <v>104664</v>
      </c>
      <c r="W122">
        <f>V127-U127</f>
        <v/>
      </c>
      <c r="X122">
        <f>ROUND((W127*T127),0)</f>
        <v/>
      </c>
      <c r="AC122">
        <f>X127+Y127+Z127+AA127+AB127</f>
        <v/>
      </c>
      <c r="AD122" t="inlineStr">
        <is>
          <t>НН</t>
        </is>
      </c>
      <c r="AE122" t="inlineStr">
        <is>
          <t>Обход</t>
        </is>
      </c>
      <c r="AF122" s="28" t="n">
        <v>45063</v>
      </c>
      <c r="AJ122" t="n">
        <v>0</v>
      </c>
      <c r="AK122" t="inlineStr">
        <is>
          <t>00171</t>
        </is>
      </c>
    </row>
    <row r="123">
      <c r="A123" t="n">
        <v>118</v>
      </c>
      <c r="B123" t="inlineStr">
        <is>
          <t>04</t>
        </is>
      </c>
      <c r="C123" t="inlineStr">
        <is>
          <t>DS0301OR0000118</t>
        </is>
      </c>
      <c r="D123" t="inlineStr">
        <is>
          <t>Энергоснабжение</t>
        </is>
      </c>
      <c r="E123" t="inlineStr">
        <is>
          <t>ООО "Электрон Энерго"</t>
        </is>
      </c>
      <c r="F123" t="n">
        <v>510043000188</v>
      </c>
      <c r="G123" t="inlineStr">
        <is>
          <t>Прочие потребители</t>
        </is>
      </c>
      <c r="H123" t="inlineStr">
        <is>
          <t>Тахмезов Тофик Тавлетдинович, токарный станок</t>
        </is>
      </c>
      <c r="I123" t="inlineStr">
        <is>
          <t>ПС "Огни" 110/6 кВ</t>
        </is>
      </c>
      <c r="J123" t="n">
        <v>9</v>
      </c>
      <c r="K123" t="inlineStr">
        <is>
          <t>ЗКТП №9/28-200-04</t>
        </is>
      </c>
      <c r="N123" t="inlineStr">
        <is>
          <t>г. Дагестанские Огни</t>
        </is>
      </c>
      <c r="O123" t="inlineStr">
        <is>
          <t>ул. Ивана Сергевича Тургенева</t>
        </is>
      </c>
      <c r="P123" t="inlineStr">
        <is>
          <t>40а</t>
        </is>
      </c>
      <c r="R123" t="inlineStr">
        <is>
          <t>ЦЭ6803В</t>
        </is>
      </c>
      <c r="S123" t="n">
        <v>109279806</v>
      </c>
      <c r="T123" t="n">
        <v>1</v>
      </c>
      <c r="U123" t="n">
        <v>6847</v>
      </c>
      <c r="V123" t="n">
        <v>6909</v>
      </c>
      <c r="W123">
        <f>V128-U128</f>
        <v/>
      </c>
      <c r="X123">
        <f>ROUND((W128*T128),0)</f>
        <v/>
      </c>
      <c r="AC123">
        <f>X128+Y128+Z128+AA128+AB128</f>
        <v/>
      </c>
      <c r="AD123" t="inlineStr">
        <is>
          <t>НН</t>
        </is>
      </c>
      <c r="AE123" t="inlineStr">
        <is>
          <t>Обход</t>
        </is>
      </c>
      <c r="AF123" s="28" t="n">
        <v>45075</v>
      </c>
      <c r="AJ123" t="n">
        <v>0</v>
      </c>
      <c r="AK123" t="n">
        <v>1310</v>
      </c>
    </row>
    <row r="124">
      <c r="A124" t="n">
        <v>119</v>
      </c>
      <c r="B124" t="inlineStr">
        <is>
          <t>04</t>
        </is>
      </c>
      <c r="C124" t="inlineStr">
        <is>
          <t>DS0301OR0000119</t>
        </is>
      </c>
      <c r="D124" t="inlineStr">
        <is>
          <t>Энергоснабжение</t>
        </is>
      </c>
      <c r="E124" t="inlineStr">
        <is>
          <t>ООО "Электрон Энерго"</t>
        </is>
      </c>
      <c r="F124" t="n">
        <v>510043000075</v>
      </c>
      <c r="G124" t="inlineStr">
        <is>
          <t>Прочие потребители</t>
        </is>
      </c>
      <c r="H124" t="inlineStr">
        <is>
          <t>Кубутаев Мухлисар Раджабович, магазин</t>
        </is>
      </c>
      <c r="I124" t="inlineStr">
        <is>
          <t>ПС "Огни" 110/6 кВ</t>
        </is>
      </c>
      <c r="J124" t="n">
        <v>7</v>
      </c>
      <c r="K124" t="inlineStr">
        <is>
          <t>ЗКТП №7/60-400-04</t>
        </is>
      </c>
      <c r="N124" t="inlineStr">
        <is>
          <t>г. Дагестанские Огни</t>
        </is>
      </c>
      <c r="O124" t="inlineStr">
        <is>
          <t>Т.Р.Баку</t>
        </is>
      </c>
      <c r="P124" t="n">
        <v>0</v>
      </c>
      <c r="R124" t="inlineStr">
        <is>
          <t>СЕ 101</t>
        </is>
      </c>
      <c r="S124" t="n">
        <v>9470061003076</v>
      </c>
      <c r="T124" t="n">
        <v>1</v>
      </c>
      <c r="U124" t="n">
        <v>20162</v>
      </c>
      <c r="V124" t="n">
        <v>20336</v>
      </c>
      <c r="W124">
        <f>V129-U129</f>
        <v/>
      </c>
      <c r="X124">
        <f>ROUND((W129*T129),0)</f>
        <v/>
      </c>
      <c r="AC124">
        <f>X129+Y129+Z129+AA129+AB129</f>
        <v/>
      </c>
      <c r="AD124" t="inlineStr">
        <is>
          <t>НН</t>
        </is>
      </c>
      <c r="AE124" t="inlineStr">
        <is>
          <t>Обход</t>
        </is>
      </c>
      <c r="AF124" s="28" t="n">
        <v>45076</v>
      </c>
      <c r="AI124" t="inlineStr">
        <is>
          <t>002873</t>
        </is>
      </c>
      <c r="AJ124" t="n">
        <v>0</v>
      </c>
    </row>
    <row r="125">
      <c r="A125" t="n">
        <v>120</v>
      </c>
      <c r="B125" t="inlineStr">
        <is>
          <t>04</t>
        </is>
      </c>
      <c r="C125" t="inlineStr">
        <is>
          <t>DS0301OR0000120</t>
        </is>
      </c>
      <c r="D125" t="inlineStr">
        <is>
          <t>Энергоснабжение</t>
        </is>
      </c>
      <c r="E125" t="inlineStr">
        <is>
          <t>ООО "Электрон Энерго"</t>
        </is>
      </c>
      <c r="F125" t="n">
        <v>510043000193</v>
      </c>
      <c r="G125" t="inlineStr">
        <is>
          <t>Прочие потребители</t>
        </is>
      </c>
      <c r="H125" t="inlineStr">
        <is>
          <t>Гусейнов Шабан Рамазанович, магазин</t>
        </is>
      </c>
      <c r="I125" t="inlineStr">
        <is>
          <t>ПС "Огни" 110/6 кВ</t>
        </is>
      </c>
      <c r="J125" t="n">
        <v>7</v>
      </c>
      <c r="K125" t="inlineStr">
        <is>
          <t>ЗКТП №7/60-400-04</t>
        </is>
      </c>
      <c r="N125" t="inlineStr">
        <is>
          <t>г. Дагестанские Огни</t>
        </is>
      </c>
      <c r="O125" t="inlineStr">
        <is>
          <t>Т.Р.Баку</t>
        </is>
      </c>
      <c r="P125" t="n">
        <v>0</v>
      </c>
      <c r="R125" t="inlineStr">
        <is>
          <t>СЕ 101</t>
        </is>
      </c>
      <c r="S125" t="n">
        <v>9470134228695</v>
      </c>
      <c r="T125" t="n">
        <v>1</v>
      </c>
      <c r="U125" t="n">
        <v>11830</v>
      </c>
      <c r="V125" t="n">
        <v>11830</v>
      </c>
      <c r="W125">
        <f>V130-U130</f>
        <v/>
      </c>
      <c r="X125">
        <f>ROUND((W130*T130),0)</f>
        <v/>
      </c>
      <c r="AC125">
        <f>X130+Y130+Z130+AA130+AB130</f>
        <v/>
      </c>
      <c r="AD125" t="inlineStr">
        <is>
          <t>НН</t>
        </is>
      </c>
      <c r="AE125" t="inlineStr">
        <is>
          <t>Обход</t>
        </is>
      </c>
      <c r="AF125" s="28" t="n">
        <v>45076</v>
      </c>
      <c r="AI125" t="inlineStr">
        <is>
          <t>006074</t>
        </is>
      </c>
      <c r="AJ125" t="inlineStr">
        <is>
          <t>006073</t>
        </is>
      </c>
    </row>
    <row r="126">
      <c r="A126" t="n">
        <v>121</v>
      </c>
      <c r="B126" t="inlineStr">
        <is>
          <t>04</t>
        </is>
      </c>
      <c r="C126" t="inlineStr">
        <is>
          <t>DS0301OR0000121</t>
        </is>
      </c>
      <c r="D126" t="inlineStr">
        <is>
          <t>Энергоснабжение</t>
        </is>
      </c>
      <c r="E126" t="inlineStr">
        <is>
          <t>ООО "Электрон Энерго"</t>
        </is>
      </c>
      <c r="F126" t="n">
        <v>510043000197</v>
      </c>
      <c r="G126" t="inlineStr">
        <is>
          <t>Прочие потребители</t>
        </is>
      </c>
      <c r="H126" t="inlineStr">
        <is>
          <t>ИП Шабанова Саидат Рамазановна, магазин "Визит"</t>
        </is>
      </c>
      <c r="I126" t="inlineStr">
        <is>
          <t>ПС "Огни" 110/6 кВ</t>
        </is>
      </c>
      <c r="J126" t="n">
        <v>7</v>
      </c>
      <c r="K126" t="inlineStr">
        <is>
          <t>ЗКТП №7/60-400-04</t>
        </is>
      </c>
      <c r="N126" t="inlineStr">
        <is>
          <t>г. Дагестанские Огни</t>
        </is>
      </c>
      <c r="O126" t="inlineStr">
        <is>
          <t>Т.Р.Баку</t>
        </is>
      </c>
      <c r="P126" t="n">
        <v>0</v>
      </c>
      <c r="R126" t="inlineStr">
        <is>
          <t>Меркурий.-201</t>
        </is>
      </c>
      <c r="S126" t="n">
        <v>14303832</v>
      </c>
      <c r="T126" t="n">
        <v>1</v>
      </c>
      <c r="U126" t="n">
        <v>6584</v>
      </c>
      <c r="V126" t="n">
        <v>6605</v>
      </c>
      <c r="W126">
        <f>V131-U131</f>
        <v/>
      </c>
      <c r="X126">
        <f>ROUND((W131*T131),0)</f>
        <v/>
      </c>
      <c r="AC126">
        <f>X131+Y131+Z131+AA131+AB131</f>
        <v/>
      </c>
      <c r="AD126" t="inlineStr">
        <is>
          <t>НН</t>
        </is>
      </c>
      <c r="AE126" t="inlineStr">
        <is>
          <t>Обход</t>
        </is>
      </c>
      <c r="AF126" s="28" t="n">
        <v>45076</v>
      </c>
      <c r="AI126" t="inlineStr">
        <is>
          <t>006584</t>
        </is>
      </c>
      <c r="AJ126" t="n">
        <v>0</v>
      </c>
    </row>
    <row r="127">
      <c r="A127" t="n">
        <v>122</v>
      </c>
      <c r="B127" t="inlineStr">
        <is>
          <t>04</t>
        </is>
      </c>
      <c r="C127" t="inlineStr">
        <is>
          <t>DS0301OR0000122</t>
        </is>
      </c>
      <c r="D127" t="inlineStr">
        <is>
          <t>Энергоснабжение</t>
        </is>
      </c>
      <c r="E127" t="inlineStr">
        <is>
          <t>ООО "Электрон Энерго"</t>
        </is>
      </c>
      <c r="F127" t="n">
        <v>510043000200</v>
      </c>
      <c r="G127" t="inlineStr">
        <is>
          <t>Прочие потребители</t>
        </is>
      </c>
      <c r="H127" t="inlineStr">
        <is>
          <t xml:space="preserve">ИП Курбанов Марат Сейфуллахович маг. "Триумф" </t>
        </is>
      </c>
      <c r="I127" t="inlineStr">
        <is>
          <t>ПС "Огни" 110/6 кВ</t>
        </is>
      </c>
      <c r="J127" t="n">
        <v>7</v>
      </c>
      <c r="K127" t="inlineStr">
        <is>
          <t>КТП №7/58-63-04</t>
        </is>
      </c>
      <c r="N127" t="inlineStr">
        <is>
          <t>г. Дагестанские Огни</t>
        </is>
      </c>
      <c r="O127" t="inlineStr">
        <is>
          <t>ул. Михаила Ивановича Калинина</t>
        </is>
      </c>
      <c r="P127" t="inlineStr">
        <is>
          <t>78-А</t>
        </is>
      </c>
      <c r="R127" t="inlineStr">
        <is>
          <t>СЕ-300</t>
        </is>
      </c>
      <c r="S127" t="n">
        <v>104252238</v>
      </c>
      <c r="T127" t="n">
        <v>1</v>
      </c>
      <c r="U127" t="n">
        <v>267400</v>
      </c>
      <c r="V127" t="n">
        <v>267400</v>
      </c>
      <c r="W127">
        <f>V132-U132</f>
        <v/>
      </c>
      <c r="X127">
        <f>ROUND((W132*T132),0)</f>
        <v/>
      </c>
      <c r="AC127">
        <f>X132+Y132+Z132+AA132+AB132</f>
        <v/>
      </c>
      <c r="AD127" t="inlineStr">
        <is>
          <t>НН</t>
        </is>
      </c>
      <c r="AE127" t="inlineStr">
        <is>
          <t>Обход</t>
        </is>
      </c>
      <c r="AF127" s="28" t="n">
        <v>45064</v>
      </c>
      <c r="AI127" t="inlineStr">
        <is>
          <t>007428</t>
        </is>
      </c>
      <c r="AJ127" t="n">
        <v>0</v>
      </c>
    </row>
    <row r="128">
      <c r="A128" t="n">
        <v>123</v>
      </c>
      <c r="B128" t="inlineStr">
        <is>
          <t>04</t>
        </is>
      </c>
      <c r="C128" t="inlineStr">
        <is>
          <t>DS0301OR0000123</t>
        </is>
      </c>
      <c r="D128" t="inlineStr">
        <is>
          <t>Энергоснабжение</t>
        </is>
      </c>
      <c r="E128" t="inlineStr">
        <is>
          <t>ООО "Электрон Энерго"</t>
        </is>
      </c>
      <c r="F128" t="n">
        <v>510043000220</v>
      </c>
      <c r="G128" t="inlineStr">
        <is>
          <t>Прочие потребители</t>
        </is>
      </c>
      <c r="H128" t="inlineStr">
        <is>
          <t>Сирхаева Фатимат Тагировна, магазин</t>
        </is>
      </c>
      <c r="I128" t="inlineStr">
        <is>
          <t>ПС "Огни" 110/6 кВ</t>
        </is>
      </c>
      <c r="J128" t="n">
        <v>7</v>
      </c>
      <c r="K128" t="inlineStr">
        <is>
          <t>ЗКТП №7/3-400-04</t>
        </is>
      </c>
      <c r="N128" t="inlineStr">
        <is>
          <t>г. Дагестанские Огни</t>
        </is>
      </c>
      <c r="O128" t="inlineStr">
        <is>
          <t>ул. Владимира Ильича Ленина</t>
        </is>
      </c>
      <c r="P128" t="inlineStr">
        <is>
          <t>18А</t>
        </is>
      </c>
      <c r="R128" t="inlineStr">
        <is>
          <t>СЕ-101</t>
        </is>
      </c>
      <c r="S128" t="n">
        <v>9470063000785</v>
      </c>
      <c r="T128" t="n">
        <v>1</v>
      </c>
      <c r="U128" t="n">
        <v>6882</v>
      </c>
      <c r="V128" t="n">
        <v>6906</v>
      </c>
      <c r="W128">
        <f>V133-U133</f>
        <v/>
      </c>
      <c r="X128">
        <f>ROUND((W133*T133),0)</f>
        <v/>
      </c>
      <c r="AC128">
        <f>X133+Y133+Z133+AA133+AB133</f>
        <v/>
      </c>
      <c r="AD128" t="inlineStr">
        <is>
          <t>НН</t>
        </is>
      </c>
      <c r="AE128" t="inlineStr">
        <is>
          <t>Обход</t>
        </is>
      </c>
      <c r="AF128" s="28" t="n">
        <v>45061</v>
      </c>
      <c r="AI128" t="inlineStr">
        <is>
          <t>003661</t>
        </is>
      </c>
      <c r="AJ128" t="n">
        <v>0</v>
      </c>
    </row>
    <row r="129">
      <c r="A129" t="n">
        <v>124</v>
      </c>
      <c r="B129" t="inlineStr">
        <is>
          <t>04</t>
        </is>
      </c>
      <c r="C129" t="inlineStr">
        <is>
          <t>DS0301OR0000124</t>
        </is>
      </c>
      <c r="D129" t="inlineStr">
        <is>
          <t>Энергоснабжение</t>
        </is>
      </c>
      <c r="E129" t="inlineStr">
        <is>
          <t>ООО "Электрон Энерго"</t>
        </is>
      </c>
      <c r="F129" t="n">
        <v>510043000224</v>
      </c>
      <c r="G129" t="inlineStr">
        <is>
          <t>Прочие потребители</t>
        </is>
      </c>
      <c r="H129" t="inlineStr">
        <is>
          <t xml:space="preserve">Гамзатов Камиль Абдулхаликович маг. "Гастроном" </t>
        </is>
      </c>
      <c r="I129" t="inlineStr">
        <is>
          <t>ПС "Огни" 110/6 кВ</t>
        </is>
      </c>
      <c r="J129" t="n">
        <v>7</v>
      </c>
      <c r="K129" t="inlineStr">
        <is>
          <t>ТП №7/15-630-04</t>
        </is>
      </c>
      <c r="N129" t="inlineStr">
        <is>
          <t>г. Дагестанские Огни</t>
        </is>
      </c>
      <c r="O129" t="inlineStr">
        <is>
          <t>ул. Константина Леонтьевича Козленко</t>
        </is>
      </c>
      <c r="P129" t="inlineStr">
        <is>
          <t>51-А</t>
        </is>
      </c>
      <c r="R129" t="inlineStr">
        <is>
          <t>Меркурий-230</t>
        </is>
      </c>
      <c r="S129" t="n">
        <v>46584378</v>
      </c>
      <c r="T129" t="n">
        <v>1</v>
      </c>
      <c r="U129" t="n">
        <v>19196</v>
      </c>
      <c r="V129" t="n">
        <v>20523</v>
      </c>
      <c r="W129">
        <f>V134-U134</f>
        <v/>
      </c>
      <c r="X129">
        <f>ROUND((W134*T134),0)</f>
        <v/>
      </c>
      <c r="AC129">
        <f>X134+Y134+Z134+AA134+AB134</f>
        <v/>
      </c>
      <c r="AD129" t="inlineStr">
        <is>
          <t>НН</t>
        </is>
      </c>
      <c r="AE129" t="inlineStr">
        <is>
          <t>Обход</t>
        </is>
      </c>
      <c r="AF129" s="28" t="n">
        <v>45068</v>
      </c>
      <c r="AI129" t="n">
        <v>10978</v>
      </c>
      <c r="AJ129" t="n">
        <v>0</v>
      </c>
    </row>
    <row r="130">
      <c r="A130" t="n">
        <v>125</v>
      </c>
      <c r="B130" t="inlineStr">
        <is>
          <t>04</t>
        </is>
      </c>
      <c r="C130" t="inlineStr">
        <is>
          <t>DS0301OR0000125</t>
        </is>
      </c>
      <c r="D130" t="inlineStr">
        <is>
          <t>Энергоснабжение</t>
        </is>
      </c>
      <c r="E130" t="inlineStr">
        <is>
          <t>ООО "Электрон Энерго"</t>
        </is>
      </c>
      <c r="F130" t="n">
        <v>510043000228</v>
      </c>
      <c r="G130" t="inlineStr">
        <is>
          <t>Прочие потребители</t>
        </is>
      </c>
      <c r="H130" t="inlineStr">
        <is>
          <t>Шабанов Рамазан Абдурашидович  , магазин</t>
        </is>
      </c>
      <c r="I130" t="inlineStr">
        <is>
          <t>ПС "Огни" 110/6 кВ</t>
        </is>
      </c>
      <c r="J130" t="n">
        <v>7</v>
      </c>
      <c r="K130" t="inlineStr">
        <is>
          <t>ЗКТП №7/3-400-04</t>
        </is>
      </c>
      <c r="N130" t="inlineStr">
        <is>
          <t>г. Дагестанские Огни</t>
        </is>
      </c>
      <c r="O130" t="inlineStr">
        <is>
          <t>ул. Владимира Ильича Ленина</t>
        </is>
      </c>
      <c r="P130" t="n">
        <v>0</v>
      </c>
      <c r="R130" t="inlineStr">
        <is>
          <t>СЕ-101</t>
        </is>
      </c>
      <c r="S130" t="n">
        <v>9470147240954</v>
      </c>
      <c r="T130" t="n">
        <v>1</v>
      </c>
      <c r="U130" t="n">
        <v>1166</v>
      </c>
      <c r="V130" t="n">
        <v>1169</v>
      </c>
      <c r="W130">
        <f>V135-U135</f>
        <v/>
      </c>
      <c r="X130">
        <f>ROUND((W135*T135),0)</f>
        <v/>
      </c>
      <c r="AC130">
        <f>X135+Y135+Z135+AA135+AB135</f>
        <v/>
      </c>
      <c r="AD130" t="inlineStr">
        <is>
          <t>НН</t>
        </is>
      </c>
      <c r="AE130" t="inlineStr">
        <is>
          <t>Обход</t>
        </is>
      </c>
      <c r="AF130" s="28" t="n">
        <v>45063</v>
      </c>
      <c r="AI130" t="inlineStr">
        <is>
          <t>009296</t>
        </is>
      </c>
    </row>
    <row r="131">
      <c r="A131" t="n">
        <v>126</v>
      </c>
      <c r="B131" t="inlineStr">
        <is>
          <t>04</t>
        </is>
      </c>
      <c r="C131" t="inlineStr">
        <is>
          <t>DS0301OR0000126</t>
        </is>
      </c>
      <c r="D131" t="inlineStr">
        <is>
          <t>Энергоснабжение</t>
        </is>
      </c>
      <c r="E131" t="inlineStr">
        <is>
          <t>ООО "Электрон Энерго"</t>
        </is>
      </c>
      <c r="F131" t="n">
        <v>510043000235</v>
      </c>
      <c r="G131" t="inlineStr">
        <is>
          <t>Прочие потребители</t>
        </is>
      </c>
      <c r="H131" t="inlineStr">
        <is>
          <t>ИП Те Лиляна Рахмановна,магазин</t>
        </is>
      </c>
      <c r="I131" t="inlineStr">
        <is>
          <t>ПС "Огни" 110/6 кВ</t>
        </is>
      </c>
      <c r="J131" t="n">
        <v>7</v>
      </c>
      <c r="K131" t="inlineStr">
        <is>
          <t>ТП №7/6-400-04</t>
        </is>
      </c>
      <c r="N131" t="inlineStr">
        <is>
          <t>г. Дагестанские Огни</t>
        </is>
      </c>
      <c r="O131" t="inlineStr">
        <is>
          <t>ул. Михаила Ивановича Калинина</t>
        </is>
      </c>
      <c r="P131" t="n">
        <v>0</v>
      </c>
      <c r="R131" t="inlineStr">
        <is>
          <t>Меркурий-201</t>
        </is>
      </c>
      <c r="S131" t="n">
        <v>17687237</v>
      </c>
      <c r="T131" t="n">
        <v>1</v>
      </c>
      <c r="U131" t="n">
        <v>19292</v>
      </c>
      <c r="V131" t="n">
        <v>19550</v>
      </c>
      <c r="W131">
        <f>V136-U136</f>
        <v/>
      </c>
      <c r="X131">
        <f>ROUND((W136*T136),0)</f>
        <v/>
      </c>
      <c r="AC131">
        <f>X136+Y136+Z136+AA136+AB136</f>
        <v/>
      </c>
      <c r="AD131" t="inlineStr">
        <is>
          <t>НН</t>
        </is>
      </c>
      <c r="AE131" t="inlineStr">
        <is>
          <t>Обход</t>
        </is>
      </c>
      <c r="AF131" s="28" t="n">
        <v>45072</v>
      </c>
      <c r="AI131" t="n">
        <v>5612</v>
      </c>
      <c r="AJ131" t="n">
        <v>0</v>
      </c>
    </row>
    <row r="132">
      <c r="A132" t="n">
        <v>127</v>
      </c>
      <c r="B132" t="inlineStr">
        <is>
          <t>04</t>
        </is>
      </c>
      <c r="C132" t="inlineStr">
        <is>
          <t>DS0301OR0000127</t>
        </is>
      </c>
      <c r="D132" t="inlineStr">
        <is>
          <t>Энергоснабжение</t>
        </is>
      </c>
      <c r="E132" t="inlineStr">
        <is>
          <t>ООО "Электрон Энерго"</t>
        </is>
      </c>
      <c r="F132" t="n">
        <v>510043000237</v>
      </c>
      <c r="G132" t="inlineStr">
        <is>
          <t>Прочие потребители</t>
        </is>
      </c>
      <c r="H132" t="inlineStr">
        <is>
          <t>Яланская Галина Яковлевна,аптека №15</t>
        </is>
      </c>
      <c r="I132" t="inlineStr">
        <is>
          <t>ПС "Огни" 110/6 кВ</t>
        </is>
      </c>
      <c r="J132" t="n">
        <v>7</v>
      </c>
      <c r="K132" t="inlineStr">
        <is>
          <t>ЗКТП №7/3-400-04</t>
        </is>
      </c>
      <c r="N132" t="inlineStr">
        <is>
          <t>г. Дагестанские Огни</t>
        </is>
      </c>
      <c r="O132" t="inlineStr">
        <is>
          <t>ул. Владимира Ильича Ленина</t>
        </is>
      </c>
      <c r="P132" t="n">
        <v>33</v>
      </c>
      <c r="R132" t="inlineStr">
        <is>
          <t>СЕ-300</t>
        </is>
      </c>
      <c r="S132" t="n">
        <v>9205068000151</v>
      </c>
      <c r="T132" t="n">
        <v>1</v>
      </c>
      <c r="U132" t="n">
        <v>43510</v>
      </c>
      <c r="V132" t="n">
        <v>43673</v>
      </c>
      <c r="W132">
        <f>V137-U137</f>
        <v/>
      </c>
      <c r="X132">
        <f>ROUND((W137*T137),0)</f>
        <v/>
      </c>
      <c r="AC132">
        <f>X137+Y137+Z137+AA137+AB137</f>
        <v/>
      </c>
      <c r="AD132" t="inlineStr">
        <is>
          <t>НН</t>
        </is>
      </c>
      <c r="AE132" t="inlineStr">
        <is>
          <t>Обход</t>
        </is>
      </c>
      <c r="AF132" s="28" t="n">
        <v>45063</v>
      </c>
      <c r="AI132" t="inlineStr">
        <is>
          <t>009045</t>
        </is>
      </c>
      <c r="AJ132" t="n">
        <v>0</v>
      </c>
    </row>
    <row r="133">
      <c r="A133" t="n">
        <v>128</v>
      </c>
      <c r="B133" t="inlineStr">
        <is>
          <t>04</t>
        </is>
      </c>
      <c r="C133" t="inlineStr">
        <is>
          <t>DS0301OR0000128</t>
        </is>
      </c>
      <c r="D133" t="inlineStr">
        <is>
          <t>Энергоснабжение</t>
        </is>
      </c>
      <c r="E133" t="inlineStr">
        <is>
          <t>ООО "Электрон Энерго"</t>
        </is>
      </c>
      <c r="F133" t="n">
        <v>510043000252</v>
      </c>
      <c r="G133" t="inlineStr">
        <is>
          <t>Прочие потребители</t>
        </is>
      </c>
      <c r="H133" t="inlineStr">
        <is>
          <t>Бабаева Нармиля Багатировна магазин</t>
        </is>
      </c>
      <c r="I133" t="inlineStr">
        <is>
          <t>ПС "Огни" 110/6 кВ</t>
        </is>
      </c>
      <c r="J133" t="n">
        <v>7</v>
      </c>
      <c r="K133" t="inlineStr">
        <is>
          <t>ТП №7/13-400-04</t>
        </is>
      </c>
      <c r="N133" t="inlineStr">
        <is>
          <t>г. Дагестанские Огни</t>
        </is>
      </c>
      <c r="O133" t="inlineStr">
        <is>
          <t>ул. Революции</t>
        </is>
      </c>
      <c r="P133" t="n">
        <v>29</v>
      </c>
      <c r="R133" t="inlineStr">
        <is>
          <t>СЕ-101</t>
        </is>
      </c>
      <c r="S133" t="n">
        <v>9470064001653</v>
      </c>
      <c r="T133" t="n">
        <v>1</v>
      </c>
      <c r="U133" t="n">
        <v>30272</v>
      </c>
      <c r="V133" t="n">
        <v>30703</v>
      </c>
      <c r="W133">
        <f>V138-U138</f>
        <v/>
      </c>
      <c r="X133">
        <f>ROUND((W138*T138),0)</f>
        <v/>
      </c>
      <c r="AC133">
        <f>X138+Y138+Z138+AA138+AB138</f>
        <v/>
      </c>
      <c r="AD133" t="inlineStr">
        <is>
          <t>НН</t>
        </is>
      </c>
      <c r="AE133" t="inlineStr">
        <is>
          <t>Обход</t>
        </is>
      </c>
      <c r="AF133" s="28" t="n">
        <v>45071</v>
      </c>
      <c r="AI133" t="inlineStr">
        <is>
          <t>002988</t>
        </is>
      </c>
      <c r="AJ133" t="inlineStr">
        <is>
          <t>ооооо</t>
        </is>
      </c>
    </row>
    <row r="134">
      <c r="A134" t="n">
        <v>129</v>
      </c>
      <c r="B134" t="inlineStr">
        <is>
          <t>04</t>
        </is>
      </c>
      <c r="C134" t="inlineStr">
        <is>
          <t>DS0301OR0000129</t>
        </is>
      </c>
      <c r="D134" t="inlineStr">
        <is>
          <t>Энергоснабжение</t>
        </is>
      </c>
      <c r="E134" t="inlineStr">
        <is>
          <t>ООО "Электрон Энерго"</t>
        </is>
      </c>
      <c r="F134" t="n">
        <v>510043000264</v>
      </c>
      <c r="G134" t="inlineStr">
        <is>
          <t>Прочие потребители</t>
        </is>
      </c>
      <c r="H134" t="inlineStr">
        <is>
          <t>Гусейханов Фазиль Лазимович, Мужской салон</t>
        </is>
      </c>
      <c r="I134" t="inlineStr">
        <is>
          <t>ПС "Огни" 110/6 кВ</t>
        </is>
      </c>
      <c r="J134" t="n">
        <v>7</v>
      </c>
      <c r="K134" t="inlineStr">
        <is>
          <t>ТП №7/18-630-04</t>
        </is>
      </c>
      <c r="N134" t="inlineStr">
        <is>
          <t>г. Дагестанские Огни</t>
        </is>
      </c>
      <c r="O134" t="inlineStr">
        <is>
          <t>ул. Михаила Ивановича Калинина</t>
        </is>
      </c>
      <c r="P134" t="n">
        <v>0</v>
      </c>
      <c r="R134" t="inlineStr">
        <is>
          <t>СЕ-101</t>
        </is>
      </c>
      <c r="S134" t="n">
        <v>94700110261041</v>
      </c>
      <c r="T134" t="n">
        <v>1</v>
      </c>
      <c r="U134" t="n">
        <v>13839</v>
      </c>
      <c r="V134" t="n">
        <v>13974</v>
      </c>
      <c r="W134">
        <f>V139-U139</f>
        <v/>
      </c>
      <c r="X134">
        <f>ROUND((W139*T139),0)</f>
        <v/>
      </c>
      <c r="AC134">
        <f>X139+Y139+Z139+AA139+AB139</f>
        <v/>
      </c>
      <c r="AD134" t="inlineStr">
        <is>
          <t>НН</t>
        </is>
      </c>
      <c r="AE134" t="inlineStr">
        <is>
          <t>Обход</t>
        </is>
      </c>
      <c r="AF134" s="28" t="n">
        <v>45075</v>
      </c>
      <c r="AI134" t="inlineStr">
        <is>
          <t>003916</t>
        </is>
      </c>
      <c r="AJ134" t="n">
        <v>0</v>
      </c>
    </row>
    <row r="135">
      <c r="A135" t="n">
        <v>130</v>
      </c>
      <c r="B135" t="inlineStr">
        <is>
          <t>04</t>
        </is>
      </c>
      <c r="C135" t="inlineStr">
        <is>
          <t>DS0301OR0000130</t>
        </is>
      </c>
      <c r="D135" t="inlineStr">
        <is>
          <t>Энергоснабжение</t>
        </is>
      </c>
      <c r="E135" t="inlineStr">
        <is>
          <t>ООО "Электрон Энерго"</t>
        </is>
      </c>
      <c r="F135" t="n">
        <v>510043000274</v>
      </c>
      <c r="G135" t="inlineStr">
        <is>
          <t>Прочие потребители</t>
        </is>
      </c>
      <c r="H135" t="inlineStr">
        <is>
          <t>Султанов Вадим Закирович, магазин</t>
        </is>
      </c>
      <c r="I135" t="inlineStr">
        <is>
          <t>ПС "Огни" 110/6 кВ</t>
        </is>
      </c>
      <c r="J135" t="n">
        <v>7</v>
      </c>
      <c r="K135" t="inlineStr">
        <is>
          <t>ТП №7/1-560-04</t>
        </is>
      </c>
      <c r="N135" t="inlineStr">
        <is>
          <t>г. Дагестанские Огни</t>
        </is>
      </c>
      <c r="O135" t="inlineStr">
        <is>
          <t>ул. Валерия Павловича Чкалова</t>
        </is>
      </c>
      <c r="P135" t="n">
        <v>0</v>
      </c>
      <c r="R135" t="inlineStr">
        <is>
          <t>СЕ-101</t>
        </is>
      </c>
      <c r="S135" t="n">
        <v>9470134229634</v>
      </c>
      <c r="T135" t="n">
        <v>1</v>
      </c>
      <c r="U135" t="n">
        <v>14086</v>
      </c>
      <c r="V135" t="n">
        <v>14328</v>
      </c>
      <c r="W135">
        <f>V140-U140</f>
        <v/>
      </c>
      <c r="X135">
        <f>ROUND((W140*T140),0)</f>
        <v/>
      </c>
      <c r="AC135">
        <f>X140+Y140+Z140+AA140+AB140</f>
        <v/>
      </c>
      <c r="AD135" t="inlineStr">
        <is>
          <t>НН</t>
        </is>
      </c>
      <c r="AE135" t="inlineStr">
        <is>
          <t>Обход</t>
        </is>
      </c>
      <c r="AF135" s="28" t="n">
        <v>45077</v>
      </c>
      <c r="AI135" t="inlineStr">
        <is>
          <t>006894</t>
        </is>
      </c>
      <c r="AJ135" t="n">
        <v>0</v>
      </c>
    </row>
    <row r="136">
      <c r="A136" t="n">
        <v>131</v>
      </c>
      <c r="B136" t="inlineStr">
        <is>
          <t>04</t>
        </is>
      </c>
      <c r="C136" t="inlineStr">
        <is>
          <t>DS0301OR0000131</t>
        </is>
      </c>
      <c r="D136" t="inlineStr">
        <is>
          <t>Энергоснабжение</t>
        </is>
      </c>
      <c r="E136" t="inlineStr">
        <is>
          <t>ООО "Электрон Энерго"</t>
        </is>
      </c>
      <c r="F136" t="n">
        <v>510043000276</v>
      </c>
      <c r="G136" t="inlineStr">
        <is>
          <t>Прочие потребители</t>
        </is>
      </c>
      <c r="H136" t="inlineStr">
        <is>
          <t>ИП Те Лиляна Рахмановна,магазин</t>
        </is>
      </c>
      <c r="I136" t="inlineStr">
        <is>
          <t>ПС "Огни" 110/6 кВ</t>
        </is>
      </c>
      <c r="J136" t="n">
        <v>7</v>
      </c>
      <c r="K136" t="inlineStr">
        <is>
          <t>ТП №7/6-400-04</t>
        </is>
      </c>
      <c r="N136" t="inlineStr">
        <is>
          <t>г. Дагестанские Огни</t>
        </is>
      </c>
      <c r="O136" t="inlineStr">
        <is>
          <t>ул. Михаила Ивановича Калинина</t>
        </is>
      </c>
      <c r="P136" t="n">
        <v>16</v>
      </c>
      <c r="R136" t="inlineStr">
        <is>
          <t>ЦЭ6803В</t>
        </is>
      </c>
      <c r="S136" t="n">
        <v>11554128335689</v>
      </c>
      <c r="T136" t="n">
        <v>1</v>
      </c>
      <c r="U136" t="n">
        <v>121425</v>
      </c>
      <c r="V136" t="n">
        <v>125434</v>
      </c>
      <c r="W136">
        <f>V141-U141</f>
        <v/>
      </c>
      <c r="X136">
        <f>ROUND((W141*T141),0)</f>
        <v/>
      </c>
      <c r="AC136">
        <f>X141+Y141+Z141+AA141+AB141</f>
        <v/>
      </c>
      <c r="AD136" t="inlineStr">
        <is>
          <t>НН</t>
        </is>
      </c>
      <c r="AE136" t="inlineStr">
        <is>
          <t>Обход</t>
        </is>
      </c>
      <c r="AF136" s="28" t="n">
        <v>45077</v>
      </c>
      <c r="AI136" t="inlineStr">
        <is>
          <t>007068</t>
        </is>
      </c>
      <c r="AJ136" t="n">
        <v>7067</v>
      </c>
    </row>
    <row r="137">
      <c r="A137" t="n">
        <v>132</v>
      </c>
      <c r="B137" t="inlineStr">
        <is>
          <t>04</t>
        </is>
      </c>
      <c r="C137" t="inlineStr">
        <is>
          <t>DS0301OR0000132</t>
        </is>
      </c>
      <c r="D137" t="inlineStr">
        <is>
          <t>Энергоснабжение</t>
        </is>
      </c>
      <c r="E137" t="inlineStr">
        <is>
          <t>ООО "Электрон Энерго"</t>
        </is>
      </c>
      <c r="F137" t="n">
        <v>510043000277</v>
      </c>
      <c r="G137" t="inlineStr">
        <is>
          <t>Прочие потребители</t>
        </is>
      </c>
      <c r="H137" t="inlineStr">
        <is>
          <t>Демиров Рамазан Нисрединович, магазин "Юпитер"</t>
        </is>
      </c>
      <c r="I137" t="inlineStr">
        <is>
          <t>ПС "Огни" 110/6 кВ</t>
        </is>
      </c>
      <c r="J137" t="n">
        <v>7</v>
      </c>
      <c r="K137" t="inlineStr">
        <is>
          <t>ТП №7/6-400-04</t>
        </is>
      </c>
      <c r="N137" t="inlineStr">
        <is>
          <t>г. Дагестанские Огни</t>
        </is>
      </c>
      <c r="O137" t="inlineStr">
        <is>
          <t>ул. Михаила Ивановича Калинина</t>
        </is>
      </c>
      <c r="P137" t="n">
        <v>1</v>
      </c>
      <c r="R137" t="inlineStr">
        <is>
          <t>Меркурий 201.8</t>
        </is>
      </c>
      <c r="S137" t="n">
        <v>43531467</v>
      </c>
      <c r="T137" t="n">
        <v>1</v>
      </c>
      <c r="U137" t="n">
        <v>748</v>
      </c>
      <c r="V137" t="n">
        <v>857</v>
      </c>
      <c r="W137">
        <f>V142-U142</f>
        <v/>
      </c>
      <c r="X137">
        <f>ROUND((W142*T142),0)</f>
        <v/>
      </c>
      <c r="AC137">
        <f>X142+Y142+Z142+AA142+AB142</f>
        <v/>
      </c>
      <c r="AD137" t="inlineStr">
        <is>
          <t>НН</t>
        </is>
      </c>
      <c r="AE137" t="inlineStr">
        <is>
          <t>Обход</t>
        </is>
      </c>
      <c r="AF137" s="28" t="n">
        <v>45075</v>
      </c>
    </row>
    <row r="138">
      <c r="A138" t="n">
        <v>133</v>
      </c>
      <c r="B138" t="inlineStr">
        <is>
          <t>04</t>
        </is>
      </c>
      <c r="C138" t="inlineStr">
        <is>
          <t>DS0301OR0000133</t>
        </is>
      </c>
      <c r="D138" t="inlineStr">
        <is>
          <t>Энергоснабжение</t>
        </is>
      </c>
      <c r="E138" t="inlineStr">
        <is>
          <t>ООО "Электрон Энерго"</t>
        </is>
      </c>
      <c r="F138" t="n">
        <v>510043000288</v>
      </c>
      <c r="G138" t="inlineStr">
        <is>
          <t>Прочие потребители</t>
        </is>
      </c>
      <c r="H138" t="inlineStr">
        <is>
          <t>Таджибова Заида Мамалиевна, магазин</t>
        </is>
      </c>
      <c r="I138" t="inlineStr">
        <is>
          <t>ПС "Огни" 110/6 кВ</t>
        </is>
      </c>
      <c r="J138" t="n">
        <v>7</v>
      </c>
      <c r="K138" t="inlineStr">
        <is>
          <t>ТП №7/18-630-04</t>
        </is>
      </c>
      <c r="N138" t="inlineStr">
        <is>
          <t>г. Дагестанские Огни</t>
        </is>
      </c>
      <c r="O138" t="inlineStr">
        <is>
          <t>ул. Михаила Ивановича Калинина</t>
        </is>
      </c>
      <c r="P138" t="n">
        <v>0</v>
      </c>
      <c r="R138" t="inlineStr">
        <is>
          <t>СЕ-101</t>
        </is>
      </c>
      <c r="S138" t="n">
        <v>9470064001799</v>
      </c>
      <c r="T138" t="n">
        <v>1</v>
      </c>
      <c r="U138" t="n">
        <v>13063</v>
      </c>
      <c r="V138" t="n">
        <v>13094</v>
      </c>
      <c r="W138">
        <f>V143-U143</f>
        <v/>
      </c>
      <c r="X138">
        <f>ROUND((W143*T143),0)</f>
        <v/>
      </c>
      <c r="AC138">
        <f>X143+Y143+Z143+AA143+AB143</f>
        <v/>
      </c>
      <c r="AD138" t="inlineStr">
        <is>
          <t>НН</t>
        </is>
      </c>
      <c r="AE138" t="inlineStr">
        <is>
          <t>Обход</t>
        </is>
      </c>
      <c r="AF138" s="28" t="n">
        <v>45071</v>
      </c>
      <c r="AI138" t="n">
        <v>4638</v>
      </c>
      <c r="AJ138" t="n">
        <v>0</v>
      </c>
    </row>
    <row r="139">
      <c r="A139" t="n">
        <v>134</v>
      </c>
      <c r="B139" t="inlineStr">
        <is>
          <t>04</t>
        </is>
      </c>
      <c r="C139" t="inlineStr">
        <is>
          <t>DS0301OR0000134</t>
        </is>
      </c>
      <c r="D139" t="inlineStr">
        <is>
          <t>Энергоснабжение</t>
        </is>
      </c>
      <c r="E139" t="inlineStr">
        <is>
          <t>ООО "Электрон Энерго"</t>
        </is>
      </c>
      <c r="F139" t="n">
        <v>510043000290</v>
      </c>
      <c r="G139" t="inlineStr">
        <is>
          <t>Прочие потребители</t>
        </is>
      </c>
      <c r="H139" t="inlineStr">
        <is>
          <t>Альдеров Исрафил Баласиевич магазин</t>
        </is>
      </c>
      <c r="I139" t="inlineStr">
        <is>
          <t>ПС "Огни" 110/6 кВ</t>
        </is>
      </c>
      <c r="J139" t="n">
        <v>7</v>
      </c>
      <c r="K139" t="inlineStr">
        <is>
          <t>ТП №7/18-630-04</t>
        </is>
      </c>
      <c r="N139" t="inlineStr">
        <is>
          <t>г. Дагестанские Огни</t>
        </is>
      </c>
      <c r="O139" t="inlineStr">
        <is>
          <t>ул. Михаила Ивановича Калинина</t>
        </is>
      </c>
      <c r="P139" t="n">
        <v>8</v>
      </c>
      <c r="R139" t="inlineStr">
        <is>
          <t>СЕ-101</t>
        </is>
      </c>
      <c r="S139" t="n">
        <v>9470066000841</v>
      </c>
      <c r="T139" t="n">
        <v>1</v>
      </c>
      <c r="U139" t="n">
        <v>36194</v>
      </c>
      <c r="V139" t="n">
        <v>36311</v>
      </c>
      <c r="W139">
        <f>V144-U144</f>
        <v/>
      </c>
      <c r="X139">
        <f>ROUND((W144*T144),0)</f>
        <v/>
      </c>
      <c r="AC139">
        <f>X144+Y144+Z144+AA144+AB144</f>
        <v/>
      </c>
      <c r="AD139" t="inlineStr">
        <is>
          <t>НН</t>
        </is>
      </c>
      <c r="AE139" t="inlineStr">
        <is>
          <t>Обход</t>
        </is>
      </c>
      <c r="AF139" s="28" t="n">
        <v>45071</v>
      </c>
      <c r="AI139" t="n">
        <v>4229</v>
      </c>
      <c r="AJ139" t="n">
        <v>0</v>
      </c>
    </row>
    <row r="140">
      <c r="A140" t="n">
        <v>135</v>
      </c>
      <c r="B140" t="inlineStr">
        <is>
          <t>04</t>
        </is>
      </c>
      <c r="C140" t="inlineStr">
        <is>
          <t>DS0301OR0000135</t>
        </is>
      </c>
      <c r="D140" t="inlineStr">
        <is>
          <t>Энергоснабжение</t>
        </is>
      </c>
      <c r="E140" t="inlineStr">
        <is>
          <t>ООО "Электрон Энерго"</t>
        </is>
      </c>
      <c r="F140" t="n">
        <v>510043000291</v>
      </c>
      <c r="G140" t="inlineStr">
        <is>
          <t>Прочие потребители</t>
        </is>
      </c>
      <c r="H140" t="inlineStr">
        <is>
          <t>Гаджиев Марат Борисович, магазин "Гуниб"</t>
        </is>
      </c>
      <c r="I140" t="inlineStr">
        <is>
          <t>ПС "Огни" 110/6 кВ</t>
        </is>
      </c>
      <c r="J140" t="n">
        <v>7</v>
      </c>
      <c r="K140" t="inlineStr">
        <is>
          <t>ЗКТП №7/7-630-04</t>
        </is>
      </c>
      <c r="N140" t="inlineStr">
        <is>
          <t>г. Дагестанские Огни</t>
        </is>
      </c>
      <c r="O140" t="inlineStr">
        <is>
          <t>ул. пр. Иосифа Виссарионовича Сталина</t>
        </is>
      </c>
      <c r="P140" t="n">
        <v>0</v>
      </c>
      <c r="R140" t="inlineStr">
        <is>
          <t>СЕ-101</t>
        </is>
      </c>
      <c r="S140" t="n">
        <v>9470066002775</v>
      </c>
      <c r="T140" t="n">
        <v>1</v>
      </c>
      <c r="U140" t="n">
        <v>80658</v>
      </c>
      <c r="V140" t="n">
        <v>81214</v>
      </c>
      <c r="W140">
        <f>V145-U145</f>
        <v/>
      </c>
      <c r="X140">
        <f>ROUND((W145*T145),0)</f>
        <v/>
      </c>
      <c r="AC140">
        <f>X145+Y145+Z145+AA145+AB145</f>
        <v/>
      </c>
      <c r="AD140" t="inlineStr">
        <is>
          <t>НН</t>
        </is>
      </c>
      <c r="AE140" t="inlineStr">
        <is>
          <t>Обход</t>
        </is>
      </c>
      <c r="AF140" s="28" t="n">
        <v>45075</v>
      </c>
      <c r="AI140" t="inlineStr">
        <is>
          <t>007273</t>
        </is>
      </c>
      <c r="AJ140" t="n">
        <v>0</v>
      </c>
    </row>
    <row r="141">
      <c r="A141" t="n">
        <v>136</v>
      </c>
      <c r="B141" t="inlineStr">
        <is>
          <t>04</t>
        </is>
      </c>
      <c r="C141" t="inlineStr">
        <is>
          <t>DS0301OR0000136</t>
        </is>
      </c>
      <c r="D141" t="inlineStr">
        <is>
          <t>Энергоснабжение</t>
        </is>
      </c>
      <c r="E141" t="inlineStr">
        <is>
          <t>ООО "Электрон Энерго"</t>
        </is>
      </c>
      <c r="F141" t="n">
        <v>510043000294</v>
      </c>
      <c r="G141" t="inlineStr">
        <is>
          <t>Прочие потребители</t>
        </is>
      </c>
      <c r="H141" t="inlineStr">
        <is>
          <t>Байрамова Пери Казибековна, магазин</t>
        </is>
      </c>
      <c r="I141" t="inlineStr">
        <is>
          <t>ПС "Огни" 110/6 кВ</t>
        </is>
      </c>
      <c r="J141" t="n">
        <v>7</v>
      </c>
      <c r="K141" t="inlineStr">
        <is>
          <t>ТП №7/11-400-04</t>
        </is>
      </c>
      <c r="N141" t="inlineStr">
        <is>
          <t>г. Дагестанские Огни</t>
        </is>
      </c>
      <c r="O141" t="inlineStr">
        <is>
          <t>ул. Аллея Дружбы</t>
        </is>
      </c>
      <c r="P141" t="n">
        <v>0</v>
      </c>
      <c r="R141" t="inlineStr">
        <is>
          <t>ЦЭ6807П</t>
        </is>
      </c>
      <c r="S141" t="n">
        <v>7129022054852</v>
      </c>
      <c r="T141" t="n">
        <v>1</v>
      </c>
      <c r="U141" t="n">
        <v>15116</v>
      </c>
      <c r="V141" t="n">
        <v>15546</v>
      </c>
      <c r="W141">
        <f>V146-U146</f>
        <v/>
      </c>
      <c r="X141">
        <f>ROUND((W146*T146),0)</f>
        <v/>
      </c>
      <c r="AC141">
        <f>X146+Y146+Z146+AA146+AB146</f>
        <v/>
      </c>
      <c r="AD141" t="inlineStr">
        <is>
          <t>НН</t>
        </is>
      </c>
      <c r="AE141" t="inlineStr">
        <is>
          <t>Начисление по пред. периоду</t>
        </is>
      </c>
      <c r="AM141" t="inlineStr">
        <is>
          <t>Начисление за 1 месяц</t>
        </is>
      </c>
    </row>
    <row r="142">
      <c r="A142" t="n">
        <v>137</v>
      </c>
      <c r="B142" t="inlineStr">
        <is>
          <t>04</t>
        </is>
      </c>
      <c r="C142" t="inlineStr">
        <is>
          <t>DS0301OR0000137</t>
        </is>
      </c>
      <c r="D142" t="inlineStr">
        <is>
          <t>Энергоснабжение</t>
        </is>
      </c>
      <c r="E142" t="inlineStr">
        <is>
          <t>ООО "Электрон Энерго"</t>
        </is>
      </c>
      <c r="F142" t="n">
        <v>510043000299</v>
      </c>
      <c r="G142" t="inlineStr">
        <is>
          <t>Прочие потребители</t>
        </is>
      </c>
      <c r="H142" t="inlineStr">
        <is>
          <t>Джамалдинов Гаджибуба Джамалдинович, магазин</t>
        </is>
      </c>
      <c r="I142" t="inlineStr">
        <is>
          <t>ПС "Огни" 110/6 кВ</t>
        </is>
      </c>
      <c r="J142" t="n">
        <v>7</v>
      </c>
      <c r="K142" t="inlineStr">
        <is>
          <t>ЗКТП №7/3-400-04</t>
        </is>
      </c>
      <c r="N142" t="inlineStr">
        <is>
          <t>г. Дагестанские Огни</t>
        </is>
      </c>
      <c r="O142" t="inlineStr">
        <is>
          <t>ул. Владимира Ильича Ленина</t>
        </is>
      </c>
      <c r="P142" t="n">
        <v>29</v>
      </c>
      <c r="R142" t="inlineStr">
        <is>
          <t>СЕ -101</t>
        </is>
      </c>
      <c r="S142" t="n">
        <v>9470061002997</v>
      </c>
      <c r="T142" t="n">
        <v>1</v>
      </c>
      <c r="U142" t="n">
        <v>802</v>
      </c>
      <c r="V142" t="n">
        <v>804</v>
      </c>
      <c r="W142">
        <f>V147-U147</f>
        <v/>
      </c>
      <c r="X142">
        <f>ROUND((W147*T147),0)</f>
        <v/>
      </c>
      <c r="AC142">
        <f>X147+Y147+Z147+AA147+AB147</f>
        <v/>
      </c>
      <c r="AD142" t="inlineStr">
        <is>
          <t>НН</t>
        </is>
      </c>
      <c r="AE142" t="inlineStr">
        <is>
          <t>Обход</t>
        </is>
      </c>
      <c r="AF142" s="28" t="n">
        <v>45064</v>
      </c>
      <c r="AI142" t="inlineStr">
        <is>
          <t>003367</t>
        </is>
      </c>
      <c r="AJ142" t="inlineStr">
        <is>
          <t>оооо</t>
        </is>
      </c>
    </row>
    <row r="143">
      <c r="A143" t="n">
        <v>138</v>
      </c>
      <c r="B143" t="inlineStr">
        <is>
          <t>04</t>
        </is>
      </c>
      <c r="C143" t="inlineStr">
        <is>
          <t>DS0301OR0000138</t>
        </is>
      </c>
      <c r="D143" t="inlineStr">
        <is>
          <t>Энергоснабжение</t>
        </is>
      </c>
      <c r="E143" t="inlineStr">
        <is>
          <t>ООО "Электрон Энерго"</t>
        </is>
      </c>
      <c r="F143" t="n">
        <v>510043000635</v>
      </c>
      <c r="G143" t="inlineStr">
        <is>
          <t>Прочие потребители</t>
        </is>
      </c>
      <c r="H143" t="inlineStr">
        <is>
          <t>Ахмедова Патимат Ахмедовна, магазин</t>
        </is>
      </c>
      <c r="I143" t="inlineStr">
        <is>
          <t>ПС "Огни" 110/6 кВ</t>
        </is>
      </c>
      <c r="J143" t="n">
        <v>1</v>
      </c>
      <c r="K143" t="inlineStr">
        <is>
          <t>КТП №1/21-250-04</t>
        </is>
      </c>
      <c r="N143" t="inlineStr">
        <is>
          <t>г. Дагестанские Огни</t>
        </is>
      </c>
      <c r="O143" t="inlineStr">
        <is>
          <t>ул. Сигизмунда Александровича Леваневского</t>
        </is>
      </c>
      <c r="P143" t="n">
        <v>9</v>
      </c>
      <c r="R143" t="inlineStr">
        <is>
          <t>Меркурий 201.8.</t>
        </is>
      </c>
      <c r="S143" t="n">
        <v>43525073</v>
      </c>
      <c r="T143" t="n">
        <v>1</v>
      </c>
      <c r="U143" t="n">
        <v>25548</v>
      </c>
      <c r="V143" t="n">
        <v>27905</v>
      </c>
      <c r="W143">
        <f>V148-U148</f>
        <v/>
      </c>
      <c r="X143">
        <f>ROUND((W148*T148),0)</f>
        <v/>
      </c>
      <c r="AC143">
        <f>X148+Y148+Z148+AA148+AB148</f>
        <v/>
      </c>
      <c r="AD143" t="inlineStr">
        <is>
          <t>НН</t>
        </is>
      </c>
      <c r="AE143" t="inlineStr">
        <is>
          <t>Обход</t>
        </is>
      </c>
      <c r="AF143" s="28" t="n">
        <v>45073</v>
      </c>
      <c r="AI143" t="inlineStr">
        <is>
          <t>010338</t>
        </is>
      </c>
    </row>
    <row r="144">
      <c r="A144" t="n">
        <v>139</v>
      </c>
      <c r="B144" t="inlineStr">
        <is>
          <t>04</t>
        </is>
      </c>
      <c r="C144" t="inlineStr">
        <is>
          <t>DS0301OR0000139</t>
        </is>
      </c>
      <c r="D144" t="inlineStr">
        <is>
          <t>Энергоснабжение</t>
        </is>
      </c>
      <c r="E144" t="inlineStr">
        <is>
          <t>ООО "Электрон Энерго"</t>
        </is>
      </c>
      <c r="F144" t="n">
        <v>510043000120</v>
      </c>
      <c r="G144" t="inlineStr">
        <is>
          <t>Прочие потребители</t>
        </is>
      </c>
      <c r="H144" t="inlineStr">
        <is>
          <t>Алиев Теймур Джавидинович, магазин</t>
        </is>
      </c>
      <c r="I144" t="inlineStr">
        <is>
          <t>ПС "Огни" 110/6 кВ</t>
        </is>
      </c>
      <c r="J144" t="n">
        <v>7</v>
      </c>
      <c r="K144" t="inlineStr">
        <is>
          <t>ЗКТП №7/3-400-04</t>
        </is>
      </c>
      <c r="N144" t="inlineStr">
        <is>
          <t>г. Дагестанские Огни</t>
        </is>
      </c>
      <c r="O144" t="inlineStr">
        <is>
          <t>ул. Владимира Ильича Ленина</t>
        </is>
      </c>
      <c r="P144" t="n">
        <v>29</v>
      </c>
      <c r="R144" t="inlineStr">
        <is>
          <t>СЕ 101</t>
        </is>
      </c>
      <c r="S144" t="n">
        <v>9470063000174</v>
      </c>
      <c r="T144" t="n">
        <v>1</v>
      </c>
      <c r="U144" t="n">
        <v>6515</v>
      </c>
      <c r="V144" t="n">
        <v>6521</v>
      </c>
      <c r="W144">
        <f>V149-U149</f>
        <v/>
      </c>
      <c r="X144">
        <f>ROUND((W149*T149),0)</f>
        <v/>
      </c>
      <c r="AC144">
        <f>X149+Y149+Z149+AA149+AB149</f>
        <v/>
      </c>
      <c r="AD144" t="inlineStr">
        <is>
          <t>НН</t>
        </is>
      </c>
      <c r="AE144" t="inlineStr">
        <is>
          <t>Обход</t>
        </is>
      </c>
      <c r="AF144" s="28" t="n">
        <v>45063</v>
      </c>
      <c r="AI144" t="inlineStr">
        <is>
          <t>003693</t>
        </is>
      </c>
      <c r="AJ144" t="n">
        <v>0</v>
      </c>
    </row>
    <row r="145">
      <c r="A145" t="n">
        <v>140</v>
      </c>
      <c r="B145" t="inlineStr">
        <is>
          <t>04</t>
        </is>
      </c>
      <c r="C145" t="inlineStr">
        <is>
          <t>DS0301OR0000140</t>
        </is>
      </c>
      <c r="D145" t="inlineStr">
        <is>
          <t>Энергоснабжение</t>
        </is>
      </c>
      <c r="E145" t="inlineStr">
        <is>
          <t>ООО "Электрон Энерго"</t>
        </is>
      </c>
      <c r="F145" t="n">
        <v>510043000321</v>
      </c>
      <c r="G145" t="inlineStr">
        <is>
          <t>Прочие потребители</t>
        </is>
      </c>
      <c r="H145" t="inlineStr">
        <is>
          <t>Эмирбеков Абукар Тажидинович, магазин</t>
        </is>
      </c>
      <c r="I145" t="inlineStr">
        <is>
          <t>ПС "Огни" 110/6 кВ</t>
        </is>
      </c>
      <c r="J145" t="n">
        <v>7</v>
      </c>
      <c r="K145" t="inlineStr">
        <is>
          <t>ТП №7/18-630-04</t>
        </is>
      </c>
      <c r="N145" t="inlineStr">
        <is>
          <t>г. Дагестанские Огни</t>
        </is>
      </c>
      <c r="O145" t="inlineStr">
        <is>
          <t>ул. Михаила Ивановича Калинина</t>
        </is>
      </c>
      <c r="P145" t="n">
        <v>0</v>
      </c>
      <c r="R145" t="inlineStr">
        <is>
          <t>СЕ-101</t>
        </is>
      </c>
      <c r="S145" t="n">
        <v>9470064001594</v>
      </c>
      <c r="T145" t="n">
        <v>1</v>
      </c>
      <c r="U145" t="n">
        <v>5946</v>
      </c>
      <c r="V145" t="n">
        <v>6002</v>
      </c>
      <c r="W145">
        <f>V150-U150</f>
        <v/>
      </c>
      <c r="X145">
        <f>ROUND((W150*T150),0)</f>
        <v/>
      </c>
      <c r="AC145">
        <f>X150+Y150+Z150+AA150+AB150</f>
        <v/>
      </c>
      <c r="AD145" t="inlineStr">
        <is>
          <t>НН</t>
        </is>
      </c>
      <c r="AE145" t="inlineStr">
        <is>
          <t>Обход</t>
        </is>
      </c>
      <c r="AF145" s="28" t="n">
        <v>45071</v>
      </c>
      <c r="AI145" t="inlineStr">
        <is>
          <t>005078</t>
        </is>
      </c>
      <c r="AJ145" t="n">
        <v>0</v>
      </c>
    </row>
    <row r="146">
      <c r="A146" t="n">
        <v>141</v>
      </c>
      <c r="B146" t="inlineStr">
        <is>
          <t>04</t>
        </is>
      </c>
      <c r="C146" t="inlineStr">
        <is>
          <t>DS0301OR0000141</t>
        </is>
      </c>
      <c r="D146" t="inlineStr">
        <is>
          <t>Энергоснабжение</t>
        </is>
      </c>
      <c r="E146" t="inlineStr">
        <is>
          <t>ООО "Электрон Энерго"</t>
        </is>
      </c>
      <c r="F146" t="n">
        <v>510043000322</v>
      </c>
      <c r="G146" t="inlineStr">
        <is>
          <t>Прочие потребители</t>
        </is>
      </c>
      <c r="H146" t="inlineStr">
        <is>
          <t>Мирзоева Аида Махмудовна, магазин</t>
        </is>
      </c>
      <c r="I146" t="inlineStr">
        <is>
          <t>ПС "Огни" 110/6 кВ</t>
        </is>
      </c>
      <c r="J146" t="n">
        <v>7</v>
      </c>
      <c r="K146" t="inlineStr">
        <is>
          <t>ТП №7/12-630-04</t>
        </is>
      </c>
      <c r="N146" t="inlineStr">
        <is>
          <t>г. Дагестанские Огни</t>
        </is>
      </c>
      <c r="O146" t="inlineStr">
        <is>
          <t>ул. Константина Леонтьевича Козленко</t>
        </is>
      </c>
      <c r="P146" t="inlineStr">
        <is>
          <t>2-Я</t>
        </is>
      </c>
      <c r="R146" t="inlineStr">
        <is>
          <t>СЕ-101</t>
        </is>
      </c>
      <c r="S146" t="n">
        <v>7789096154013</v>
      </c>
      <c r="T146" t="n">
        <v>1</v>
      </c>
      <c r="U146" t="n">
        <v>8340</v>
      </c>
      <c r="V146" t="n">
        <v>8406</v>
      </c>
      <c r="W146">
        <f>V151-U151</f>
        <v/>
      </c>
      <c r="X146">
        <f>ROUND((W151*T151),0)</f>
        <v/>
      </c>
      <c r="AC146">
        <f>X151+Y151+Z151+AA151+AB151</f>
        <v/>
      </c>
      <c r="AD146" t="inlineStr">
        <is>
          <t>НН</t>
        </is>
      </c>
      <c r="AE146" t="inlineStr">
        <is>
          <t>Обход</t>
        </is>
      </c>
      <c r="AF146" s="28" t="n">
        <v>45068</v>
      </c>
      <c r="AI146" t="inlineStr">
        <is>
          <t>010317</t>
        </is>
      </c>
    </row>
    <row r="147">
      <c r="A147" t="n">
        <v>142</v>
      </c>
      <c r="B147" t="inlineStr">
        <is>
          <t>04</t>
        </is>
      </c>
      <c r="C147" t="inlineStr">
        <is>
          <t>DS0301OR0000142</t>
        </is>
      </c>
      <c r="D147" t="inlineStr">
        <is>
          <t>Энергоснабжение</t>
        </is>
      </c>
      <c r="E147" t="inlineStr">
        <is>
          <t>ООО "Электрон Энерго"</t>
        </is>
      </c>
      <c r="F147" t="n">
        <v>510043000325</v>
      </c>
      <c r="G147" t="inlineStr">
        <is>
          <t>Прочие потребители</t>
        </is>
      </c>
      <c r="H147" t="inlineStr">
        <is>
          <t xml:space="preserve"> ИП Касумов Нариман Алибекович .маг "Евросвязь "   </t>
        </is>
      </c>
      <c r="I147" t="inlineStr">
        <is>
          <t>ПС "Огни" 110/6 кВ</t>
        </is>
      </c>
      <c r="J147" t="n">
        <v>7</v>
      </c>
      <c r="K147" t="inlineStr">
        <is>
          <t>ТП №7/18-630-04</t>
        </is>
      </c>
      <c r="N147" t="inlineStr">
        <is>
          <t>г. Дагестанские Огни</t>
        </is>
      </c>
      <c r="O147" t="inlineStr">
        <is>
          <t>ул. Михаила Ивановича Калинина</t>
        </is>
      </c>
      <c r="P147" t="n">
        <v>0</v>
      </c>
      <c r="R147" t="inlineStr">
        <is>
          <t>СЕ-101</t>
        </is>
      </c>
      <c r="S147" t="n">
        <v>9470064000759</v>
      </c>
      <c r="T147" t="n">
        <v>1</v>
      </c>
      <c r="U147" t="n">
        <v>10991</v>
      </c>
      <c r="V147" t="n">
        <v>11056</v>
      </c>
      <c r="W147">
        <f>V152-U152</f>
        <v/>
      </c>
      <c r="X147">
        <f>ROUND((W152*T152),0)</f>
        <v/>
      </c>
      <c r="AC147">
        <f>X152+Y152+Z152+AA152+AB152</f>
        <v/>
      </c>
      <c r="AD147" t="inlineStr">
        <is>
          <t>НН</t>
        </is>
      </c>
      <c r="AE147" t="inlineStr">
        <is>
          <t>Обход</t>
        </is>
      </c>
      <c r="AF147" s="28" t="n">
        <v>45071</v>
      </c>
      <c r="AI147" t="inlineStr">
        <is>
          <t>004235</t>
        </is>
      </c>
      <c r="AJ147" t="n">
        <v>0</v>
      </c>
    </row>
    <row r="148">
      <c r="A148" t="n">
        <v>143</v>
      </c>
      <c r="B148" t="inlineStr">
        <is>
          <t>04</t>
        </is>
      </c>
      <c r="C148" t="inlineStr">
        <is>
          <t>DS0301OR0000143</t>
        </is>
      </c>
      <c r="D148" t="inlineStr">
        <is>
          <t>Энергоснабжение</t>
        </is>
      </c>
      <c r="E148" t="inlineStr">
        <is>
          <t>ООО "Электрон Энерго"</t>
        </is>
      </c>
      <c r="F148" t="n">
        <v>510043000331</v>
      </c>
      <c r="G148" t="inlineStr">
        <is>
          <t>Прочие потребители</t>
        </is>
      </c>
      <c r="H148" t="inlineStr">
        <is>
          <t>Элифханов Шихнесир Мирзакулиевич</t>
        </is>
      </c>
      <c r="I148" t="inlineStr">
        <is>
          <t>ПС "Огни" 110/6 кВ</t>
        </is>
      </c>
      <c r="J148" t="n">
        <v>7</v>
      </c>
      <c r="K148" t="inlineStr">
        <is>
          <t>ТП №7/12-630-04</t>
        </is>
      </c>
      <c r="N148" t="inlineStr">
        <is>
          <t>г. Дагестанские Огни</t>
        </is>
      </c>
      <c r="O148" t="inlineStr">
        <is>
          <t>ул. Константина Леонтьевича Козленко</t>
        </is>
      </c>
      <c r="P148" t="n">
        <v>0</v>
      </c>
      <c r="R148" t="inlineStr">
        <is>
          <t>Меркурий 201.8.</t>
        </is>
      </c>
      <c r="S148" t="n">
        <v>42986407</v>
      </c>
      <c r="T148" t="n">
        <v>1</v>
      </c>
      <c r="U148" t="n">
        <v>5265</v>
      </c>
      <c r="V148" t="n">
        <v>5342</v>
      </c>
      <c r="W148">
        <f>V153-U153</f>
        <v/>
      </c>
      <c r="X148">
        <f>ROUND((W153*T153),0)</f>
        <v/>
      </c>
      <c r="AC148">
        <f>X153+Y153+Z153+AA153+AB153</f>
        <v/>
      </c>
      <c r="AD148" t="inlineStr">
        <is>
          <t>НН</t>
        </is>
      </c>
      <c r="AE148" t="inlineStr">
        <is>
          <t>Обход</t>
        </is>
      </c>
      <c r="AF148" s="28" t="n">
        <v>45068</v>
      </c>
      <c r="AI148" t="inlineStr">
        <is>
          <t>010306</t>
        </is>
      </c>
    </row>
    <row r="149">
      <c r="A149" t="n">
        <v>144</v>
      </c>
      <c r="B149" t="inlineStr">
        <is>
          <t>04</t>
        </is>
      </c>
      <c r="C149" t="inlineStr">
        <is>
          <t>DS0301OR0000144</t>
        </is>
      </c>
      <c r="D149" t="inlineStr">
        <is>
          <t>Энергоснабжение</t>
        </is>
      </c>
      <c r="E149" t="inlineStr">
        <is>
          <t>ООО "Электрон Энерго"</t>
        </is>
      </c>
      <c r="F149" t="n">
        <v>510043000338</v>
      </c>
      <c r="G149" t="inlineStr">
        <is>
          <t>Прочие потребители</t>
        </is>
      </c>
      <c r="H149" t="inlineStr">
        <is>
          <t>Мирзоев Мирза Эйбатович магазин</t>
        </is>
      </c>
      <c r="I149" t="inlineStr">
        <is>
          <t>ПС "Огни" 110/6 кВ</t>
        </is>
      </c>
      <c r="J149" t="n">
        <v>7</v>
      </c>
      <c r="K149" t="inlineStr">
        <is>
          <t>ЗКТП №7/26-160-04</t>
        </is>
      </c>
      <c r="N149" t="inlineStr">
        <is>
          <t>г. Дагестанские Огни</t>
        </is>
      </c>
      <c r="O149" t="inlineStr">
        <is>
          <t>ул. Владимира Ильича Ленина</t>
        </is>
      </c>
      <c r="P149" t="n">
        <v>97</v>
      </c>
      <c r="R149" t="inlineStr">
        <is>
          <t>КМ-110</t>
        </is>
      </c>
      <c r="S149" t="n">
        <v>90220752</v>
      </c>
      <c r="T149" t="n">
        <v>1</v>
      </c>
      <c r="U149" t="n">
        <v>23733</v>
      </c>
      <c r="V149" t="n">
        <v>24710</v>
      </c>
      <c r="W149">
        <f>V154-U154</f>
        <v/>
      </c>
      <c r="X149">
        <f>ROUND((W154*T154),0)</f>
        <v/>
      </c>
      <c r="AC149">
        <f>X154+Y154+Z154+AA154+AB154</f>
        <v/>
      </c>
      <c r="AD149" t="inlineStr">
        <is>
          <t>НН</t>
        </is>
      </c>
      <c r="AE149" t="inlineStr">
        <is>
          <t>Начисление по пред. периоду</t>
        </is>
      </c>
      <c r="AI149" t="inlineStr">
        <is>
          <t>002484</t>
        </is>
      </c>
      <c r="AJ149" t="inlineStr">
        <is>
          <t>оооо</t>
        </is>
      </c>
      <c r="AM149" t="inlineStr">
        <is>
          <t>Начисление за 3 месяца</t>
        </is>
      </c>
    </row>
    <row r="150">
      <c r="A150" t="n">
        <v>145</v>
      </c>
      <c r="B150" t="inlineStr">
        <is>
          <t>04</t>
        </is>
      </c>
      <c r="C150" t="inlineStr">
        <is>
          <t>DS0301OR0000145</t>
        </is>
      </c>
      <c r="D150" t="inlineStr">
        <is>
          <t>Энергоснабжение</t>
        </is>
      </c>
      <c r="E150" t="inlineStr">
        <is>
          <t>ООО "Электрон Энерго"</t>
        </is>
      </c>
      <c r="F150" t="n">
        <v>510043000340</v>
      </c>
      <c r="G150" t="inlineStr">
        <is>
          <t>Прочие потребители</t>
        </is>
      </c>
      <c r="H150" t="inlineStr">
        <is>
          <t xml:space="preserve">ИП  Гаджиева Рукият Магомедовна, маг. шторы </t>
        </is>
      </c>
      <c r="I150" t="inlineStr">
        <is>
          <t>ПС "Огни" 110/6 кВ</t>
        </is>
      </c>
      <c r="J150" t="n">
        <v>1</v>
      </c>
      <c r="K150" t="inlineStr">
        <is>
          <t>ЗКТП №1/22-400-04</t>
        </is>
      </c>
      <c r="N150" t="inlineStr">
        <is>
          <t>г. Дагестанские Огни</t>
        </is>
      </c>
      <c r="O150" t="inlineStr">
        <is>
          <t>ул. Сигизмунда Александровича Леваневского</t>
        </is>
      </c>
      <c r="P150" t="n">
        <v>0</v>
      </c>
      <c r="R150" t="inlineStr">
        <is>
          <t xml:space="preserve">СЕ 200 </t>
        </is>
      </c>
      <c r="S150" t="n">
        <v>10808117198487</v>
      </c>
      <c r="T150" t="n">
        <v>1</v>
      </c>
      <c r="U150" t="n">
        <v>35222</v>
      </c>
      <c r="V150" t="n">
        <v>36234</v>
      </c>
      <c r="W150">
        <f>V155-U155</f>
        <v/>
      </c>
      <c r="X150">
        <f>ROUND((W155*T155),0)</f>
        <v/>
      </c>
      <c r="AC150">
        <f>X155+Y155+Z155+AA155+AB155</f>
        <v/>
      </c>
      <c r="AD150" t="inlineStr">
        <is>
          <t>НН</t>
        </is>
      </c>
      <c r="AE150" t="inlineStr">
        <is>
          <t>Обход</t>
        </is>
      </c>
      <c r="AF150" s="28" t="n">
        <v>45073</v>
      </c>
      <c r="AI150" t="inlineStr">
        <is>
          <t>004545</t>
        </is>
      </c>
      <c r="AJ150" t="n">
        <v>0</v>
      </c>
    </row>
    <row r="151">
      <c r="A151" t="n">
        <v>146</v>
      </c>
      <c r="B151" t="inlineStr">
        <is>
          <t>04</t>
        </is>
      </c>
      <c r="C151" t="inlineStr">
        <is>
          <t>DS0301OR0000146</t>
        </is>
      </c>
      <c r="D151" t="inlineStr">
        <is>
          <t>Энергоснабжение</t>
        </is>
      </c>
      <c r="E151" t="inlineStr">
        <is>
          <t>ООО "Электрон Энерго"</t>
        </is>
      </c>
      <c r="F151" t="n">
        <v>510043000344</v>
      </c>
      <c r="G151" t="inlineStr">
        <is>
          <t>Прочие потребители</t>
        </is>
      </c>
      <c r="H151" t="inlineStr">
        <is>
          <t>Шабсунов Заркифли Алиевич аптека</t>
        </is>
      </c>
      <c r="I151" t="inlineStr">
        <is>
          <t>ПС "Огни" 110/6 кВ</t>
        </is>
      </c>
      <c r="J151" t="n">
        <v>1</v>
      </c>
      <c r="K151" t="inlineStr">
        <is>
          <t>КТП №1/20-250-04</t>
        </is>
      </c>
      <c r="N151" t="inlineStr">
        <is>
          <t>г. Дагестанские Огни</t>
        </is>
      </c>
      <c r="O151" t="inlineStr">
        <is>
          <t>ул. Льва Николаевича Толстого</t>
        </is>
      </c>
      <c r="P151" t="n">
        <v>123</v>
      </c>
      <c r="R151" t="inlineStr">
        <is>
          <t>СЕ-101</t>
        </is>
      </c>
      <c r="S151" t="n">
        <v>9470061003634</v>
      </c>
      <c r="T151" t="n">
        <v>1</v>
      </c>
      <c r="U151" t="n">
        <v>25318</v>
      </c>
      <c r="V151" t="n">
        <v>25629</v>
      </c>
      <c r="W151">
        <f>V156-U156</f>
        <v/>
      </c>
      <c r="X151">
        <f>ROUND((W156*T156),0)</f>
        <v/>
      </c>
      <c r="AC151">
        <f>X156+Y156+Z156+AA156+AB156</f>
        <v/>
      </c>
      <c r="AD151" t="inlineStr">
        <is>
          <t>НН</t>
        </is>
      </c>
      <c r="AE151" t="inlineStr">
        <is>
          <t>Обход</t>
        </is>
      </c>
      <c r="AF151" s="28" t="n">
        <v>45068</v>
      </c>
      <c r="AI151" t="inlineStr">
        <is>
          <t>004982</t>
        </is>
      </c>
      <c r="AJ151" t="inlineStr">
        <is>
          <t>ооооо</t>
        </is>
      </c>
    </row>
    <row r="152">
      <c r="A152" t="n">
        <v>147</v>
      </c>
      <c r="B152" t="inlineStr">
        <is>
          <t>04</t>
        </is>
      </c>
      <c r="C152" t="inlineStr">
        <is>
          <t>DS0301OR0000147</t>
        </is>
      </c>
      <c r="D152" t="inlineStr">
        <is>
          <t>Энергоснабжение</t>
        </is>
      </c>
      <c r="E152" t="inlineStr">
        <is>
          <t>ООО "Электрон Энерго"</t>
        </is>
      </c>
      <c r="F152" t="n">
        <v>510043000350</v>
      </c>
      <c r="G152" t="inlineStr">
        <is>
          <t>Прочие потребители</t>
        </is>
      </c>
      <c r="H152" t="inlineStr">
        <is>
          <t>Гасанов Эгмет Гасанович магазин "Социальный"</t>
        </is>
      </c>
      <c r="I152" t="inlineStr">
        <is>
          <t>ПС "Огни" 110/6 кВ</t>
        </is>
      </c>
      <c r="J152" t="n">
        <v>7</v>
      </c>
      <c r="K152" t="inlineStr">
        <is>
          <t>ТП №7/6-400-04</t>
        </is>
      </c>
      <c r="N152" t="inlineStr">
        <is>
          <t>г. Дагестанские Огни</t>
        </is>
      </c>
      <c r="O152" t="inlineStr">
        <is>
          <t>ул. пер Ильича</t>
        </is>
      </c>
      <c r="P152" t="n">
        <v>1</v>
      </c>
      <c r="R152" t="inlineStr">
        <is>
          <t>СЕ-101</t>
        </is>
      </c>
      <c r="S152" t="n">
        <v>9470064001811</v>
      </c>
      <c r="T152" t="n">
        <v>1</v>
      </c>
      <c r="U152" t="n">
        <v>11697</v>
      </c>
      <c r="V152" t="n">
        <v>12104</v>
      </c>
      <c r="W152">
        <f>V157-U157</f>
        <v/>
      </c>
      <c r="X152">
        <f>ROUND((W157*T157),0)</f>
        <v/>
      </c>
      <c r="AC152">
        <f>X157+Y157+Z157+AA157+AB157</f>
        <v/>
      </c>
      <c r="AD152" t="inlineStr">
        <is>
          <t>НН</t>
        </is>
      </c>
      <c r="AE152" t="inlineStr">
        <is>
          <t>Обход</t>
        </is>
      </c>
      <c r="AF152" s="28" t="n">
        <v>45070</v>
      </c>
      <c r="AI152" t="inlineStr">
        <is>
          <t>007100</t>
        </is>
      </c>
      <c r="AJ152" t="n">
        <v>0</v>
      </c>
    </row>
    <row r="153">
      <c r="A153" t="n">
        <v>148</v>
      </c>
      <c r="B153" t="inlineStr">
        <is>
          <t>04</t>
        </is>
      </c>
      <c r="C153" t="inlineStr">
        <is>
          <t>DS0301OR0000148</t>
        </is>
      </c>
      <c r="D153" t="inlineStr">
        <is>
          <t>Энергоснабжение</t>
        </is>
      </c>
      <c r="E153" t="inlineStr">
        <is>
          <t>ООО "Электрон Энерго"</t>
        </is>
      </c>
      <c r="F153" t="n">
        <v>510043000359</v>
      </c>
      <c r="G153" t="inlineStr">
        <is>
          <t>Прочие потребители</t>
        </is>
      </c>
      <c r="H153" t="inlineStr">
        <is>
          <t>ИП Те Лиляна Рахмановна,дамский салон</t>
        </is>
      </c>
      <c r="I153" t="inlineStr">
        <is>
          <t>ПС "Огни" 110/6 кВ</t>
        </is>
      </c>
      <c r="J153" t="n">
        <v>7</v>
      </c>
      <c r="K153" t="inlineStr">
        <is>
          <t>ТП №7/6-400-04</t>
        </is>
      </c>
      <c r="N153" t="inlineStr">
        <is>
          <t>г. Дагестанские Огни</t>
        </is>
      </c>
      <c r="O153" t="inlineStr">
        <is>
          <t>ул. Михаила Ивановича Калинина</t>
        </is>
      </c>
      <c r="P153" t="inlineStr">
        <is>
          <t>2а</t>
        </is>
      </c>
      <c r="R153" t="inlineStr">
        <is>
          <t>СЕ 101</t>
        </is>
      </c>
      <c r="S153" t="n">
        <v>947069003628</v>
      </c>
      <c r="T153" t="n">
        <v>1</v>
      </c>
      <c r="U153" t="n">
        <v>12435</v>
      </c>
      <c r="V153" t="n">
        <v>12496</v>
      </c>
      <c r="W153">
        <f>V158-U158</f>
        <v/>
      </c>
      <c r="X153">
        <f>ROUND((W158*T158),0)</f>
        <v/>
      </c>
      <c r="AC153">
        <f>X158+Y158+Z158+AA158+AB158</f>
        <v/>
      </c>
      <c r="AD153" t="inlineStr">
        <is>
          <t>НН</t>
        </is>
      </c>
      <c r="AE153" t="inlineStr">
        <is>
          <t>Обход</t>
        </is>
      </c>
      <c r="AF153" s="28" t="n">
        <v>45072</v>
      </c>
      <c r="AI153" t="inlineStr">
        <is>
          <t>007070</t>
        </is>
      </c>
      <c r="AJ153" t="n">
        <v>0</v>
      </c>
    </row>
    <row r="154">
      <c r="A154" t="n">
        <v>149</v>
      </c>
      <c r="B154" t="inlineStr">
        <is>
          <t>04</t>
        </is>
      </c>
      <c r="C154" t="inlineStr">
        <is>
          <t>DS0301OR0000149</t>
        </is>
      </c>
      <c r="D154" t="inlineStr">
        <is>
          <t>Энергоснабжение</t>
        </is>
      </c>
      <c r="E154" t="inlineStr">
        <is>
          <t>ООО "Электрон Энерго"</t>
        </is>
      </c>
      <c r="F154" t="n">
        <v>510043000360</v>
      </c>
      <c r="G154" t="inlineStr">
        <is>
          <t>Прочие потребители</t>
        </is>
      </c>
      <c r="H154" t="inlineStr">
        <is>
          <t xml:space="preserve">Курбанова Тахмина Ферзелиевна Нотариальная контора  </t>
        </is>
      </c>
      <c r="I154" t="inlineStr">
        <is>
          <t>ПС "Огни" 110/6 кВ</t>
        </is>
      </c>
      <c r="J154" t="n">
        <v>7</v>
      </c>
      <c r="K154" t="inlineStr">
        <is>
          <t>ТП №7/18-630-04</t>
        </is>
      </c>
      <c r="N154" t="inlineStr">
        <is>
          <t>г. Дагестанские Огни</t>
        </is>
      </c>
      <c r="O154" t="inlineStr">
        <is>
          <t>ул. Михаила Ивановича Калинина</t>
        </is>
      </c>
      <c r="P154" t="n">
        <v>58</v>
      </c>
      <c r="R154" t="inlineStr">
        <is>
          <t>СЕ 101</t>
        </is>
      </c>
      <c r="S154" t="n">
        <v>9470147240326</v>
      </c>
      <c r="T154" t="n">
        <v>1</v>
      </c>
      <c r="U154" t="n">
        <v>9969</v>
      </c>
      <c r="V154" t="n">
        <v>10499</v>
      </c>
      <c r="W154">
        <f>V159-U159</f>
        <v/>
      </c>
      <c r="X154">
        <f>ROUND((W159*T159),0)</f>
        <v/>
      </c>
      <c r="AC154">
        <f>X159+Y159+Z159+AA159+AB159</f>
        <v/>
      </c>
      <c r="AD154" t="inlineStr">
        <is>
          <t>НН</t>
        </is>
      </c>
      <c r="AE154" t="inlineStr">
        <is>
          <t>Обход</t>
        </is>
      </c>
      <c r="AF154" s="28" t="n">
        <v>45065</v>
      </c>
      <c r="AI154" t="n">
        <v>9086</v>
      </c>
      <c r="AJ154" t="n">
        <v>7459</v>
      </c>
      <c r="AK154" t="n">
        <v>9086</v>
      </c>
    </row>
    <row r="155">
      <c r="A155" t="n">
        <v>150</v>
      </c>
      <c r="B155" t="inlineStr">
        <is>
          <t>04</t>
        </is>
      </c>
      <c r="C155" t="inlineStr">
        <is>
          <t>DS0301OR0000150</t>
        </is>
      </c>
      <c r="D155" t="inlineStr">
        <is>
          <t>Энергоснабжение</t>
        </is>
      </c>
      <c r="E155" t="inlineStr">
        <is>
          <t>ООО "Электрон Энерго"</t>
        </is>
      </c>
      <c r="F155" t="n">
        <v>510043000387</v>
      </c>
      <c r="G155" t="inlineStr">
        <is>
          <t>Прочие потребители</t>
        </is>
      </c>
      <c r="H155" t="inlineStr">
        <is>
          <t>Сирхаева Маржанат Алисултановна,Ателье</t>
        </is>
      </c>
      <c r="I155" t="inlineStr">
        <is>
          <t>ПС "Огни" 110/6 кВ</t>
        </is>
      </c>
      <c r="J155" t="n">
        <v>7</v>
      </c>
      <c r="K155" t="inlineStr">
        <is>
          <t>ТП №7/6-400-04</t>
        </is>
      </c>
      <c r="N155" t="inlineStr">
        <is>
          <t>г. Дагестанские Огни</t>
        </is>
      </c>
      <c r="O155" t="inlineStr">
        <is>
          <t>ул. Михаила Ивановича Калинина</t>
        </is>
      </c>
      <c r="P155" t="n">
        <v>0</v>
      </c>
      <c r="R155" t="inlineStr">
        <is>
          <t>СЕ-101</t>
        </is>
      </c>
      <c r="S155" t="n">
        <v>9470061002028</v>
      </c>
      <c r="T155" t="n">
        <v>1</v>
      </c>
      <c r="U155" t="n">
        <v>15923</v>
      </c>
      <c r="V155" t="n">
        <v>16140</v>
      </c>
      <c r="W155">
        <f>V160-U160</f>
        <v/>
      </c>
      <c r="X155">
        <f>ROUND((W160*T160),0)</f>
        <v/>
      </c>
      <c r="AC155">
        <f>X160+Y160+Z160+AA160+AB160</f>
        <v/>
      </c>
      <c r="AD155" t="inlineStr">
        <is>
          <t>НН</t>
        </is>
      </c>
      <c r="AE155" t="inlineStr">
        <is>
          <t>Обход</t>
        </is>
      </c>
      <c r="AF155" s="28" t="n">
        <v>45072</v>
      </c>
      <c r="AI155" t="inlineStr">
        <is>
          <t>010607</t>
        </is>
      </c>
    </row>
    <row r="156">
      <c r="A156" t="n">
        <v>151</v>
      </c>
      <c r="B156" t="inlineStr">
        <is>
          <t>04</t>
        </is>
      </c>
      <c r="C156" t="inlineStr">
        <is>
          <t>DS0301OR0000151</t>
        </is>
      </c>
      <c r="D156" t="inlineStr">
        <is>
          <t>Энергоснабжение</t>
        </is>
      </c>
      <c r="E156" t="inlineStr">
        <is>
          <t>ООО "Электрон Энерго"</t>
        </is>
      </c>
      <c r="F156" t="n">
        <v>510043000389</v>
      </c>
      <c r="G156" t="inlineStr">
        <is>
          <t>Прочие потребители</t>
        </is>
      </c>
      <c r="H156" t="inlineStr">
        <is>
          <t>Сирхаева Маржанат Алисултановна,Дамский салон</t>
        </is>
      </c>
      <c r="I156" t="inlineStr">
        <is>
          <t>ПС "Огни" 110/6 кВ</t>
        </is>
      </c>
      <c r="J156" t="n">
        <v>7</v>
      </c>
      <c r="K156" t="inlineStr">
        <is>
          <t>ТП №7/6-400-04</t>
        </is>
      </c>
      <c r="N156" t="inlineStr">
        <is>
          <t>г. Дагестанские Огни</t>
        </is>
      </c>
      <c r="O156" t="inlineStr">
        <is>
          <t>ул. Михаила Ивановича Калинина</t>
        </is>
      </c>
      <c r="P156" t="n">
        <v>0</v>
      </c>
      <c r="R156" t="inlineStr">
        <is>
          <t>СЕ-101</t>
        </is>
      </c>
      <c r="S156" t="n">
        <v>9470061003029</v>
      </c>
      <c r="T156" t="n">
        <v>1</v>
      </c>
      <c r="U156" t="n">
        <v>17412</v>
      </c>
      <c r="V156" t="n">
        <v>17651</v>
      </c>
      <c r="W156">
        <f>V161-U161</f>
        <v/>
      </c>
      <c r="X156">
        <f>ROUND((W161*T161),0)</f>
        <v/>
      </c>
      <c r="AC156">
        <f>X161+Y161+Z161+AA161+AB161</f>
        <v/>
      </c>
      <c r="AD156" t="inlineStr">
        <is>
          <t>НН</t>
        </is>
      </c>
      <c r="AE156" t="inlineStr">
        <is>
          <t>Обход</t>
        </is>
      </c>
      <c r="AF156" s="28" t="n">
        <v>45072</v>
      </c>
      <c r="AI156" t="inlineStr">
        <is>
          <t>010601</t>
        </is>
      </c>
      <c r="AJ156" t="n">
        <v>3924</v>
      </c>
      <c r="AK156" t="n">
        <v>3924</v>
      </c>
    </row>
    <row r="157">
      <c r="A157" t="n">
        <v>152</v>
      </c>
      <c r="B157" t="inlineStr">
        <is>
          <t>04</t>
        </is>
      </c>
      <c r="C157" t="inlineStr">
        <is>
          <t>DS0301OR0000152</t>
        </is>
      </c>
      <c r="D157" t="inlineStr">
        <is>
          <t>Энергоснабжение</t>
        </is>
      </c>
      <c r="E157" t="inlineStr">
        <is>
          <t>ООО "Электрон Энерго"</t>
        </is>
      </c>
      <c r="F157" t="n">
        <v>510043000413</v>
      </c>
      <c r="G157" t="inlineStr">
        <is>
          <t>Прочие потребители</t>
        </is>
      </c>
      <c r="H157" t="inlineStr">
        <is>
          <t>Феремазов Дашдемир Абудинович</t>
        </is>
      </c>
      <c r="I157" t="inlineStr">
        <is>
          <t>ПС "Огни" 110/6 кВ</t>
        </is>
      </c>
      <c r="J157" t="n">
        <v>7</v>
      </c>
      <c r="K157" t="inlineStr">
        <is>
          <t>ЗКТП №7/3-400-04</t>
        </is>
      </c>
      <c r="N157" t="inlineStr">
        <is>
          <t>г. Дагестанские Огни</t>
        </is>
      </c>
      <c r="O157" t="inlineStr">
        <is>
          <t>ул. Владимира Ильича Ленина</t>
        </is>
      </c>
      <c r="P157" t="inlineStr">
        <is>
          <t>16-Б</t>
        </is>
      </c>
      <c r="R157" t="inlineStr">
        <is>
          <t>СЕ-101</t>
        </is>
      </c>
      <c r="S157" t="n">
        <v>9470064000638</v>
      </c>
      <c r="T157" t="n">
        <v>1</v>
      </c>
      <c r="U157" t="n">
        <v>4903</v>
      </c>
      <c r="V157" t="n">
        <v>4911</v>
      </c>
      <c r="W157">
        <f>V162-U162</f>
        <v/>
      </c>
      <c r="X157">
        <f>ROUND((W162*T162),0)</f>
        <v/>
      </c>
      <c r="AC157">
        <f>X162+Y162+Z162+AA162+AB162</f>
        <v/>
      </c>
      <c r="AD157" t="inlineStr">
        <is>
          <t>НН</t>
        </is>
      </c>
      <c r="AE157" t="inlineStr">
        <is>
          <t>Обход</t>
        </is>
      </c>
      <c r="AF157" s="28" t="n">
        <v>45063</v>
      </c>
      <c r="AI157" t="inlineStr">
        <is>
          <t>003626</t>
        </is>
      </c>
      <c r="AJ157" t="n">
        <v>0</v>
      </c>
    </row>
    <row r="158">
      <c r="A158" t="n">
        <v>153</v>
      </c>
      <c r="B158" t="inlineStr">
        <is>
          <t>04</t>
        </is>
      </c>
      <c r="C158" t="inlineStr">
        <is>
          <t>DS0301OR0000153</t>
        </is>
      </c>
      <c r="D158" t="inlineStr">
        <is>
          <t>Энергоснабжение</t>
        </is>
      </c>
      <c r="E158" t="inlineStr">
        <is>
          <t>ООО "Электрон Энерго"</t>
        </is>
      </c>
      <c r="F158" t="n">
        <v>510043000425</v>
      </c>
      <c r="G158" t="inlineStr">
        <is>
          <t>Прочие потребители</t>
        </is>
      </c>
      <c r="H158" t="inlineStr">
        <is>
          <t>Байрамова Пери Казибековна, магазин</t>
        </is>
      </c>
      <c r="I158" t="inlineStr">
        <is>
          <t>ПС "Огни" 110/6 кВ</t>
        </is>
      </c>
      <c r="J158" t="n">
        <v>7</v>
      </c>
      <c r="K158" t="inlineStr">
        <is>
          <t>ЗКТП №7/3-400-04</t>
        </is>
      </c>
      <c r="N158" t="inlineStr">
        <is>
          <t>г. Дагестанские Огни</t>
        </is>
      </c>
      <c r="O158" t="inlineStr">
        <is>
          <t>ул. Владимира Ильича Ленина</t>
        </is>
      </c>
      <c r="P158" t="n">
        <v>30</v>
      </c>
      <c r="R158" t="inlineStr">
        <is>
          <t>СЕ 101</t>
        </is>
      </c>
      <c r="S158" t="n">
        <v>9470147358396</v>
      </c>
      <c r="T158" t="n">
        <v>1</v>
      </c>
      <c r="U158" t="n">
        <v>2800</v>
      </c>
      <c r="V158" t="n">
        <v>2910</v>
      </c>
      <c r="W158">
        <f>V163-U163</f>
        <v/>
      </c>
      <c r="X158">
        <f>ROUND((W163*T163),0)</f>
        <v/>
      </c>
      <c r="AC158">
        <f>X163+Y163+Z163+AA163+AB163</f>
        <v/>
      </c>
      <c r="AD158" t="inlineStr">
        <is>
          <t>НН</t>
        </is>
      </c>
      <c r="AE158" t="inlineStr">
        <is>
          <t>Обход</t>
        </is>
      </c>
      <c r="AF158" s="28" t="n">
        <v>45061</v>
      </c>
      <c r="AI158" t="inlineStr">
        <is>
          <t>007004</t>
        </is>
      </c>
      <c r="AJ158" t="inlineStr">
        <is>
          <t>007003</t>
        </is>
      </c>
    </row>
    <row r="159">
      <c r="A159" t="n">
        <v>154</v>
      </c>
      <c r="B159" t="inlineStr">
        <is>
          <t>04</t>
        </is>
      </c>
      <c r="C159" t="inlineStr">
        <is>
          <t>DS0301OR0000154</t>
        </is>
      </c>
      <c r="D159" t="inlineStr">
        <is>
          <t>Энергоснабжение</t>
        </is>
      </c>
      <c r="E159" t="inlineStr">
        <is>
          <t>ООО "Электрон Энерго"</t>
        </is>
      </c>
      <c r="F159" t="n">
        <v>510043000441</v>
      </c>
      <c r="G159" t="inlineStr">
        <is>
          <t>Прочие потребители</t>
        </is>
      </c>
      <c r="H159" t="inlineStr">
        <is>
          <t>Мирзебалаев Мирзебала Алимович магазин</t>
        </is>
      </c>
      <c r="I159" t="inlineStr">
        <is>
          <t>ПС "Огни" 110/6 кВ</t>
        </is>
      </c>
      <c r="J159" t="n">
        <v>7</v>
      </c>
      <c r="K159" t="inlineStr">
        <is>
          <t>ТП №7/6-400-04</t>
        </is>
      </c>
      <c r="N159" t="inlineStr">
        <is>
          <t>г. Дагестанские Огни</t>
        </is>
      </c>
      <c r="O159" t="inlineStr">
        <is>
          <t>ул. пр. Иосифа Виссарионовича Сталина</t>
        </is>
      </c>
      <c r="P159" t="n">
        <v>0</v>
      </c>
      <c r="R159" t="inlineStr">
        <is>
          <t>СЕ 101</t>
        </is>
      </c>
      <c r="S159" t="n">
        <v>91530265</v>
      </c>
      <c r="T159" t="n">
        <v>1</v>
      </c>
      <c r="U159" t="n">
        <v>31692</v>
      </c>
      <c r="V159" t="n">
        <v>32115</v>
      </c>
      <c r="W159">
        <f>V164-U164</f>
        <v/>
      </c>
      <c r="X159">
        <f>ROUND((W164*T164),0)</f>
        <v/>
      </c>
      <c r="AC159">
        <f>X164+Y164+Z164+AA164+AB164</f>
        <v/>
      </c>
      <c r="AD159" t="inlineStr">
        <is>
          <t>НН</t>
        </is>
      </c>
      <c r="AE159" t="inlineStr">
        <is>
          <t>Обход</t>
        </is>
      </c>
      <c r="AF159" s="28" t="n">
        <v>45075</v>
      </c>
      <c r="AI159" t="inlineStr">
        <is>
          <t>001611</t>
        </is>
      </c>
      <c r="AJ159" t="n">
        <v>0</v>
      </c>
    </row>
    <row r="160">
      <c r="A160" t="n">
        <v>155</v>
      </c>
      <c r="B160" t="inlineStr">
        <is>
          <t>04</t>
        </is>
      </c>
      <c r="C160" t="inlineStr">
        <is>
          <t>DS0301OR0000155</t>
        </is>
      </c>
      <c r="D160" t="inlineStr">
        <is>
          <t>Энергоснабжение</t>
        </is>
      </c>
      <c r="E160" t="inlineStr">
        <is>
          <t>ООО "Электрон Энерго"</t>
        </is>
      </c>
      <c r="F160" t="n">
        <v>510043000442</v>
      </c>
      <c r="G160" t="inlineStr">
        <is>
          <t>Прочие потребители</t>
        </is>
      </c>
      <c r="H160" t="inlineStr">
        <is>
          <t>Абасова Рукият Мерденовна, магазин</t>
        </is>
      </c>
      <c r="I160" t="inlineStr">
        <is>
          <t>ПС "Огни" 110/6 кВ</t>
        </is>
      </c>
      <c r="J160" t="n">
        <v>7</v>
      </c>
      <c r="K160" t="inlineStr">
        <is>
          <t>ТП №7/6-400-04</t>
        </is>
      </c>
      <c r="N160" t="inlineStr">
        <is>
          <t>г. Дагестанские Огни</t>
        </is>
      </c>
      <c r="O160" t="inlineStr">
        <is>
          <t>ул. Михаила Ивановича Калинина</t>
        </is>
      </c>
      <c r="P160" t="inlineStr">
        <is>
          <t>1а</t>
        </is>
      </c>
      <c r="R160" t="inlineStr">
        <is>
          <t>СЕ-101</t>
        </is>
      </c>
      <c r="S160" t="n">
        <v>9470061002937</v>
      </c>
      <c r="T160" t="n">
        <v>1</v>
      </c>
      <c r="U160" t="n">
        <v>9086</v>
      </c>
      <c r="V160" t="n">
        <v>9164</v>
      </c>
      <c r="W160">
        <f>V165-U165</f>
        <v/>
      </c>
      <c r="X160">
        <f>ROUND((W165*T165),0)</f>
        <v/>
      </c>
      <c r="AC160">
        <f>X165+Y165+Z165+AA165+AB165</f>
        <v/>
      </c>
      <c r="AD160" t="inlineStr">
        <is>
          <t>НН</t>
        </is>
      </c>
      <c r="AE160" t="inlineStr">
        <is>
          <t>Обход</t>
        </is>
      </c>
      <c r="AF160" s="28" t="n">
        <v>45072</v>
      </c>
      <c r="AI160" t="inlineStr">
        <is>
          <t>010610</t>
        </is>
      </c>
    </row>
    <row r="161">
      <c r="A161" t="n">
        <v>156</v>
      </c>
      <c r="B161" t="inlineStr">
        <is>
          <t>04</t>
        </is>
      </c>
      <c r="C161" t="inlineStr">
        <is>
          <t>DS0301OR0000156</t>
        </is>
      </c>
      <c r="D161" t="inlineStr">
        <is>
          <t>Энергоснабжение</t>
        </is>
      </c>
      <c r="E161" t="inlineStr">
        <is>
          <t>ООО "Электрон Энерго"</t>
        </is>
      </c>
      <c r="F161" t="n">
        <v>510043000443</v>
      </c>
      <c r="G161" t="inlineStr">
        <is>
          <t>Прочие потребители</t>
        </is>
      </c>
      <c r="H161" t="inlineStr">
        <is>
          <t>Апаев Арсен Апаевич, магазин</t>
        </is>
      </c>
      <c r="I161" t="inlineStr">
        <is>
          <t>ПС "Огни" 110/6 кВ</t>
        </is>
      </c>
      <c r="J161" t="n">
        <v>7</v>
      </c>
      <c r="K161" t="inlineStr">
        <is>
          <t>ТП №7/13-400-04</t>
        </is>
      </c>
      <c r="N161" t="inlineStr">
        <is>
          <t>г. Дагестанские Огни</t>
        </is>
      </c>
      <c r="O161" t="inlineStr">
        <is>
          <t>ул. Ивана Владимировича Мичурина</t>
        </is>
      </c>
      <c r="P161" t="n">
        <v>3</v>
      </c>
      <c r="R161" t="inlineStr">
        <is>
          <t>СЕ-101</t>
        </is>
      </c>
      <c r="S161" t="n">
        <v>9470087004699</v>
      </c>
      <c r="T161" t="n">
        <v>1</v>
      </c>
      <c r="U161" t="n">
        <v>12725</v>
      </c>
      <c r="V161" t="n">
        <v>12861</v>
      </c>
      <c r="W161">
        <f>V166-U166</f>
        <v/>
      </c>
      <c r="X161">
        <f>ROUND((W166*T166),0)</f>
        <v/>
      </c>
      <c r="AC161">
        <f>X166+Y166+Z166+AA166+AB166</f>
        <v/>
      </c>
      <c r="AD161" t="inlineStr">
        <is>
          <t>НН</t>
        </is>
      </c>
      <c r="AE161" t="inlineStr">
        <is>
          <t>Обход</t>
        </is>
      </c>
      <c r="AF161" s="28" t="n">
        <v>45071</v>
      </c>
    </row>
    <row r="162">
      <c r="A162" t="n">
        <v>157</v>
      </c>
      <c r="B162" t="inlineStr">
        <is>
          <t>04</t>
        </is>
      </c>
      <c r="C162" t="inlineStr">
        <is>
          <t>DS0301OR0000157</t>
        </is>
      </c>
      <c r="D162" t="inlineStr">
        <is>
          <t>Энергоснабжение</t>
        </is>
      </c>
      <c r="E162" t="inlineStr">
        <is>
          <t>ООО "Электрон Энерго"</t>
        </is>
      </c>
      <c r="F162" t="n">
        <v>510043000456</v>
      </c>
      <c r="G162" t="inlineStr">
        <is>
          <t>Прочие потребители</t>
        </is>
      </c>
      <c r="H162" t="inlineStr">
        <is>
          <t>Ибрагимов Алигаджи Ибрагимович,Бокс для ремонта авто</t>
        </is>
      </c>
      <c r="I162" t="inlineStr">
        <is>
          <t>ПС "Огни" 110/6 кВ</t>
        </is>
      </c>
      <c r="J162" t="n">
        <v>7</v>
      </c>
      <c r="K162" t="inlineStr">
        <is>
          <t>ТП №7/10-1000-04</t>
        </is>
      </c>
      <c r="N162" t="inlineStr">
        <is>
          <t>г. Дагестанские Огни</t>
        </is>
      </c>
      <c r="O162" t="inlineStr">
        <is>
          <t>Т.Р.Баку</t>
        </is>
      </c>
      <c r="P162" t="n">
        <v>0</v>
      </c>
      <c r="R162" t="inlineStr">
        <is>
          <t>Меркурий 230</t>
        </is>
      </c>
      <c r="S162" t="n">
        <v>9083230</v>
      </c>
      <c r="T162" t="n">
        <v>1</v>
      </c>
      <c r="U162" t="n">
        <v>4258</v>
      </c>
      <c r="V162" t="n">
        <v>4258</v>
      </c>
      <c r="W162">
        <f>V167-U167</f>
        <v/>
      </c>
      <c r="X162">
        <f>ROUND((W167*T167),0)</f>
        <v/>
      </c>
      <c r="AC162">
        <f>X167+Y167+Z167+AA167+AB167</f>
        <v/>
      </c>
      <c r="AD162" t="inlineStr">
        <is>
          <t>НН</t>
        </is>
      </c>
    </row>
    <row r="163">
      <c r="A163" t="n">
        <v>158</v>
      </c>
      <c r="B163" t="inlineStr">
        <is>
          <t>04</t>
        </is>
      </c>
      <c r="C163" t="inlineStr">
        <is>
          <t>DS0301OR0000158</t>
        </is>
      </c>
      <c r="D163" t="inlineStr">
        <is>
          <t>Энергоснабжение</t>
        </is>
      </c>
      <c r="E163" t="inlineStr">
        <is>
          <t>ООО "Электрон Энерго"</t>
        </is>
      </c>
      <c r="F163" t="n">
        <v>510043000457</v>
      </c>
      <c r="G163" t="inlineStr">
        <is>
          <t>Прочие потребители</t>
        </is>
      </c>
      <c r="H163" t="inlineStr">
        <is>
          <t>Ибрагимова Елена Папаевна, пивной бар</t>
        </is>
      </c>
      <c r="I163" t="inlineStr">
        <is>
          <t>ПС "Огни" 110/6 кВ</t>
        </is>
      </c>
      <c r="J163" t="n">
        <v>7</v>
      </c>
      <c r="K163" t="inlineStr">
        <is>
          <t>ТП №7/18-630-04</t>
        </is>
      </c>
      <c r="N163" t="inlineStr">
        <is>
          <t>г. Дагестанские Огни</t>
        </is>
      </c>
      <c r="O163" t="inlineStr">
        <is>
          <t>ул. Михаила Ивановича Калинина</t>
        </is>
      </c>
      <c r="P163" t="n">
        <v>0</v>
      </c>
      <c r="R163" t="inlineStr">
        <is>
          <t>ЦЭ6807П</t>
        </is>
      </c>
      <c r="S163" t="n">
        <v>9015024840</v>
      </c>
      <c r="T163" t="n">
        <v>1</v>
      </c>
      <c r="U163" t="n">
        <v>12123</v>
      </c>
      <c r="V163" t="n">
        <v>12123</v>
      </c>
      <c r="W163">
        <f>V168-U168</f>
        <v/>
      </c>
      <c r="X163">
        <f>ROUND((W168*T168),0)</f>
        <v/>
      </c>
      <c r="AC163">
        <f>X168+Y168+Z168+AA168+AB168</f>
        <v/>
      </c>
      <c r="AD163" t="inlineStr">
        <is>
          <t>НН</t>
        </is>
      </c>
      <c r="AE163" t="inlineStr">
        <is>
          <t>Акт недопуска</t>
        </is>
      </c>
      <c r="AF163" s="28" t="n">
        <v>45077</v>
      </c>
      <c r="AG163" t="inlineStr">
        <is>
          <t>Акт недопуска</t>
        </is>
      </c>
      <c r="AH163" t="inlineStr">
        <is>
          <t>04-02000457</t>
        </is>
      </c>
    </row>
    <row r="164">
      <c r="A164" t="n">
        <v>159</v>
      </c>
      <c r="B164" t="inlineStr">
        <is>
          <t>04</t>
        </is>
      </c>
      <c r="C164" t="inlineStr">
        <is>
          <t>DS0301OR0000159</t>
        </is>
      </c>
      <c r="D164" t="inlineStr">
        <is>
          <t>Энергоснабжение</t>
        </is>
      </c>
      <c r="E164" t="inlineStr">
        <is>
          <t>ООО "Электрон Энерго"</t>
        </is>
      </c>
      <c r="F164" t="n">
        <v>510043000460</v>
      </c>
      <c r="G164" t="inlineStr">
        <is>
          <t>Прочие потребители</t>
        </is>
      </c>
      <c r="H164" t="inlineStr">
        <is>
          <t>Айдемиров Загирбек Кадиевич, магазин</t>
        </is>
      </c>
      <c r="I164" t="inlineStr">
        <is>
          <t>ПС "Огни" 110/6 кВ</t>
        </is>
      </c>
      <c r="J164" t="n">
        <v>1</v>
      </c>
      <c r="K164" t="inlineStr">
        <is>
          <t>ЗКТП №1/22-400-04</t>
        </is>
      </c>
      <c r="N164" t="inlineStr">
        <is>
          <t>г. Дагестанские Огни</t>
        </is>
      </c>
      <c r="O164" t="inlineStr">
        <is>
          <t>ул. пр. Иосифа Виссарионовича Сталина</t>
        </is>
      </c>
      <c r="P164" t="inlineStr">
        <is>
          <t>23а</t>
        </is>
      </c>
      <c r="R164" t="inlineStr">
        <is>
          <t>СЕ-101</t>
        </is>
      </c>
      <c r="S164" t="n">
        <v>9470064001632</v>
      </c>
      <c r="T164" t="n">
        <v>1</v>
      </c>
      <c r="U164" t="n">
        <v>12044</v>
      </c>
      <c r="V164" t="n">
        <v>12479</v>
      </c>
      <c r="W164">
        <f>V169-U169</f>
        <v/>
      </c>
      <c r="X164">
        <f>ROUND((W169*T169),0)</f>
        <v/>
      </c>
      <c r="AC164">
        <f>X169+Y169+Z169+AA169+AB169</f>
        <v/>
      </c>
      <c r="AD164" t="inlineStr">
        <is>
          <t>НН</t>
        </is>
      </c>
      <c r="AE164" t="inlineStr">
        <is>
          <t>Обход</t>
        </is>
      </c>
      <c r="AF164" s="28" t="n">
        <v>45076</v>
      </c>
      <c r="AI164" t="inlineStr">
        <is>
          <t>002553</t>
        </is>
      </c>
      <c r="AJ164" t="n">
        <v>0</v>
      </c>
    </row>
    <row r="165">
      <c r="A165" t="n">
        <v>160</v>
      </c>
      <c r="B165" t="inlineStr">
        <is>
          <t>04</t>
        </is>
      </c>
      <c r="C165" t="inlineStr">
        <is>
          <t>DS0301OR0000160</t>
        </is>
      </c>
      <c r="D165" t="inlineStr">
        <is>
          <t>Энергоснабжение</t>
        </is>
      </c>
      <c r="E165" t="inlineStr">
        <is>
          <t>ООО "Электрон Энерго"</t>
        </is>
      </c>
      <c r="F165" t="n">
        <v>510043000476</v>
      </c>
      <c r="G165" t="inlineStr">
        <is>
          <t>Прочие потребители</t>
        </is>
      </c>
      <c r="H165" t="inlineStr">
        <is>
          <t xml:space="preserve"> ИП  Ахмедов Магомедсалам Магомедович ООО Агрохом</t>
        </is>
      </c>
      <c r="I165" t="inlineStr">
        <is>
          <t>ПС "Огни" 110/6 кВ</t>
        </is>
      </c>
      <c r="J165" t="n">
        <v>7</v>
      </c>
      <c r="K165" t="inlineStr">
        <is>
          <t>КТП №7/37-250-04</t>
        </is>
      </c>
      <c r="N165" t="inlineStr">
        <is>
          <t>г. Дагестанские Огни</t>
        </is>
      </c>
      <c r="O165" t="inlineStr">
        <is>
          <t>ул. Николая Алексеевича Некрасова</t>
        </is>
      </c>
      <c r="P165" t="inlineStr">
        <is>
          <t>16а</t>
        </is>
      </c>
      <c r="R165" t="inlineStr">
        <is>
          <t>СЕ 101</t>
        </is>
      </c>
      <c r="S165" t="n">
        <v>9470126174791</v>
      </c>
      <c r="T165" t="n">
        <v>1</v>
      </c>
      <c r="U165" t="n">
        <v>36538</v>
      </c>
      <c r="V165" t="n">
        <v>39256</v>
      </c>
      <c r="W165">
        <f>V170-U170</f>
        <v/>
      </c>
      <c r="X165">
        <f>ROUND((W170*T170),0)</f>
        <v/>
      </c>
      <c r="AC165">
        <f>X170+Y170+Z170+AA170+AB170</f>
        <v/>
      </c>
      <c r="AD165" t="inlineStr">
        <is>
          <t>НН</t>
        </is>
      </c>
      <c r="AE165" t="inlineStr">
        <is>
          <t>Обход</t>
        </is>
      </c>
      <c r="AF165" s="28" t="n">
        <v>45071</v>
      </c>
      <c r="AI165" t="inlineStr">
        <is>
          <t>009470</t>
        </is>
      </c>
      <c r="AK165" t="n">
        <v>1477</v>
      </c>
    </row>
    <row r="166">
      <c r="A166" t="n">
        <v>161</v>
      </c>
      <c r="B166" t="inlineStr">
        <is>
          <t>04</t>
        </is>
      </c>
      <c r="C166" t="inlineStr">
        <is>
          <t>DS0301OR0000161</t>
        </is>
      </c>
      <c r="D166" t="inlineStr">
        <is>
          <t>Энергоснабжение</t>
        </is>
      </c>
      <c r="E166" t="inlineStr">
        <is>
          <t>ООО "Электрон Энерго"</t>
        </is>
      </c>
      <c r="F166" t="n">
        <v>510043000463</v>
      </c>
      <c r="G166" t="inlineStr">
        <is>
          <t>Прочие потребители</t>
        </is>
      </c>
      <c r="H166" t="inlineStr">
        <is>
          <t>Кубутаев Мухлисар Раджабович, магазин</t>
        </is>
      </c>
      <c r="I166" t="inlineStr">
        <is>
          <t>ПС "Огни" 110/6 кВ</t>
        </is>
      </c>
      <c r="J166" t="n">
        <v>7</v>
      </c>
      <c r="K166" t="inlineStr">
        <is>
          <t>ЗКТП №7/60-400-04</t>
        </is>
      </c>
      <c r="N166" t="inlineStr">
        <is>
          <t>г. Дагестанские Огни</t>
        </is>
      </c>
      <c r="O166" t="inlineStr">
        <is>
          <t>Т.Р.Баку</t>
        </is>
      </c>
      <c r="P166" t="n">
        <v>0</v>
      </c>
      <c r="R166" t="inlineStr">
        <is>
          <t>СЕ- 101</t>
        </is>
      </c>
      <c r="S166" t="n">
        <v>9470061002290</v>
      </c>
      <c r="T166" t="n">
        <v>1</v>
      </c>
      <c r="U166" t="n">
        <v>6804</v>
      </c>
      <c r="V166" t="n">
        <v>7058</v>
      </c>
      <c r="W166">
        <f>V171-U171</f>
        <v/>
      </c>
      <c r="X166">
        <f>ROUND((W171*T171),0)</f>
        <v/>
      </c>
      <c r="AC166">
        <f>X171+Y171+Z171+AA171+AB171</f>
        <v/>
      </c>
      <c r="AD166" t="inlineStr">
        <is>
          <t>НН</t>
        </is>
      </c>
      <c r="AE166" t="inlineStr">
        <is>
          <t>Обход</t>
        </is>
      </c>
      <c r="AF166" s="28" t="n">
        <v>45076</v>
      </c>
      <c r="AI166" t="inlineStr">
        <is>
          <t>002976</t>
        </is>
      </c>
      <c r="AJ166" t="n">
        <v>0</v>
      </c>
    </row>
    <row r="167">
      <c r="A167" t="n">
        <v>162</v>
      </c>
      <c r="B167" t="inlineStr">
        <is>
          <t>04</t>
        </is>
      </c>
      <c r="C167" t="inlineStr">
        <is>
          <t>DS0301OR0000162</t>
        </is>
      </c>
      <c r="D167" t="inlineStr">
        <is>
          <t>Энергоснабжение</t>
        </is>
      </c>
      <c r="E167" t="inlineStr">
        <is>
          <t>ООО "Электрон Энерго"</t>
        </is>
      </c>
      <c r="F167" t="n">
        <v>510043000466</v>
      </c>
      <c r="G167" t="inlineStr">
        <is>
          <t>Прочие потребители</t>
        </is>
      </c>
      <c r="H167" t="inlineStr">
        <is>
          <t>Мирзебалаев Мирзебала Алимович магазин</t>
        </is>
      </c>
      <c r="I167" t="inlineStr">
        <is>
          <t>ПС "Огни" 110/6 кВ</t>
        </is>
      </c>
      <c r="J167" t="n">
        <v>7</v>
      </c>
      <c r="K167" t="inlineStr">
        <is>
          <t>ТП №7/6-400-04</t>
        </is>
      </c>
      <c r="N167" t="inlineStr">
        <is>
          <t>г. Дагестанские Огни</t>
        </is>
      </c>
      <c r="O167" t="inlineStr">
        <is>
          <t>ул. пр. Иосифа Виссарионовича Сталина</t>
        </is>
      </c>
      <c r="P167" t="n">
        <v>0</v>
      </c>
      <c r="R167" t="inlineStr">
        <is>
          <t>Меркурий 201.8.</t>
        </is>
      </c>
      <c r="S167" t="n">
        <v>43524934</v>
      </c>
      <c r="T167" t="n">
        <v>1</v>
      </c>
      <c r="U167" t="n">
        <v>36011</v>
      </c>
      <c r="V167" t="n">
        <v>37670</v>
      </c>
      <c r="W167">
        <f>V172-U172</f>
        <v/>
      </c>
      <c r="X167">
        <f>ROUND((W172*T172),0)</f>
        <v/>
      </c>
      <c r="AC167">
        <f>X172+Y172+Z172+AA172+AB172</f>
        <v/>
      </c>
      <c r="AD167" t="inlineStr">
        <is>
          <t>НН</t>
        </is>
      </c>
      <c r="AE167" t="inlineStr">
        <is>
          <t>Обход</t>
        </is>
      </c>
      <c r="AF167" s="28" t="n">
        <v>45075</v>
      </c>
      <c r="AI167" t="inlineStr">
        <is>
          <t>010897</t>
        </is>
      </c>
    </row>
    <row r="168">
      <c r="A168" t="n">
        <v>163</v>
      </c>
      <c r="B168" t="inlineStr">
        <is>
          <t>04</t>
        </is>
      </c>
      <c r="C168" t="inlineStr">
        <is>
          <t>DS0301OR0000163</t>
        </is>
      </c>
      <c r="D168" t="inlineStr">
        <is>
          <t>Энергоснабжение</t>
        </is>
      </c>
      <c r="E168" t="inlineStr">
        <is>
          <t>ООО "Электрон Энерго"</t>
        </is>
      </c>
      <c r="F168" t="n">
        <v>510043000475</v>
      </c>
      <c r="G168" t="inlineStr">
        <is>
          <t>Прочие потребители</t>
        </is>
      </c>
      <c r="H168" t="inlineStr">
        <is>
          <t>Юзбеков Юзбек Тарикулиевич</t>
        </is>
      </c>
      <c r="I168" t="inlineStr">
        <is>
          <t>ПС "Огни" 110/6 кВ</t>
        </is>
      </c>
      <c r="J168" t="n">
        <v>7</v>
      </c>
      <c r="K168" t="inlineStr">
        <is>
          <t>ТП №7/18-630-04</t>
        </is>
      </c>
      <c r="N168" t="inlineStr">
        <is>
          <t>г. Дагестанские Огни</t>
        </is>
      </c>
      <c r="O168" t="inlineStr">
        <is>
          <t>ул. пер. Сергея Мироновича Кирова</t>
        </is>
      </c>
      <c r="P168" t="n">
        <v>18</v>
      </c>
      <c r="R168" t="inlineStr">
        <is>
          <t>СЕ-101</t>
        </is>
      </c>
      <c r="S168" t="n">
        <v>9470061003194</v>
      </c>
      <c r="T168" t="n">
        <v>1</v>
      </c>
      <c r="U168" t="n">
        <v>26239</v>
      </c>
      <c r="V168" t="n">
        <v>26602</v>
      </c>
      <c r="W168">
        <f>V173-U173</f>
        <v/>
      </c>
      <c r="X168">
        <f>ROUND((W173*T173),0)</f>
        <v/>
      </c>
      <c r="AC168">
        <f>X173+Y173+Z173+AA173+AB173</f>
        <v/>
      </c>
      <c r="AD168" t="inlineStr">
        <is>
          <t>НН</t>
        </is>
      </c>
      <c r="AE168" t="inlineStr">
        <is>
          <t>Обход</t>
        </is>
      </c>
      <c r="AF168" s="28" t="n">
        <v>45071</v>
      </c>
      <c r="AI168" t="inlineStr">
        <is>
          <t>004221</t>
        </is>
      </c>
      <c r="AJ168" t="n">
        <v>0</v>
      </c>
    </row>
    <row r="169">
      <c r="A169" t="n">
        <v>164</v>
      </c>
      <c r="B169" t="inlineStr">
        <is>
          <t>04</t>
        </is>
      </c>
      <c r="C169" t="inlineStr">
        <is>
          <t>DS0301OR0000164</t>
        </is>
      </c>
      <c r="D169" t="inlineStr">
        <is>
          <t>Энергоснабжение</t>
        </is>
      </c>
      <c r="E169" t="inlineStr">
        <is>
          <t>ООО "Электрон Энерго"</t>
        </is>
      </c>
      <c r="F169" t="n">
        <v>510043000477</v>
      </c>
      <c r="G169" t="inlineStr">
        <is>
          <t>Прочие потребители</t>
        </is>
      </c>
      <c r="H169" t="inlineStr">
        <is>
          <t>Демирова Кизилгюл Абдулкадировна, магазин</t>
        </is>
      </c>
      <c r="I169" t="inlineStr">
        <is>
          <t>ПС "Огни" 110/6 кВ</t>
        </is>
      </c>
      <c r="J169" t="n">
        <v>7</v>
      </c>
      <c r="K169" t="inlineStr">
        <is>
          <t>ТП №7/18-630-04</t>
        </is>
      </c>
      <c r="N169" t="inlineStr">
        <is>
          <t>г. Дагестанские Огни</t>
        </is>
      </c>
      <c r="O169" t="inlineStr">
        <is>
          <t>ул. Михаила Ивановича Калинина</t>
        </is>
      </c>
      <c r="P169" t="n">
        <v>1</v>
      </c>
      <c r="R169" t="inlineStr">
        <is>
          <t>СЕ-101</t>
        </is>
      </c>
      <c r="S169" t="n">
        <v>9470063000959</v>
      </c>
      <c r="T169" t="n">
        <v>1</v>
      </c>
      <c r="U169" t="n">
        <v>4764</v>
      </c>
      <c r="V169" t="n">
        <v>4764</v>
      </c>
      <c r="W169">
        <f>V174-U174</f>
        <v/>
      </c>
      <c r="X169">
        <f>ROUND((W174*T174),0)</f>
        <v/>
      </c>
      <c r="AC169">
        <f>X174+Y174+Z174+AA174+AB174</f>
        <v/>
      </c>
      <c r="AD169" t="inlineStr">
        <is>
          <t>НН</t>
        </is>
      </c>
      <c r="AE169" t="inlineStr">
        <is>
          <t>Обход</t>
        </is>
      </c>
      <c r="AF169" s="28" t="n">
        <v>45071</v>
      </c>
      <c r="AJ169" t="n">
        <v>0</v>
      </c>
      <c r="AK169" t="n">
        <v>7405</v>
      </c>
    </row>
    <row r="170">
      <c r="A170" t="n">
        <v>165</v>
      </c>
      <c r="B170" t="inlineStr">
        <is>
          <t>04</t>
        </is>
      </c>
      <c r="C170" t="inlineStr">
        <is>
          <t>DS0301OR0000165</t>
        </is>
      </c>
      <c r="D170" t="inlineStr">
        <is>
          <t>Энергоснабжение</t>
        </is>
      </c>
      <c r="E170" t="inlineStr">
        <is>
          <t>ООО "Электрон Энерго"</t>
        </is>
      </c>
      <c r="F170" t="n">
        <v>510043000478</v>
      </c>
      <c r="G170" t="inlineStr">
        <is>
          <t>Прочие потребители</t>
        </is>
      </c>
      <c r="H170" t="inlineStr">
        <is>
          <t>Демирова Кизилгюл Абдулкадировна, магазин</t>
        </is>
      </c>
      <c r="I170" t="inlineStr">
        <is>
          <t>ПС "Огни" 110/6 кВ</t>
        </is>
      </c>
      <c r="J170" t="n">
        <v>7</v>
      </c>
      <c r="K170" t="inlineStr">
        <is>
          <t>ТП №7/18-630-04</t>
        </is>
      </c>
      <c r="N170" t="inlineStr">
        <is>
          <t>г. Дагестанские Огни</t>
        </is>
      </c>
      <c r="O170" t="inlineStr">
        <is>
          <t>ул. Михаила Ивановича Калинина</t>
        </is>
      </c>
      <c r="P170" t="n">
        <v>0</v>
      </c>
      <c r="R170" t="inlineStr">
        <is>
          <t>СЕ-101</t>
        </is>
      </c>
      <c r="S170" t="n">
        <v>9470061003684</v>
      </c>
      <c r="T170" t="n">
        <v>1</v>
      </c>
      <c r="U170" t="n">
        <v>15845</v>
      </c>
      <c r="V170" t="n">
        <v>15845</v>
      </c>
      <c r="W170">
        <f>V175-U175</f>
        <v/>
      </c>
      <c r="X170">
        <f>ROUND((W175*T175),0)</f>
        <v/>
      </c>
      <c r="AC170">
        <f>X175+Y175+Z175+AA175+AB175</f>
        <v/>
      </c>
      <c r="AD170" t="inlineStr">
        <is>
          <t>НН</t>
        </is>
      </c>
      <c r="AE170" t="inlineStr">
        <is>
          <t>Обход</t>
        </is>
      </c>
      <c r="AF170" s="28" t="n">
        <v>45071</v>
      </c>
      <c r="AI170" t="inlineStr">
        <is>
          <t>007408</t>
        </is>
      </c>
      <c r="AJ170" t="n">
        <v>0</v>
      </c>
    </row>
    <row r="171">
      <c r="A171" t="n">
        <v>166</v>
      </c>
      <c r="B171" t="inlineStr">
        <is>
          <t>04</t>
        </is>
      </c>
      <c r="C171" t="inlineStr">
        <is>
          <t>DS0301OR0000166</t>
        </is>
      </c>
      <c r="D171" t="inlineStr">
        <is>
          <t>Энергоснабжение</t>
        </is>
      </c>
      <c r="E171" t="inlineStr">
        <is>
          <t>ООО "Электрон Энерго"</t>
        </is>
      </c>
      <c r="F171" t="n">
        <v>510043000480</v>
      </c>
      <c r="G171" t="inlineStr">
        <is>
          <t>Прочие потребители</t>
        </is>
      </c>
      <c r="H171" t="inlineStr">
        <is>
          <t>Муслимова Епеч Мевлютовна магазин</t>
        </is>
      </c>
      <c r="I171" t="inlineStr">
        <is>
          <t>ПС "Огни" 110/6 кВ</t>
        </is>
      </c>
      <c r="J171" t="n">
        <v>7</v>
      </c>
      <c r="K171" t="inlineStr">
        <is>
          <t>ТП №7/10-1000-04</t>
        </is>
      </c>
      <c r="N171" t="inlineStr">
        <is>
          <t>г. Дагестанские Огни</t>
        </is>
      </c>
      <c r="O171" t="inlineStr">
        <is>
          <t>ул. Михаила Ивановича Калинина</t>
        </is>
      </c>
      <c r="P171" t="n">
        <v>0</v>
      </c>
      <c r="R171" t="inlineStr">
        <is>
          <t>Меркурий 201.8.</t>
        </is>
      </c>
      <c r="S171" t="n">
        <v>43023552</v>
      </c>
      <c r="T171" t="n">
        <v>1</v>
      </c>
      <c r="U171" t="n">
        <v>1475</v>
      </c>
      <c r="V171" t="n">
        <v>1661</v>
      </c>
      <c r="W171">
        <f>V176-U176</f>
        <v/>
      </c>
      <c r="X171">
        <f>ROUND((W176*T176),0)</f>
        <v/>
      </c>
      <c r="AC171">
        <f>X176+Y176+Z176+AA176+AB176</f>
        <v/>
      </c>
      <c r="AD171" t="inlineStr">
        <is>
          <t>НН</t>
        </is>
      </c>
      <c r="AE171" t="inlineStr">
        <is>
          <t>Обход</t>
        </is>
      </c>
      <c r="AF171" s="28" t="n">
        <v>45075</v>
      </c>
      <c r="AI171" t="inlineStr">
        <is>
          <t>011302</t>
        </is>
      </c>
    </row>
    <row r="172">
      <c r="A172" t="n">
        <v>167</v>
      </c>
      <c r="B172" t="inlineStr">
        <is>
          <t>04</t>
        </is>
      </c>
      <c r="C172" t="inlineStr">
        <is>
          <t>DS0301OR0000167</t>
        </is>
      </c>
      <c r="D172" t="inlineStr">
        <is>
          <t>Энергоснабжение</t>
        </is>
      </c>
      <c r="E172" t="inlineStr">
        <is>
          <t>ООО "Электрон Энерго"</t>
        </is>
      </c>
      <c r="F172" t="n">
        <v>510043000137</v>
      </c>
      <c r="G172" t="inlineStr">
        <is>
          <t>Прочие потребители</t>
        </is>
      </c>
      <c r="H172" t="inlineStr">
        <is>
          <t>Гасанов Эгмет Гасанович магазин</t>
        </is>
      </c>
      <c r="I172" t="inlineStr">
        <is>
          <t>ПС "Огни" 110/6 кВ</t>
        </is>
      </c>
      <c r="J172" t="n">
        <v>7</v>
      </c>
      <c r="K172" t="inlineStr">
        <is>
          <t>ТП №7/12-630-04</t>
        </is>
      </c>
      <c r="N172" t="inlineStr">
        <is>
          <t>г. Дагестанские Огни</t>
        </is>
      </c>
      <c r="O172" t="inlineStr">
        <is>
          <t>ул. Александра Сергеевича Пушкина</t>
        </is>
      </c>
      <c r="P172" t="n">
        <v>0</v>
      </c>
      <c r="R172" t="inlineStr">
        <is>
          <t xml:space="preserve">СЕ -101 </t>
        </is>
      </c>
      <c r="S172" t="n">
        <v>9470084003695</v>
      </c>
      <c r="T172" t="n">
        <v>1</v>
      </c>
      <c r="U172" t="n">
        <v>33029</v>
      </c>
      <c r="V172" t="n">
        <v>33271</v>
      </c>
      <c r="W172">
        <f>V177-U177</f>
        <v/>
      </c>
      <c r="X172">
        <f>ROUND((W177*T177),0)</f>
        <v/>
      </c>
      <c r="AC172">
        <f>X177+Y177+Z177+AA177+AB177</f>
        <v/>
      </c>
      <c r="AD172" t="inlineStr">
        <is>
          <t>НН</t>
        </is>
      </c>
      <c r="AE172" t="inlineStr">
        <is>
          <t>Обход</t>
        </is>
      </c>
      <c r="AF172" s="28" t="n">
        <v>45070</v>
      </c>
      <c r="AI172" t="inlineStr">
        <is>
          <t>010856</t>
        </is>
      </c>
      <c r="AJ172" t="n">
        <v>0</v>
      </c>
    </row>
    <row r="173">
      <c r="A173" t="n">
        <v>168</v>
      </c>
      <c r="B173" t="inlineStr">
        <is>
          <t>04</t>
        </is>
      </c>
      <c r="C173" t="inlineStr">
        <is>
          <t>DS0301OR0000168</t>
        </is>
      </c>
      <c r="D173" t="inlineStr">
        <is>
          <t>Энергоснабжение</t>
        </is>
      </c>
      <c r="E173" t="inlineStr">
        <is>
          <t>ООО "Электрон Энерго"</t>
        </is>
      </c>
      <c r="F173" t="n">
        <v>510043000495</v>
      </c>
      <c r="G173" t="inlineStr">
        <is>
          <t>Прочие потребители</t>
        </is>
      </c>
      <c r="H173" t="inlineStr">
        <is>
          <t>Гасанов Нурмагомед Бейпулатович,Птичник</t>
        </is>
      </c>
      <c r="I173" t="inlineStr">
        <is>
          <t>ПС "Огни" 110/6 кВ</t>
        </is>
      </c>
      <c r="J173" t="n">
        <v>9</v>
      </c>
      <c r="K173" t="inlineStr">
        <is>
          <t>ЗКТП №9/28-200-04</t>
        </is>
      </c>
      <c r="N173" t="inlineStr">
        <is>
          <t>г. Дагестанские Огни</t>
        </is>
      </c>
      <c r="O173" t="inlineStr">
        <is>
          <t>ул. Ивана Сергевича Тургенева</t>
        </is>
      </c>
      <c r="P173" t="n">
        <v>3</v>
      </c>
      <c r="R173" t="inlineStr">
        <is>
          <t>Меркурий.-230</t>
        </is>
      </c>
      <c r="S173" t="n">
        <v>12444857</v>
      </c>
      <c r="T173" t="n">
        <v>1</v>
      </c>
      <c r="U173" t="n">
        <v>16740</v>
      </c>
      <c r="V173" t="n">
        <v>16748</v>
      </c>
      <c r="W173">
        <f>V178-U178</f>
        <v/>
      </c>
      <c r="X173">
        <f>ROUND((W178*T178),0)</f>
        <v/>
      </c>
      <c r="AC173">
        <f>X178+Y178+Z178+AA178+AB178</f>
        <v/>
      </c>
      <c r="AD173" t="inlineStr">
        <is>
          <t>НН</t>
        </is>
      </c>
      <c r="AE173" t="inlineStr">
        <is>
          <t>Обход</t>
        </is>
      </c>
      <c r="AF173" s="28" t="n">
        <v>45072</v>
      </c>
      <c r="AJ173" t="n">
        <v>0</v>
      </c>
      <c r="AK173" t="n">
        <v>4633</v>
      </c>
    </row>
    <row r="174">
      <c r="A174" t="n">
        <v>169</v>
      </c>
      <c r="B174" t="inlineStr">
        <is>
          <t>04</t>
        </is>
      </c>
      <c r="C174" t="inlineStr">
        <is>
          <t>DS0301OR0000169</t>
        </is>
      </c>
      <c r="D174" t="inlineStr">
        <is>
          <t>Энергоснабжение</t>
        </is>
      </c>
      <c r="E174" t="inlineStr">
        <is>
          <t>ООО "Электрон Энерго"</t>
        </is>
      </c>
      <c r="F174" t="n">
        <v>510043000504</v>
      </c>
      <c r="G174" t="inlineStr">
        <is>
          <t>Прочие потребители</t>
        </is>
      </c>
      <c r="H174" t="inlineStr">
        <is>
          <t>Султанов Ахмедбек Магомедович магазин</t>
        </is>
      </c>
      <c r="I174" t="inlineStr">
        <is>
          <t>ПС "Огни" 110/6 кВ</t>
        </is>
      </c>
      <c r="J174" t="n">
        <v>1</v>
      </c>
      <c r="K174" t="inlineStr">
        <is>
          <t>КТП №1/19-630-04</t>
        </is>
      </c>
      <c r="N174" t="inlineStr">
        <is>
          <t>г. Дагестанские Огни</t>
        </is>
      </c>
      <c r="O174" t="inlineStr">
        <is>
          <t>ул. Гамзата Цадасы</t>
        </is>
      </c>
      <c r="P174" t="n">
        <v>0</v>
      </c>
      <c r="R174" t="inlineStr">
        <is>
          <t>СЕ-300</t>
        </is>
      </c>
      <c r="S174" t="n">
        <v>92005066000047</v>
      </c>
      <c r="T174" t="n">
        <v>1</v>
      </c>
      <c r="U174" t="n">
        <v>20371</v>
      </c>
      <c r="V174" t="n">
        <v>20593</v>
      </c>
      <c r="W174">
        <f>V179-U179</f>
        <v/>
      </c>
      <c r="X174">
        <f>ROUND((W179*T179),0)</f>
        <v/>
      </c>
      <c r="AC174">
        <f>X179+Y179+Z179+AA179+AB179</f>
        <v/>
      </c>
      <c r="AD174" t="inlineStr">
        <is>
          <t>НН</t>
        </is>
      </c>
      <c r="AE174" t="inlineStr">
        <is>
          <t>Начисление по пред. периоду</t>
        </is>
      </c>
      <c r="AI174" t="inlineStr">
        <is>
          <t>004944</t>
        </is>
      </c>
      <c r="AJ174" t="inlineStr">
        <is>
          <t>оооо</t>
        </is>
      </c>
      <c r="AM174" t="inlineStr">
        <is>
          <t>Начисление за 2 месяца</t>
        </is>
      </c>
    </row>
    <row r="175">
      <c r="A175" t="n">
        <v>170</v>
      </c>
      <c r="B175" t="inlineStr">
        <is>
          <t>04</t>
        </is>
      </c>
      <c r="C175" t="inlineStr">
        <is>
          <t>DS0301OR0000170</t>
        </is>
      </c>
      <c r="D175" t="inlineStr">
        <is>
          <t>Энергоснабжение</t>
        </is>
      </c>
      <c r="E175" t="inlineStr">
        <is>
          <t>ООО "Электрон Энерго"</t>
        </is>
      </c>
      <c r="F175" t="n">
        <v>510043000524</v>
      </c>
      <c r="G175" t="inlineStr">
        <is>
          <t>Прочие потребители</t>
        </is>
      </c>
      <c r="H175" t="inlineStr">
        <is>
          <t>Шахбанов Назим Магомеднабиевич</t>
        </is>
      </c>
      <c r="I175" t="inlineStr">
        <is>
          <t>ПС "Дербент-Западный" 110/6Кв</t>
        </is>
      </c>
      <c r="J175" t="n">
        <v>7</v>
      </c>
      <c r="K175" t="inlineStr">
        <is>
          <t>ЗКТП №7/36-400-04</t>
        </is>
      </c>
      <c r="N175" t="inlineStr">
        <is>
          <t>г. Дагестанские Огни</t>
        </is>
      </c>
      <c r="O175" t="inlineStr">
        <is>
          <t>Т.Р.Баку</t>
        </is>
      </c>
      <c r="P175" t="n">
        <v>0</v>
      </c>
      <c r="R175" t="inlineStr">
        <is>
          <t>Мерк 201</t>
        </is>
      </c>
      <c r="S175" t="n">
        <v>13268109</v>
      </c>
      <c r="T175" t="n">
        <v>1</v>
      </c>
      <c r="U175" t="n">
        <v>11590</v>
      </c>
      <c r="V175" t="n">
        <v>13054</v>
      </c>
      <c r="W175">
        <f>V180-U180</f>
        <v/>
      </c>
      <c r="X175">
        <f>ROUND((W180*T180),0)</f>
        <v/>
      </c>
      <c r="AC175">
        <f>X180+Y180+Z180+AA180+AB180</f>
        <v/>
      </c>
      <c r="AD175" t="inlineStr">
        <is>
          <t>НН</t>
        </is>
      </c>
      <c r="AE175" t="inlineStr">
        <is>
          <t>Начисление по пред. периоду</t>
        </is>
      </c>
      <c r="AJ175" t="n">
        <v>4595</v>
      </c>
      <c r="AM175" t="inlineStr">
        <is>
          <t>Начисление за 12 месяцев</t>
        </is>
      </c>
    </row>
    <row r="176">
      <c r="A176" t="n">
        <v>171</v>
      </c>
      <c r="B176" t="inlineStr">
        <is>
          <t>04</t>
        </is>
      </c>
      <c r="C176" t="inlineStr">
        <is>
          <t>DS0301OR0000171</t>
        </is>
      </c>
      <c r="D176" t="inlineStr">
        <is>
          <t>Энергоснабжение</t>
        </is>
      </c>
      <c r="E176" t="inlineStr">
        <is>
          <t>ООО "Электрон Энерго"</t>
        </is>
      </c>
      <c r="F176" t="n">
        <v>510043000541</v>
      </c>
      <c r="G176" t="inlineStr">
        <is>
          <t>Прочие потребители</t>
        </is>
      </c>
      <c r="H176" t="inlineStr">
        <is>
          <t>ИП Гамзалиев Назим Гамзалиевич, магазин</t>
        </is>
      </c>
      <c r="I176" t="inlineStr">
        <is>
          <t>ПС "Огни" 110/6 кВ</t>
        </is>
      </c>
      <c r="J176" t="n">
        <v>1</v>
      </c>
      <c r="K176" t="inlineStr">
        <is>
          <t>ЗКТП №1/44-180-04</t>
        </is>
      </c>
      <c r="N176" t="inlineStr">
        <is>
          <t>г. Дагестанские Огни</t>
        </is>
      </c>
      <c r="O176" t="inlineStr">
        <is>
          <t>ул. Павла Степановича Нахимова</t>
        </is>
      </c>
      <c r="P176" t="n">
        <v>1</v>
      </c>
      <c r="R176" t="inlineStr">
        <is>
          <t>СЕ 101</t>
        </is>
      </c>
      <c r="S176" t="n">
        <v>105170371</v>
      </c>
      <c r="T176" t="n">
        <v>1</v>
      </c>
      <c r="U176" t="n">
        <v>143701</v>
      </c>
      <c r="V176" t="n">
        <v>145291</v>
      </c>
      <c r="W176">
        <f>V181-U181</f>
        <v/>
      </c>
      <c r="X176">
        <f>ROUND((W181*T181),0)</f>
        <v/>
      </c>
      <c r="AC176">
        <f>X181+Y181+Z181+AA181+AB181</f>
        <v/>
      </c>
      <c r="AD176" t="inlineStr">
        <is>
          <t>НН</t>
        </is>
      </c>
      <c r="AE176" t="inlineStr">
        <is>
          <t>Обход</t>
        </is>
      </c>
      <c r="AF176" s="28" t="n">
        <v>45070</v>
      </c>
      <c r="AJ176" t="n">
        <v>0</v>
      </c>
      <c r="AK176" t="n">
        <v>2946</v>
      </c>
    </row>
    <row r="177">
      <c r="A177" t="n">
        <v>172</v>
      </c>
      <c r="B177" t="inlineStr">
        <is>
          <t>04</t>
        </is>
      </c>
      <c r="C177" t="inlineStr">
        <is>
          <t>DS0301OR0000172</t>
        </is>
      </c>
      <c r="D177" t="inlineStr">
        <is>
          <t>Энергоснабжение</t>
        </is>
      </c>
      <c r="E177" t="inlineStr">
        <is>
          <t>ООО "Электрон Энерго"</t>
        </is>
      </c>
      <c r="F177" t="n">
        <v>510043000319</v>
      </c>
      <c r="G177" t="inlineStr">
        <is>
          <t>Прочие потребители</t>
        </is>
      </c>
      <c r="H177" t="inlineStr">
        <is>
          <t>Расулов Джафер Мингажидинович Мужской салон</t>
        </is>
      </c>
      <c r="I177" t="inlineStr">
        <is>
          <t>ПС "Огни" 110/6 кВ</t>
        </is>
      </c>
      <c r="J177" t="n">
        <v>7</v>
      </c>
      <c r="K177" t="inlineStr">
        <is>
          <t>ЗКТП №7/3-400-04</t>
        </is>
      </c>
      <c r="N177" t="inlineStr">
        <is>
          <t>г. Дагестанские Огни</t>
        </is>
      </c>
      <c r="O177" t="inlineStr">
        <is>
          <t>ул. Владимира Ильича Ленина</t>
        </is>
      </c>
      <c r="P177" t="n">
        <v>0</v>
      </c>
      <c r="R177" t="inlineStr">
        <is>
          <t>СЕ-101</t>
        </is>
      </c>
      <c r="S177" t="n">
        <v>9470064000808</v>
      </c>
      <c r="T177" t="n">
        <v>1</v>
      </c>
      <c r="U177" t="n">
        <v>10260</v>
      </c>
      <c r="V177" t="n">
        <v>10316</v>
      </c>
      <c r="W177">
        <f>V182-U182</f>
        <v/>
      </c>
      <c r="X177">
        <f>ROUND((W182*T182),0)</f>
        <v/>
      </c>
      <c r="AC177">
        <f>X182+Y182+Z182+AA182+AB182</f>
        <v/>
      </c>
      <c r="AD177" t="inlineStr">
        <is>
          <t>НН</t>
        </is>
      </c>
      <c r="AE177" t="inlineStr">
        <is>
          <t>Обход</t>
        </is>
      </c>
      <c r="AF177" s="28" t="n">
        <v>45067</v>
      </c>
      <c r="AI177" t="inlineStr">
        <is>
          <t>009187</t>
        </is>
      </c>
      <c r="AJ177" t="n">
        <v>0</v>
      </c>
    </row>
    <row r="178">
      <c r="A178" t="n">
        <v>173</v>
      </c>
      <c r="B178" t="inlineStr">
        <is>
          <t>04</t>
        </is>
      </c>
      <c r="C178" t="inlineStr">
        <is>
          <t>DS0301OR0000173</t>
        </is>
      </c>
      <c r="D178" t="inlineStr">
        <is>
          <t>Энергоснабжение</t>
        </is>
      </c>
      <c r="E178" t="inlineStr">
        <is>
          <t>ООО "Электрон Энерго"</t>
        </is>
      </c>
      <c r="F178" t="n">
        <v>510043000552</v>
      </c>
      <c r="G178" t="inlineStr">
        <is>
          <t>Прочие потребители</t>
        </is>
      </c>
      <c r="H178" t="inlineStr">
        <is>
          <t xml:space="preserve">ИП  Ахмедов Вадим Рамазанович. маг. </t>
        </is>
      </c>
      <c r="I178" t="inlineStr">
        <is>
          <t>ПС "Огни" 110/6 кВ</t>
        </is>
      </c>
      <c r="J178" t="n">
        <v>7</v>
      </c>
      <c r="K178" t="inlineStr">
        <is>
          <t>ЗКТП №7/7-630-04</t>
        </is>
      </c>
      <c r="N178" t="inlineStr">
        <is>
          <t>г. Дагестанские Огни</t>
        </is>
      </c>
      <c r="O178" t="inlineStr">
        <is>
          <t>ул. пр. Иосифа Виссарионовича Сталина</t>
        </is>
      </c>
      <c r="P178" t="n">
        <v>6</v>
      </c>
      <c r="R178" t="inlineStr">
        <is>
          <t>СЕ 101</t>
        </is>
      </c>
      <c r="S178" t="n">
        <v>7791049036236</v>
      </c>
      <c r="T178" t="n">
        <v>1</v>
      </c>
      <c r="U178" t="n">
        <v>8823</v>
      </c>
      <c r="V178" t="n">
        <v>8823</v>
      </c>
      <c r="W178">
        <f>V183-U183</f>
        <v/>
      </c>
      <c r="X178">
        <f>ROUND((W183*T183),0)</f>
        <v/>
      </c>
      <c r="AC178">
        <f>X183+Y183+Z183+AA183+AB183</f>
        <v/>
      </c>
      <c r="AD178" t="inlineStr">
        <is>
          <t>НН</t>
        </is>
      </c>
      <c r="AE178" t="inlineStr">
        <is>
          <t>Акт недопуска</t>
        </is>
      </c>
      <c r="AF178" s="28" t="n">
        <v>45077</v>
      </c>
      <c r="AG178" t="inlineStr">
        <is>
          <t>Акт недопуска</t>
        </is>
      </c>
      <c r="AH178" t="inlineStr">
        <is>
          <t>04-02000552</t>
        </is>
      </c>
    </row>
    <row r="179">
      <c r="A179" t="n">
        <v>174</v>
      </c>
      <c r="B179" t="inlineStr">
        <is>
          <t>04</t>
        </is>
      </c>
      <c r="C179" t="inlineStr">
        <is>
          <t>DS0301OR0000174</t>
        </is>
      </c>
      <c r="D179" t="inlineStr">
        <is>
          <t>Энергоснабжение</t>
        </is>
      </c>
      <c r="E179" t="inlineStr">
        <is>
          <t>ООО "Электрон Энерго"</t>
        </is>
      </c>
      <c r="F179" t="n">
        <v>510043000564</v>
      </c>
      <c r="G179" t="inlineStr">
        <is>
          <t>Прочие потребители</t>
        </is>
      </c>
      <c r="H179" t="inlineStr">
        <is>
          <t>Абакаров Темирхан Керимханович, магазин</t>
        </is>
      </c>
      <c r="I179" t="inlineStr">
        <is>
          <t>ПС "Огни" 110/6 кВ</t>
        </is>
      </c>
      <c r="J179" t="n">
        <v>1</v>
      </c>
      <c r="K179" t="inlineStr">
        <is>
          <t>ЗКТП №1/22-400-04</t>
        </is>
      </c>
      <c r="N179" t="inlineStr">
        <is>
          <t>г. Дагестанские Огни</t>
        </is>
      </c>
      <c r="O179" t="inlineStr">
        <is>
          <t>ул. Веры Волошиной Даниловны</t>
        </is>
      </c>
      <c r="P179" t="n">
        <v>38</v>
      </c>
      <c r="R179" t="inlineStr">
        <is>
          <t>СЕ-101</t>
        </is>
      </c>
      <c r="S179" t="n">
        <v>9470063000311</v>
      </c>
      <c r="T179" t="n">
        <v>1</v>
      </c>
      <c r="U179" t="n">
        <v>10003</v>
      </c>
      <c r="V179" t="n">
        <v>10003</v>
      </c>
      <c r="W179">
        <f>V184-U184</f>
        <v/>
      </c>
      <c r="X179">
        <f>ROUND((W184*T184),0)</f>
        <v/>
      </c>
      <c r="AC179">
        <f>X184+Y184+Z184+AA184+AB184</f>
        <v/>
      </c>
      <c r="AD179" t="inlineStr">
        <is>
          <t>НН</t>
        </is>
      </c>
    </row>
    <row r="180">
      <c r="A180" t="n">
        <v>175</v>
      </c>
      <c r="B180" t="inlineStr">
        <is>
          <t>04</t>
        </is>
      </c>
      <c r="C180" t="inlineStr">
        <is>
          <t>DS0301OR0000175</t>
        </is>
      </c>
      <c r="D180" t="inlineStr">
        <is>
          <t>Энергоснабжение</t>
        </is>
      </c>
      <c r="E180" t="inlineStr">
        <is>
          <t>ООО "Электрон Энерго"</t>
        </is>
      </c>
      <c r="F180" t="n">
        <v>510043000580</v>
      </c>
      <c r="G180" t="inlineStr">
        <is>
          <t>Прочие потребители</t>
        </is>
      </c>
      <c r="H180" t="inlineStr">
        <is>
          <t>Курбанова Зарема Рамазановна, магазин</t>
        </is>
      </c>
      <c r="I180" t="inlineStr">
        <is>
          <t>ПС "Огни" 110/6 кВ</t>
        </is>
      </c>
      <c r="J180" t="n">
        <v>7</v>
      </c>
      <c r="K180" t="inlineStr">
        <is>
          <t>КТП №7/37-250-04</t>
        </is>
      </c>
      <c r="N180" t="inlineStr">
        <is>
          <t>г. Дагестанские Огни</t>
        </is>
      </c>
      <c r="O180" t="inlineStr">
        <is>
          <t>ул. Аза Алибековна Тахо-Годи</t>
        </is>
      </c>
      <c r="P180" t="n">
        <v>1</v>
      </c>
      <c r="R180" t="inlineStr">
        <is>
          <t>ЦЭ6803В</t>
        </is>
      </c>
      <c r="S180" t="n">
        <v>11552183333813</v>
      </c>
      <c r="T180" t="n">
        <v>1</v>
      </c>
      <c r="U180" t="n">
        <v>20555</v>
      </c>
      <c r="V180" t="n">
        <v>20555</v>
      </c>
      <c r="W180">
        <f>V185-U185</f>
        <v/>
      </c>
      <c r="X180">
        <f>ROUND((W185*T185),0)</f>
        <v/>
      </c>
      <c r="AB180" t="n">
        <v>9306</v>
      </c>
      <c r="AC180">
        <f>X185+Y185+Z185+AA185+AB185</f>
        <v/>
      </c>
      <c r="AD180" t="inlineStr">
        <is>
          <t>НН</t>
        </is>
      </c>
      <c r="AE180" t="inlineStr">
        <is>
          <t>Акт допуска (замены) ПУ</t>
        </is>
      </c>
      <c r="AF180" s="28" t="n">
        <v>45069</v>
      </c>
      <c r="AG180" t="inlineStr">
        <is>
          <t>Акт допуска (замены) ПУ</t>
        </is>
      </c>
      <c r="AH180" t="inlineStr">
        <is>
          <t>04-0100580</t>
        </is>
      </c>
      <c r="AI180" t="inlineStr">
        <is>
          <t>011221</t>
        </is>
      </c>
    </row>
    <row r="181">
      <c r="A181" t="n">
        <v>176</v>
      </c>
      <c r="B181" t="inlineStr">
        <is>
          <t>04</t>
        </is>
      </c>
      <c r="C181" t="inlineStr">
        <is>
          <t>DS0301OR0000176</t>
        </is>
      </c>
      <c r="D181" t="inlineStr">
        <is>
          <t>Энергоснабжение</t>
        </is>
      </c>
      <c r="E181" t="inlineStr">
        <is>
          <t>ООО "Электрон Энерго"</t>
        </is>
      </c>
      <c r="F181" t="n">
        <v>510043000589</v>
      </c>
      <c r="G181" t="inlineStr">
        <is>
          <t>Прочие потребители</t>
        </is>
      </c>
      <c r="H181" t="inlineStr">
        <is>
          <t>Муслимова Сурият Михралиевна, магазин</t>
        </is>
      </c>
      <c r="I181" t="inlineStr">
        <is>
          <t>ПС "Огни" 110/6 кВ</t>
        </is>
      </c>
      <c r="J181" t="n">
        <v>7</v>
      </c>
      <c r="K181" t="inlineStr">
        <is>
          <t>ТП №7/18-630-04</t>
        </is>
      </c>
      <c r="N181" t="inlineStr">
        <is>
          <t>г. Дагестанские Огни</t>
        </is>
      </c>
      <c r="O181" t="inlineStr">
        <is>
          <t>ул. Александра Сергеевича Пушкина</t>
        </is>
      </c>
      <c r="P181" t="n">
        <v>26</v>
      </c>
      <c r="R181" t="inlineStr">
        <is>
          <t>СЕ-101</t>
        </is>
      </c>
      <c r="S181" t="n">
        <v>9470066003084</v>
      </c>
      <c r="T181" t="n">
        <v>1</v>
      </c>
      <c r="U181" t="n">
        <v>32387</v>
      </c>
      <c r="V181" t="n">
        <v>34432</v>
      </c>
      <c r="W181">
        <f>V186-U186</f>
        <v/>
      </c>
      <c r="X181">
        <f>ROUND((W186*T186),0)</f>
        <v/>
      </c>
      <c r="AC181">
        <f>X186+Y186+Z186+AA186+AB186</f>
        <v/>
      </c>
      <c r="AD181" t="inlineStr">
        <is>
          <t>НН</t>
        </is>
      </c>
      <c r="AE181" t="inlineStr">
        <is>
          <t>Обход</t>
        </is>
      </c>
      <c r="AF181" s="28" t="n">
        <v>45073</v>
      </c>
      <c r="AJ181" t="inlineStr">
        <is>
          <t>010029</t>
        </is>
      </c>
    </row>
    <row r="182">
      <c r="A182" t="n">
        <v>177</v>
      </c>
      <c r="B182" t="inlineStr">
        <is>
          <t>04</t>
        </is>
      </c>
      <c r="C182" t="inlineStr">
        <is>
          <t>DS0301OR0000177</t>
        </is>
      </c>
      <c r="D182" t="inlineStr">
        <is>
          <t>Энергоснабжение</t>
        </is>
      </c>
      <c r="E182" t="inlineStr">
        <is>
          <t>ООО "Электрон Энерго"</t>
        </is>
      </c>
      <c r="F182" t="n">
        <v>510043000593</v>
      </c>
      <c r="G182" t="inlineStr">
        <is>
          <t>Прочие потребители</t>
        </is>
      </c>
      <c r="H182" t="inlineStr">
        <is>
          <t>Халибеков Халибек Абдуллаевич магазин</t>
        </is>
      </c>
      <c r="I182" t="inlineStr">
        <is>
          <t>ПС "Дербент-Западный" 110/6Кв</t>
        </is>
      </c>
      <c r="J182" t="n">
        <v>7</v>
      </c>
      <c r="K182" t="inlineStr">
        <is>
          <t>ЗКТП №7/36-400-04</t>
        </is>
      </c>
      <c r="N182" t="inlineStr">
        <is>
          <t>г. Дагестанские Огни</t>
        </is>
      </c>
      <c r="O182" t="inlineStr">
        <is>
          <t>Т.Р.Баку</t>
        </is>
      </c>
      <c r="P182" t="n">
        <v>0</v>
      </c>
      <c r="R182" t="inlineStr">
        <is>
          <t>М-201</t>
        </is>
      </c>
      <c r="S182" t="n">
        <v>18522124</v>
      </c>
      <c r="T182" t="n">
        <v>1</v>
      </c>
      <c r="U182" t="n">
        <v>19637</v>
      </c>
      <c r="V182" t="n">
        <v>19879</v>
      </c>
      <c r="W182">
        <f>V187-U187</f>
        <v/>
      </c>
      <c r="X182">
        <f>ROUND((W187*T187),0)</f>
        <v/>
      </c>
      <c r="AC182">
        <f>X187+Y187+Z187+AA187+AB187</f>
        <v/>
      </c>
      <c r="AD182" t="inlineStr">
        <is>
          <t>НН</t>
        </is>
      </c>
      <c r="AE182" t="inlineStr">
        <is>
          <t>Обход</t>
        </is>
      </c>
      <c r="AF182" s="28" t="n">
        <v>45064</v>
      </c>
      <c r="AI182" t="inlineStr">
        <is>
          <t>004996</t>
        </is>
      </c>
      <c r="AJ182" t="inlineStr">
        <is>
          <t>оооо</t>
        </is>
      </c>
      <c r="AK182" t="n">
        <v>4996</v>
      </c>
    </row>
    <row r="183">
      <c r="A183" t="n">
        <v>178</v>
      </c>
      <c r="B183" t="inlineStr">
        <is>
          <t>04</t>
        </is>
      </c>
      <c r="C183" t="inlineStr">
        <is>
          <t>DS0301OR0000178</t>
        </is>
      </c>
      <c r="D183" t="inlineStr">
        <is>
          <t>Энергоснабжение</t>
        </is>
      </c>
      <c r="E183" t="inlineStr">
        <is>
          <t>ООО "Электрон Энерго"</t>
        </is>
      </c>
      <c r="F183" t="n">
        <v>510043000596</v>
      </c>
      <c r="G183" t="inlineStr">
        <is>
          <t>Прочие потребители</t>
        </is>
      </c>
      <c r="H183" t="inlineStr">
        <is>
          <t>Курбанова Хамиз Амалановна, магазин</t>
        </is>
      </c>
      <c r="I183" t="inlineStr">
        <is>
          <t>ПС "Огни" 110/6 кВ</t>
        </is>
      </c>
      <c r="J183" t="n">
        <v>7</v>
      </c>
      <c r="K183" t="inlineStr">
        <is>
          <t>ТП №7/18-630-04</t>
        </is>
      </c>
      <c r="N183" t="inlineStr">
        <is>
          <t>г. Дагестанские Огни</t>
        </is>
      </c>
      <c r="O183" t="inlineStr">
        <is>
          <t>ул. Михаила Ивановича Калинина</t>
        </is>
      </c>
      <c r="P183" t="n">
        <v>0</v>
      </c>
      <c r="R183" t="inlineStr">
        <is>
          <t>ЦЭ6803В</t>
        </is>
      </c>
      <c r="S183" t="n">
        <v>11552115328907</v>
      </c>
      <c r="T183" t="n">
        <v>1</v>
      </c>
      <c r="U183" t="n">
        <v>20169</v>
      </c>
      <c r="V183" t="n">
        <v>20753</v>
      </c>
      <c r="W183">
        <f>V188-U188</f>
        <v/>
      </c>
      <c r="X183">
        <f>ROUND((W188*T188),0)</f>
        <v/>
      </c>
      <c r="AC183">
        <f>X188+Y188+Z188+AA188+AB188</f>
        <v/>
      </c>
      <c r="AD183" t="inlineStr">
        <is>
          <t>НН</t>
        </is>
      </c>
      <c r="AE183" t="inlineStr">
        <is>
          <t>Обход</t>
        </is>
      </c>
      <c r="AF183" s="28" t="n">
        <v>45071</v>
      </c>
      <c r="AI183" t="inlineStr">
        <is>
          <t>001091</t>
        </is>
      </c>
      <c r="AJ183" t="inlineStr">
        <is>
          <t>001344</t>
        </is>
      </c>
    </row>
    <row r="184">
      <c r="A184" t="n">
        <v>179</v>
      </c>
      <c r="B184" t="inlineStr">
        <is>
          <t>04</t>
        </is>
      </c>
      <c r="C184" t="inlineStr">
        <is>
          <t>DS0301OR0000179</t>
        </is>
      </c>
      <c r="D184" t="inlineStr">
        <is>
          <t>Энергоснабжение</t>
        </is>
      </c>
      <c r="E184" t="inlineStr">
        <is>
          <t>ООО "Электрон Энерго"</t>
        </is>
      </c>
      <c r="F184" t="n">
        <v>510043000597</v>
      </c>
      <c r="G184" t="inlineStr">
        <is>
          <t>Прочие потребители</t>
        </is>
      </c>
      <c r="H184" t="inlineStr">
        <is>
          <t>Байрамова Пери Казибековна, магазин</t>
        </is>
      </c>
      <c r="I184" t="inlineStr">
        <is>
          <t>ПС "Огни" 110/6 кВ</t>
        </is>
      </c>
      <c r="J184" t="n">
        <v>7</v>
      </c>
      <c r="K184" t="inlineStr">
        <is>
          <t>ТП №7/11-400-04</t>
        </is>
      </c>
      <c r="N184" t="inlineStr">
        <is>
          <t>г. Дагестанские Огни</t>
        </is>
      </c>
      <c r="O184" t="inlineStr">
        <is>
          <t>ул. Валерия Павловича Чкалова</t>
        </is>
      </c>
      <c r="P184" t="inlineStr">
        <is>
          <t>5Н</t>
        </is>
      </c>
      <c r="R184" t="inlineStr">
        <is>
          <t>ЦЭ6803В 1</t>
        </is>
      </c>
      <c r="S184" t="n">
        <v>11075107164900</v>
      </c>
      <c r="T184" t="n">
        <v>1</v>
      </c>
      <c r="U184" t="n">
        <v>105064</v>
      </c>
      <c r="V184" t="n">
        <v>105198</v>
      </c>
      <c r="W184">
        <f>V189-U189</f>
        <v/>
      </c>
      <c r="X184">
        <f>ROUND((W189*T189),0)</f>
        <v/>
      </c>
      <c r="AC184">
        <f>X189+Y189+Z189+AA189+AB189</f>
        <v/>
      </c>
      <c r="AD184" t="inlineStr">
        <is>
          <t>НН</t>
        </is>
      </c>
      <c r="AE184" t="inlineStr">
        <is>
          <t>Обход</t>
        </is>
      </c>
      <c r="AF184" s="28" t="n">
        <v>45077</v>
      </c>
      <c r="AI184" t="inlineStr">
        <is>
          <t>010113</t>
        </is>
      </c>
    </row>
    <row r="185">
      <c r="A185" t="n">
        <v>180</v>
      </c>
      <c r="B185" t="inlineStr">
        <is>
          <t>04</t>
        </is>
      </c>
      <c r="C185" t="inlineStr">
        <is>
          <t>DS0301OR0000180</t>
        </is>
      </c>
      <c r="D185" t="inlineStr">
        <is>
          <t>Энергоснабжение</t>
        </is>
      </c>
      <c r="E185" t="inlineStr">
        <is>
          <t>ООО "Электрон Энерго"</t>
        </is>
      </c>
      <c r="F185" t="n">
        <v>510043000605</v>
      </c>
      <c r="G185" t="inlineStr">
        <is>
          <t>Прочие потребители</t>
        </is>
      </c>
      <c r="H185" t="inlineStr">
        <is>
          <t>Хидирова Тамила Викторовна,парикмахерская</t>
        </is>
      </c>
      <c r="I185" t="inlineStr">
        <is>
          <t>ПС "Огни" 110/6 кВ</t>
        </is>
      </c>
      <c r="J185" t="n">
        <v>7</v>
      </c>
      <c r="K185" t="inlineStr">
        <is>
          <t>ТП №7/12-630-04</t>
        </is>
      </c>
      <c r="N185" t="inlineStr">
        <is>
          <t>г. Дагестанские Огни</t>
        </is>
      </c>
      <c r="O185" t="inlineStr">
        <is>
          <t>ул. Революции</t>
        </is>
      </c>
      <c r="P185" t="n">
        <v>16</v>
      </c>
      <c r="R185" t="inlineStr">
        <is>
          <t>СЕ-101</t>
        </is>
      </c>
      <c r="S185" t="n">
        <v>9470091580184</v>
      </c>
      <c r="T185" t="n">
        <v>1</v>
      </c>
      <c r="U185" t="n">
        <v>12339</v>
      </c>
      <c r="V185" t="n">
        <v>12476</v>
      </c>
      <c r="W185">
        <f>V190-U190</f>
        <v/>
      </c>
      <c r="X185">
        <f>ROUND((W190*T190),0)</f>
        <v/>
      </c>
      <c r="AC185">
        <f>X190+Y190+Z190+AA190+AB190</f>
        <v/>
      </c>
      <c r="AD185" t="inlineStr">
        <is>
          <t>НН</t>
        </is>
      </c>
      <c r="AE185" t="inlineStr">
        <is>
          <t>Обход</t>
        </is>
      </c>
      <c r="AF185" s="28" t="n">
        <v>45068</v>
      </c>
      <c r="AI185" t="inlineStr">
        <is>
          <t>005058</t>
        </is>
      </c>
      <c r="AJ185" t="n">
        <v>0</v>
      </c>
    </row>
    <row r="186">
      <c r="A186" t="n">
        <v>181</v>
      </c>
      <c r="B186" t="inlineStr">
        <is>
          <t>04</t>
        </is>
      </c>
      <c r="C186" t="inlineStr">
        <is>
          <t>DS0301OR0000181</t>
        </is>
      </c>
      <c r="D186" t="inlineStr">
        <is>
          <t>Энергоснабжение</t>
        </is>
      </c>
      <c r="E186" t="inlineStr">
        <is>
          <t>ООО "Электрон Энерго"</t>
        </is>
      </c>
      <c r="F186" t="n">
        <v>510043000609</v>
      </c>
      <c r="G186" t="inlineStr">
        <is>
          <t>Прочие потребители</t>
        </is>
      </c>
      <c r="H186" t="inlineStr">
        <is>
          <t>Курбанов Курбан Магомедович, магазин</t>
        </is>
      </c>
      <c r="I186" t="inlineStr">
        <is>
          <t>ПС "Огни" 110/6 кВ</t>
        </is>
      </c>
      <c r="J186" t="n">
        <v>7</v>
      </c>
      <c r="K186" t="inlineStr">
        <is>
          <t>ТП №7/10-1000-04</t>
        </is>
      </c>
      <c r="N186" t="inlineStr">
        <is>
          <t>г. Дагестанские Огни</t>
        </is>
      </c>
      <c r="O186" t="inlineStr">
        <is>
          <t>ул. Михаила Ивановича Калинина</t>
        </is>
      </c>
      <c r="P186" t="inlineStr">
        <is>
          <t>90В</t>
        </is>
      </c>
      <c r="R186" t="inlineStr">
        <is>
          <t>СЕ 200</t>
        </is>
      </c>
      <c r="S186" t="n">
        <v>10808118449140</v>
      </c>
      <c r="T186" t="n">
        <v>1</v>
      </c>
      <c r="U186" t="n">
        <v>69450</v>
      </c>
      <c r="V186" t="n">
        <v>70516</v>
      </c>
      <c r="W186">
        <f>V191-U191</f>
        <v/>
      </c>
      <c r="X186">
        <f>ROUND((W191*T191),0)</f>
        <v/>
      </c>
      <c r="AC186">
        <f>X191+Y191+Z191+AA191+AB191</f>
        <v/>
      </c>
      <c r="AD186" t="inlineStr">
        <is>
          <t>НН</t>
        </is>
      </c>
      <c r="AE186" t="inlineStr">
        <is>
          <t>Обход</t>
        </is>
      </c>
      <c r="AF186" s="28" t="n">
        <v>45075</v>
      </c>
      <c r="AI186" t="inlineStr">
        <is>
          <t>004905</t>
        </is>
      </c>
      <c r="AJ186" t="n">
        <v>0</v>
      </c>
      <c r="AK186" t="n">
        <v>4905</v>
      </c>
    </row>
    <row r="187">
      <c r="A187" t="n">
        <v>182</v>
      </c>
      <c r="B187" t="inlineStr">
        <is>
          <t>04</t>
        </is>
      </c>
      <c r="C187" t="inlineStr">
        <is>
          <t>DS0301OR0000182</t>
        </is>
      </c>
      <c r="D187" t="inlineStr">
        <is>
          <t>Энергоснабжение</t>
        </is>
      </c>
      <c r="E187" t="inlineStr">
        <is>
          <t>ООО "Электрон Энерго"</t>
        </is>
      </c>
      <c r="F187" t="n">
        <v>510043000076</v>
      </c>
      <c r="G187" t="inlineStr">
        <is>
          <t>Прочие потребители</t>
        </is>
      </c>
      <c r="H187" t="inlineStr">
        <is>
          <t>Ахмедов Мавлуд Зиятдинович</t>
        </is>
      </c>
      <c r="I187" t="inlineStr">
        <is>
          <t>ПС "Огни" 110/6 кВ</t>
        </is>
      </c>
      <c r="J187" t="n">
        <v>7</v>
      </c>
      <c r="K187" t="inlineStr">
        <is>
          <t>ЗКТП №7/14-400-04</t>
        </is>
      </c>
      <c r="N187" t="inlineStr">
        <is>
          <t>г. Дагестанские Огни</t>
        </is>
      </c>
      <c r="O187" t="inlineStr">
        <is>
          <t>ул. Карла Маркса</t>
        </is>
      </c>
      <c r="P187" t="n">
        <v>0</v>
      </c>
      <c r="R187" t="inlineStr">
        <is>
          <t>СА4-и678</t>
        </is>
      </c>
      <c r="S187" t="n">
        <v>77817</v>
      </c>
      <c r="T187" t="n">
        <v>1</v>
      </c>
      <c r="U187" t="n">
        <v>38261</v>
      </c>
      <c r="V187" t="n">
        <v>38261</v>
      </c>
      <c r="W187">
        <f>V192-U192</f>
        <v/>
      </c>
      <c r="X187">
        <f>ROUND((W192*T192),0)</f>
        <v/>
      </c>
      <c r="AC187">
        <f>X192+Y192+Z192+AA192+AB192</f>
        <v/>
      </c>
      <c r="AD187" t="inlineStr">
        <is>
          <t>НН</t>
        </is>
      </c>
    </row>
    <row r="188">
      <c r="A188" t="n">
        <v>183</v>
      </c>
      <c r="B188" t="inlineStr">
        <is>
          <t>04</t>
        </is>
      </c>
      <c r="C188" t="inlineStr">
        <is>
          <t>DS0301OR0000183</t>
        </is>
      </c>
      <c r="D188" t="inlineStr">
        <is>
          <t>Энергоснабжение</t>
        </is>
      </c>
      <c r="E188" t="inlineStr">
        <is>
          <t>ООО "Электрон Энерго"</t>
        </is>
      </c>
      <c r="F188" t="n">
        <v>510043000098</v>
      </c>
      <c r="G188" t="inlineStr">
        <is>
          <t>Прочие потребители</t>
        </is>
      </c>
      <c r="H188" t="inlineStr">
        <is>
          <t>Мусаева Нафисат Курбановна,магазин</t>
        </is>
      </c>
      <c r="I188" t="inlineStr">
        <is>
          <t>ПС "Огни" 110/6 кВ</t>
        </is>
      </c>
      <c r="J188" t="n">
        <v>7</v>
      </c>
      <c r="K188" t="inlineStr">
        <is>
          <t>ЗКТП №7/60-400-04</t>
        </is>
      </c>
      <c r="N188" t="inlineStr">
        <is>
          <t>г. Дагестанские Огни</t>
        </is>
      </c>
      <c r="O188" t="inlineStr">
        <is>
          <t>Т.Р.Баку</t>
        </is>
      </c>
      <c r="P188" t="n">
        <v>0</v>
      </c>
      <c r="R188" t="inlineStr">
        <is>
          <t>ЦЭ6803В</t>
        </is>
      </c>
      <c r="S188" t="n">
        <v>109279751</v>
      </c>
      <c r="T188" t="n">
        <v>1</v>
      </c>
      <c r="U188" t="n">
        <v>45754</v>
      </c>
      <c r="V188" t="n">
        <v>46681</v>
      </c>
      <c r="W188">
        <f>V193-U193</f>
        <v/>
      </c>
      <c r="X188">
        <f>ROUND((W193*T193),0)</f>
        <v/>
      </c>
      <c r="AC188">
        <f>X193+Y193+Z193+AA193+AB193</f>
        <v/>
      </c>
      <c r="AD188" t="inlineStr">
        <is>
          <t>НН</t>
        </is>
      </c>
      <c r="AE188" t="inlineStr">
        <is>
          <t>Начисление по пред. периоду</t>
        </is>
      </c>
      <c r="AJ188" t="inlineStr">
        <is>
          <t>009872</t>
        </is>
      </c>
      <c r="AM188" t="inlineStr">
        <is>
          <t>Начисление за 1 месяц</t>
        </is>
      </c>
    </row>
    <row r="189">
      <c r="A189" t="n">
        <v>184</v>
      </c>
      <c r="B189" t="inlineStr">
        <is>
          <t>04</t>
        </is>
      </c>
      <c r="C189" t="inlineStr">
        <is>
          <t>DS0301OR0000184</t>
        </is>
      </c>
      <c r="D189" t="inlineStr">
        <is>
          <t>Энергоснабжение</t>
        </is>
      </c>
      <c r="E189" t="inlineStr">
        <is>
          <t>ООО "Электрон Энерго"</t>
        </is>
      </c>
      <c r="F189" t="n">
        <v>510043000397</v>
      </c>
      <c r="G189" t="inlineStr">
        <is>
          <t>Прочие потребители</t>
        </is>
      </c>
      <c r="H189" t="inlineStr">
        <is>
          <t xml:space="preserve"> ИП  Османов К.И.  магазин</t>
        </is>
      </c>
      <c r="I189" t="inlineStr">
        <is>
          <t>ПС "Огни" 110/6 кВ</t>
        </is>
      </c>
      <c r="J189" t="n">
        <v>7</v>
      </c>
      <c r="K189" t="inlineStr">
        <is>
          <t>ЗКТП №7/3-400-04</t>
        </is>
      </c>
      <c r="N189" t="inlineStr">
        <is>
          <t>г. Дагестанские Огни</t>
        </is>
      </c>
      <c r="O189" t="inlineStr">
        <is>
          <t>ул. Владимира Ильича Ленина</t>
        </is>
      </c>
      <c r="P189" t="n">
        <v>0</v>
      </c>
      <c r="R189" t="inlineStr">
        <is>
          <t>СЕ-101</t>
        </is>
      </c>
      <c r="S189" t="n">
        <v>7789043157471</v>
      </c>
      <c r="T189" t="n">
        <v>1</v>
      </c>
      <c r="U189" t="n">
        <v>17245</v>
      </c>
      <c r="V189" t="n">
        <v>17432</v>
      </c>
      <c r="W189">
        <f>V194-U194</f>
        <v/>
      </c>
      <c r="X189">
        <f>ROUND((W194*T194),0)</f>
        <v/>
      </c>
      <c r="AC189">
        <f>X194+Y194+Z194+AA194+AB194</f>
        <v/>
      </c>
      <c r="AD189" t="inlineStr">
        <is>
          <t>НН</t>
        </is>
      </c>
      <c r="AE189" t="inlineStr">
        <is>
          <t>Обход</t>
        </is>
      </c>
      <c r="AF189" s="28" t="n">
        <v>45064</v>
      </c>
      <c r="AI189" t="n">
        <v>9046</v>
      </c>
      <c r="AJ189" t="n">
        <v>0</v>
      </c>
      <c r="AK189" t="n">
        <v>9046</v>
      </c>
    </row>
    <row r="190">
      <c r="A190" t="n">
        <v>185</v>
      </c>
      <c r="B190" t="inlineStr">
        <is>
          <t>04</t>
        </is>
      </c>
      <c r="C190" t="inlineStr">
        <is>
          <t>DS0301OR0000185</t>
        </is>
      </c>
      <c r="D190" t="inlineStr">
        <is>
          <t>Энергоснабжение</t>
        </is>
      </c>
      <c r="E190" t="inlineStr">
        <is>
          <t>ООО "Электрон Энерго"</t>
        </is>
      </c>
      <c r="F190" t="n">
        <v>510043000482</v>
      </c>
      <c r="G190" t="inlineStr">
        <is>
          <t>Прочие потребители</t>
        </is>
      </c>
      <c r="H190" t="inlineStr">
        <is>
          <t xml:space="preserve"> ИП  Османов З.А. магазин "Пристиж"</t>
        </is>
      </c>
      <c r="I190" t="inlineStr">
        <is>
          <t>ПС "Огни" 110/6 кВ</t>
        </is>
      </c>
      <c r="J190" t="n">
        <v>7</v>
      </c>
      <c r="K190" t="inlineStr">
        <is>
          <t>ЗКТП №7/60-400-04</t>
        </is>
      </c>
      <c r="N190" t="inlineStr">
        <is>
          <t>г. Дагестанские Огни</t>
        </is>
      </c>
      <c r="O190" t="inlineStr">
        <is>
          <t>Т.Р.Баку</t>
        </is>
      </c>
      <c r="P190" t="n">
        <v>0</v>
      </c>
      <c r="R190" t="inlineStr">
        <is>
          <t>СЕ 101</t>
        </is>
      </c>
      <c r="S190" t="n">
        <v>9470134476635</v>
      </c>
      <c r="T190" t="n">
        <v>1</v>
      </c>
      <c r="U190" t="n">
        <v>48544</v>
      </c>
      <c r="V190" t="n">
        <v>48658</v>
      </c>
      <c r="W190">
        <f>V195-U195</f>
        <v/>
      </c>
      <c r="X190">
        <f>ROUND((W195*T195),0)</f>
        <v/>
      </c>
      <c r="AC190">
        <f>X195+Y195+Z195+AA195+AB195</f>
        <v/>
      </c>
      <c r="AD190" t="inlineStr">
        <is>
          <t>НН</t>
        </is>
      </c>
      <c r="AE190" t="inlineStr">
        <is>
          <t>Обход</t>
        </is>
      </c>
      <c r="AF190" s="28" t="n">
        <v>45077</v>
      </c>
      <c r="AI190" t="inlineStr">
        <is>
          <t>006524</t>
        </is>
      </c>
      <c r="AJ190" t="n">
        <v>0</v>
      </c>
      <c r="AK190" t="inlineStr">
        <is>
          <t>006524</t>
        </is>
      </c>
    </row>
    <row r="191">
      <c r="A191" t="n">
        <v>186</v>
      </c>
      <c r="B191" t="inlineStr">
        <is>
          <t>04</t>
        </is>
      </c>
      <c r="C191" t="inlineStr">
        <is>
          <t>DS0301OR0000186</t>
        </is>
      </c>
      <c r="D191" t="inlineStr">
        <is>
          <t>Энергоснабжение</t>
        </is>
      </c>
      <c r="E191" t="inlineStr">
        <is>
          <t>ООО "Электрон Энерго"</t>
        </is>
      </c>
      <c r="F191" t="n">
        <v>510043000388</v>
      </c>
      <c r="G191" t="inlineStr">
        <is>
          <t>Прочие потребители</t>
        </is>
      </c>
      <c r="H191" t="inlineStr">
        <is>
          <t xml:space="preserve">Магомедов Назим Альбертович </t>
        </is>
      </c>
      <c r="I191" t="inlineStr">
        <is>
          <t>ПС "Огни" 110/6 кВ</t>
        </is>
      </c>
      <c r="J191" t="n">
        <v>7</v>
      </c>
      <c r="K191" t="inlineStr">
        <is>
          <t>ТП №7/6-400-04</t>
        </is>
      </c>
      <c r="N191" t="inlineStr">
        <is>
          <t>г. Дагестанские Огни</t>
        </is>
      </c>
      <c r="O191" t="inlineStr">
        <is>
          <t>ул. пер Ильича</t>
        </is>
      </c>
      <c r="P191" t="inlineStr">
        <is>
          <t>4-б</t>
        </is>
      </c>
      <c r="R191" t="inlineStr">
        <is>
          <t>СЕ 101</t>
        </is>
      </c>
      <c r="S191" t="n">
        <v>9470091530193</v>
      </c>
      <c r="T191" t="n">
        <v>1</v>
      </c>
      <c r="U191" t="n">
        <v>10597</v>
      </c>
      <c r="V191" t="n">
        <v>10745</v>
      </c>
      <c r="W191">
        <f>V196-U196</f>
        <v/>
      </c>
      <c r="X191">
        <f>ROUND((W196*T196),0)</f>
        <v/>
      </c>
      <c r="AC191">
        <f>X196+Y196+Z196+AA196+AB196</f>
        <v/>
      </c>
      <c r="AD191" t="inlineStr">
        <is>
          <t>НН</t>
        </is>
      </c>
      <c r="AE191" t="inlineStr">
        <is>
          <t>Начисление по пред. периоду</t>
        </is>
      </c>
      <c r="AI191" t="inlineStr">
        <is>
          <t>010631</t>
        </is>
      </c>
      <c r="AM191" t="inlineStr">
        <is>
          <t>Начисление за 2 месяца</t>
        </is>
      </c>
    </row>
    <row r="192">
      <c r="A192" t="n">
        <v>187</v>
      </c>
      <c r="B192" t="inlineStr">
        <is>
          <t>04</t>
        </is>
      </c>
      <c r="C192" t="inlineStr">
        <is>
          <t>DS0301OR0000187</t>
        </is>
      </c>
      <c r="D192" t="inlineStr">
        <is>
          <t>Энергоснабжение</t>
        </is>
      </c>
      <c r="E192" t="inlineStr">
        <is>
          <t>ООО "Электрон Энерго"</t>
        </is>
      </c>
      <c r="F192" t="n">
        <v>510043000661</v>
      </c>
      <c r="G192" t="inlineStr">
        <is>
          <t>Прочие потребители</t>
        </is>
      </c>
      <c r="H192" t="inlineStr">
        <is>
          <t xml:space="preserve"> ИП Исинов Максим Эседуллаевич магазин</t>
        </is>
      </c>
      <c r="I192" t="inlineStr">
        <is>
          <t>ПС "Огни" 110/6 кВ</t>
        </is>
      </c>
      <c r="J192" t="n">
        <v>1</v>
      </c>
      <c r="K192" t="inlineStr">
        <is>
          <t>ЗКТП №1/22-400-04</t>
        </is>
      </c>
      <c r="N192" t="inlineStr">
        <is>
          <t>г. Дагестанские Огни</t>
        </is>
      </c>
      <c r="O192" t="inlineStr">
        <is>
          <t>ул. пр. Иосифа Виссарионовича Сталина</t>
        </is>
      </c>
      <c r="P192" t="n">
        <v>0</v>
      </c>
      <c r="R192" t="inlineStr">
        <is>
          <t>Меркурий М230</t>
        </is>
      </c>
      <c r="S192" t="n">
        <v>42328469</v>
      </c>
      <c r="T192" t="n">
        <v>1</v>
      </c>
      <c r="U192" t="n">
        <v>9251</v>
      </c>
      <c r="V192" t="n">
        <v>9440</v>
      </c>
      <c r="W192">
        <f>V197-U197</f>
        <v/>
      </c>
      <c r="X192">
        <f>ROUND((W197*T197),0)</f>
        <v/>
      </c>
      <c r="AC192">
        <f>X197+Y197+Z197+AA197+AB197</f>
        <v/>
      </c>
      <c r="AD192" t="inlineStr">
        <is>
          <t>НН</t>
        </is>
      </c>
      <c r="AE192" t="inlineStr">
        <is>
          <t>Обход</t>
        </is>
      </c>
      <c r="AF192" s="28" t="n">
        <v>45067</v>
      </c>
      <c r="AJ192" t="inlineStr">
        <is>
          <t>009102</t>
        </is>
      </c>
    </row>
    <row r="193">
      <c r="A193" t="n">
        <v>188</v>
      </c>
      <c r="B193" t="inlineStr">
        <is>
          <t>04</t>
        </is>
      </c>
      <c r="C193" t="inlineStr">
        <is>
          <t>DS0301OR0000188</t>
        </is>
      </c>
      <c r="D193" t="inlineStr">
        <is>
          <t>Энергоснабжение</t>
        </is>
      </c>
      <c r="E193" t="inlineStr">
        <is>
          <t>ООО "Электрон Энерго"</t>
        </is>
      </c>
      <c r="F193" t="n">
        <v>510043000664</v>
      </c>
      <c r="G193" t="inlineStr">
        <is>
          <t>Прочие потребители</t>
        </is>
      </c>
      <c r="H193" t="inlineStr">
        <is>
          <t>ИП Магомедрасулова Зарият Зейфутдиновна аптека</t>
        </is>
      </c>
      <c r="I193" t="inlineStr">
        <is>
          <t>ПС "Огни" 110/6 кВ</t>
        </is>
      </c>
      <c r="J193" t="n">
        <v>7</v>
      </c>
      <c r="K193" t="inlineStr">
        <is>
          <t>ТП №7/18-630-04</t>
        </is>
      </c>
      <c r="N193" t="inlineStr">
        <is>
          <t>г. Дагестанские Огни</t>
        </is>
      </c>
      <c r="O193" t="inlineStr">
        <is>
          <t>ул. Михаила Ивановича Калинина</t>
        </is>
      </c>
      <c r="P193" t="inlineStr">
        <is>
          <t>54В</t>
        </is>
      </c>
      <c r="R193" t="inlineStr">
        <is>
          <t>Меркурий 230 АR</t>
        </is>
      </c>
      <c r="S193" t="n">
        <v>43853623</v>
      </c>
      <c r="T193" t="n">
        <v>1</v>
      </c>
      <c r="U193" t="n">
        <v>17181</v>
      </c>
      <c r="V193" t="n">
        <v>18732</v>
      </c>
      <c r="W193">
        <f>V198-U198</f>
        <v/>
      </c>
      <c r="X193">
        <f>ROUND((W198*T198),0)</f>
        <v/>
      </c>
      <c r="AC193">
        <f>X198+Y198+Z198+AA198+AB198</f>
        <v/>
      </c>
      <c r="AD193" t="inlineStr">
        <is>
          <t>НН</t>
        </is>
      </c>
      <c r="AE193" t="inlineStr">
        <is>
          <t>Обход</t>
        </is>
      </c>
      <c r="AF193" s="28" t="n">
        <v>45071</v>
      </c>
      <c r="AI193" t="inlineStr">
        <is>
          <t>010343</t>
        </is>
      </c>
    </row>
    <row r="194">
      <c r="A194" t="n">
        <v>189</v>
      </c>
      <c r="B194" t="inlineStr">
        <is>
          <t>04</t>
        </is>
      </c>
      <c r="C194" t="inlineStr">
        <is>
          <t>DS0301OR0000189</t>
        </is>
      </c>
      <c r="D194" t="inlineStr">
        <is>
          <t>Энергоснабжение</t>
        </is>
      </c>
      <c r="E194" t="inlineStr">
        <is>
          <t>ООО "Электрон Энерго"</t>
        </is>
      </c>
      <c r="F194" t="n">
        <v>510043000568</v>
      </c>
      <c r="G194" t="inlineStr">
        <is>
          <t>Прочие потребители</t>
        </is>
      </c>
      <c r="H194" t="inlineStr">
        <is>
          <t xml:space="preserve">ИП  Юсуфджамалов Руслан Таварханович  маг. </t>
        </is>
      </c>
      <c r="I194" t="inlineStr">
        <is>
          <t>ПС "Огни" 110/6 кВ</t>
        </is>
      </c>
      <c r="J194" t="n">
        <v>7</v>
      </c>
      <c r="K194" t="inlineStr">
        <is>
          <t>ЗКТП №7/32-630-04</t>
        </is>
      </c>
      <c r="N194" t="inlineStr">
        <is>
          <t>г. Дагестанские Огни</t>
        </is>
      </c>
      <c r="O194" t="inlineStr">
        <is>
          <t>ул. Михаила Ивановича Калинина</t>
        </is>
      </c>
      <c r="P194" t="inlineStr">
        <is>
          <t>62-В</t>
        </is>
      </c>
      <c r="R194" t="inlineStr">
        <is>
          <t>СЕ 101</t>
        </is>
      </c>
      <c r="S194" t="n">
        <v>9470105315857</v>
      </c>
      <c r="T194" t="n">
        <v>1</v>
      </c>
      <c r="U194" t="n">
        <v>92148</v>
      </c>
      <c r="V194" t="n">
        <v>93348</v>
      </c>
      <c r="W194">
        <f>V199-U199</f>
        <v/>
      </c>
      <c r="X194">
        <f>ROUND((W199*T199),0)</f>
        <v/>
      </c>
      <c r="AC194">
        <f>X199+Y199+Z199+AA199+AB199</f>
        <v/>
      </c>
      <c r="AD194" t="inlineStr">
        <is>
          <t>НН</t>
        </is>
      </c>
      <c r="AE194" t="inlineStr">
        <is>
          <t>Обход</t>
        </is>
      </c>
      <c r="AF194" s="28" t="n">
        <v>45075</v>
      </c>
      <c r="AI194" t="inlineStr">
        <is>
          <t>009814</t>
        </is>
      </c>
    </row>
    <row r="195">
      <c r="A195" t="n">
        <v>190</v>
      </c>
      <c r="B195" t="inlineStr">
        <is>
          <t>04</t>
        </is>
      </c>
      <c r="C195" t="inlineStr">
        <is>
          <t>DS0301OR0000190</t>
        </is>
      </c>
      <c r="D195" t="inlineStr">
        <is>
          <t>Энергоснабжение</t>
        </is>
      </c>
      <c r="E195" t="inlineStr">
        <is>
          <t>ООО "Электрон Энерго"</t>
        </is>
      </c>
      <c r="F195" t="n">
        <v>550043000002</v>
      </c>
      <c r="G195" t="inlineStr">
        <is>
          <t>Прочие потребители</t>
        </is>
      </c>
      <c r="H195" t="inlineStr">
        <is>
          <t xml:space="preserve">ИП  Рамазанов Маллакурбан Абдулкадырович маг. "Джунглия"   </t>
        </is>
      </c>
      <c r="I195" t="inlineStr">
        <is>
          <t>ПС "Огни" 110/6 кВ</t>
        </is>
      </c>
      <c r="J195" t="n">
        <v>7</v>
      </c>
      <c r="K195" t="inlineStr">
        <is>
          <t>ТП №7/4-630-04</t>
        </is>
      </c>
      <c r="N195" t="inlineStr">
        <is>
          <t>г. Дагестанские Огни</t>
        </is>
      </c>
      <c r="O195" t="inlineStr">
        <is>
          <t>ул. Александра Сергеевича Пушкина</t>
        </is>
      </c>
      <c r="P195" t="n">
        <v>1</v>
      </c>
      <c r="R195" t="inlineStr">
        <is>
          <t>ЦЭ6803В</t>
        </is>
      </c>
      <c r="S195" t="n">
        <v>11554139138851</v>
      </c>
      <c r="T195" t="n">
        <v>1</v>
      </c>
      <c r="U195" t="n">
        <v>105968</v>
      </c>
      <c r="V195" t="n">
        <v>108722</v>
      </c>
      <c r="W195">
        <f>V200-U200</f>
        <v/>
      </c>
      <c r="X195">
        <f>ROUND((W200*T200),0)</f>
        <v/>
      </c>
      <c r="AC195">
        <f>X200+Y200+Z200+AA200+AB200</f>
        <v/>
      </c>
      <c r="AD195" t="inlineStr">
        <is>
          <t>НН</t>
        </is>
      </c>
      <c r="AE195" t="inlineStr">
        <is>
          <t>Обход</t>
        </is>
      </c>
      <c r="AF195" s="28" t="n">
        <v>45070</v>
      </c>
      <c r="AI195" t="inlineStr">
        <is>
          <t>007413</t>
        </is>
      </c>
    </row>
    <row r="196">
      <c r="A196" t="n">
        <v>191</v>
      </c>
      <c r="B196" t="inlineStr">
        <is>
          <t>04</t>
        </is>
      </c>
      <c r="C196" t="inlineStr">
        <is>
          <t>DS0301OR0000191</t>
        </is>
      </c>
      <c r="D196" t="inlineStr">
        <is>
          <t>Энергоснабжение</t>
        </is>
      </c>
      <c r="E196" t="inlineStr">
        <is>
          <t>ООО "Электрон Энерго"</t>
        </is>
      </c>
      <c r="F196" t="n">
        <v>550041000010</v>
      </c>
      <c r="G196" t="inlineStr">
        <is>
          <t>Прочие потребители</t>
        </is>
      </c>
      <c r="H196" t="inlineStr">
        <is>
          <t xml:space="preserve">Галимова  Бесханум Омаровна ООО "Трк Рубас" </t>
        </is>
      </c>
      <c r="I196" t="inlineStr">
        <is>
          <t>ПС "Огни" 110/6 кВ</t>
        </is>
      </c>
      <c r="J196" t="n">
        <v>7</v>
      </c>
      <c r="K196" t="inlineStr">
        <is>
          <t>КТП №7/58-63-04</t>
        </is>
      </c>
      <c r="N196" t="inlineStr">
        <is>
          <t>г. Дагестанские Огни</t>
        </is>
      </c>
      <c r="O196" t="inlineStr">
        <is>
          <t>ул. Михаила Ивановича Калинина</t>
        </is>
      </c>
      <c r="P196" t="inlineStr">
        <is>
          <t>9А</t>
        </is>
      </c>
      <c r="R196" t="inlineStr">
        <is>
          <t>ЦЭ6803В</t>
        </is>
      </c>
      <c r="S196" t="n">
        <v>109279696</v>
      </c>
      <c r="T196" t="n">
        <v>1</v>
      </c>
      <c r="U196" t="n">
        <v>363</v>
      </c>
      <c r="V196" t="n">
        <v>1224</v>
      </c>
      <c r="W196">
        <f>V201-U201</f>
        <v/>
      </c>
      <c r="X196">
        <f>ROUND((W201*T201),0)</f>
        <v/>
      </c>
      <c r="AC196">
        <f>X201+Y201+Z201+AA201+AB201</f>
        <v/>
      </c>
      <c r="AD196" t="inlineStr">
        <is>
          <t>НН</t>
        </is>
      </c>
      <c r="AE196" t="inlineStr">
        <is>
          <t>Обход</t>
        </is>
      </c>
      <c r="AF196" s="28" t="n">
        <v>45077</v>
      </c>
      <c r="AI196" t="inlineStr">
        <is>
          <t>007260</t>
        </is>
      </c>
    </row>
    <row r="197">
      <c r="A197" t="n">
        <v>192</v>
      </c>
      <c r="B197" t="inlineStr">
        <is>
          <t>04</t>
        </is>
      </c>
      <c r="C197" t="inlineStr">
        <is>
          <t>DS0301OR0000192</t>
        </is>
      </c>
      <c r="D197" t="inlineStr">
        <is>
          <t>Энергоснабжение</t>
        </is>
      </c>
      <c r="E197" t="inlineStr">
        <is>
          <t>ООО "Электрон Энерго"</t>
        </is>
      </c>
      <c r="F197" t="n">
        <v>550043000015</v>
      </c>
      <c r="G197" t="inlineStr">
        <is>
          <t>Прочие потребители</t>
        </is>
      </c>
      <c r="H197" t="inlineStr">
        <is>
          <t xml:space="preserve">ИП Мусаев Нажмудин Шахсинович Кафе  "Весна"    </t>
        </is>
      </c>
      <c r="I197" t="inlineStr">
        <is>
          <t>ПС "Огни" 110/6 кВ</t>
        </is>
      </c>
      <c r="J197" t="n">
        <v>7</v>
      </c>
      <c r="K197" t="inlineStr">
        <is>
          <t>ЗКТП №7/38-160-04</t>
        </is>
      </c>
      <c r="N197" t="inlineStr">
        <is>
          <t>г. Дагестанские Огни</t>
        </is>
      </c>
      <c r="O197" t="inlineStr">
        <is>
          <t>ул. Константина Леонтьевича Козленко</t>
        </is>
      </c>
      <c r="P197" t="n">
        <v>34</v>
      </c>
      <c r="R197" t="inlineStr">
        <is>
          <t>ЦЭ6803В/1</t>
        </is>
      </c>
      <c r="S197" t="n">
        <v>11076091066482</v>
      </c>
      <c r="T197" t="n">
        <v>1</v>
      </c>
      <c r="U197" t="n">
        <v>86663</v>
      </c>
      <c r="V197" t="n">
        <v>87585</v>
      </c>
      <c r="W197">
        <f>V202-U202</f>
        <v/>
      </c>
      <c r="X197">
        <f>ROUND((W202*T202),0)</f>
        <v/>
      </c>
      <c r="AC197">
        <f>X202+Y202+Z202+AA202+AB202</f>
        <v/>
      </c>
      <c r="AD197" t="inlineStr">
        <is>
          <t>НН</t>
        </is>
      </c>
      <c r="AE197" t="inlineStr">
        <is>
          <t>Обход</t>
        </is>
      </c>
      <c r="AF197" s="28" t="n">
        <v>45068</v>
      </c>
      <c r="AI197" t="n">
        <v>4984</v>
      </c>
      <c r="AK197" t="n">
        <v>6314</v>
      </c>
    </row>
    <row r="198">
      <c r="A198" t="n">
        <v>193</v>
      </c>
      <c r="B198" t="inlineStr">
        <is>
          <t>04</t>
        </is>
      </c>
      <c r="C198" t="inlineStr">
        <is>
          <t>DS0301OR0000193</t>
        </is>
      </c>
      <c r="D198" t="inlineStr">
        <is>
          <t>Энергоснабжение</t>
        </is>
      </c>
      <c r="E198" t="inlineStr">
        <is>
          <t>ООО "Электрон Энерго"</t>
        </is>
      </c>
      <c r="F198" t="n">
        <v>550043000018</v>
      </c>
      <c r="G198" t="inlineStr">
        <is>
          <t>Прочие потребители</t>
        </is>
      </c>
      <c r="H198" t="inlineStr">
        <is>
          <t xml:space="preserve">ИП Пыхтина А.И.Кафе "Надежда" </t>
        </is>
      </c>
      <c r="I198" t="inlineStr">
        <is>
          <t>ПС "Огни" 110/6 кВ</t>
        </is>
      </c>
      <c r="J198" t="n">
        <v>7</v>
      </c>
      <c r="K198" t="inlineStr">
        <is>
          <t>ТП №7/15-630-04</t>
        </is>
      </c>
      <c r="N198" t="inlineStr">
        <is>
          <t>г. Дагестанские Огни</t>
        </is>
      </c>
      <c r="O198" t="inlineStr">
        <is>
          <t>ул. Константина Леонтьевича Козленко</t>
        </is>
      </c>
      <c r="P198" t="n">
        <v>39</v>
      </c>
      <c r="R198" t="inlineStr">
        <is>
          <t>ЦЭ6803В/1</t>
        </is>
      </c>
      <c r="S198" t="n">
        <v>11552109279701</v>
      </c>
      <c r="T198" t="n">
        <v>1</v>
      </c>
      <c r="U198" t="n">
        <v>11846</v>
      </c>
      <c r="V198" t="n">
        <v>14799</v>
      </c>
      <c r="W198">
        <f>V203-U203</f>
        <v/>
      </c>
      <c r="X198">
        <f>ROUND((W203*T203),0)</f>
        <v/>
      </c>
      <c r="AC198">
        <f>X203+Y203+Z203+AA203+AB203</f>
        <v/>
      </c>
      <c r="AD198" t="inlineStr">
        <is>
          <t>НН</t>
        </is>
      </c>
      <c r="AE198" t="inlineStr">
        <is>
          <t>Обход</t>
        </is>
      </c>
      <c r="AF198" s="28" t="n">
        <v>45068</v>
      </c>
      <c r="AI198" t="inlineStr">
        <is>
          <t>009205</t>
        </is>
      </c>
    </row>
    <row r="199">
      <c r="A199" t="n">
        <v>194</v>
      </c>
      <c r="B199" t="inlineStr">
        <is>
          <t>04</t>
        </is>
      </c>
      <c r="C199" t="inlineStr">
        <is>
          <t>DS0301OR0000194</t>
        </is>
      </c>
      <c r="D199" t="inlineStr">
        <is>
          <t>Энергоснабжение</t>
        </is>
      </c>
      <c r="E199" t="inlineStr">
        <is>
          <t>ООО "Электрон Энерго"</t>
        </is>
      </c>
      <c r="F199" t="n">
        <v>550043000019</v>
      </c>
      <c r="G199" t="inlineStr">
        <is>
          <t>Прочие потребители</t>
        </is>
      </c>
      <c r="H199" t="inlineStr">
        <is>
          <t xml:space="preserve">ИП Махмудов  Абадулла.Рамазанович салон "Орион"  </t>
        </is>
      </c>
      <c r="I199" t="inlineStr">
        <is>
          <t>ПС "Огни" 110/6 кВ</t>
        </is>
      </c>
      <c r="J199" t="n">
        <v>7</v>
      </c>
      <c r="K199" t="inlineStr">
        <is>
          <t>ТП №7/12-630-04</t>
        </is>
      </c>
      <c r="N199" t="inlineStr">
        <is>
          <t>г. Дагестанские Огни</t>
        </is>
      </c>
      <c r="O199" t="inlineStr">
        <is>
          <t>ул. Константина Леонтьевича Козленко</t>
        </is>
      </c>
      <c r="P199" t="n">
        <v>0</v>
      </c>
      <c r="R199" t="inlineStr">
        <is>
          <t>СЕ-101</t>
        </is>
      </c>
      <c r="S199" t="n">
        <v>91529562</v>
      </c>
      <c r="T199" t="n">
        <v>1</v>
      </c>
      <c r="U199" t="n">
        <v>23083</v>
      </c>
      <c r="V199" t="n">
        <v>23218</v>
      </c>
      <c r="W199">
        <f>V204-U204</f>
        <v/>
      </c>
      <c r="X199">
        <f>ROUND((W204*T204),0)</f>
        <v/>
      </c>
      <c r="AC199">
        <f>X204+Y204+Z204+AA204+AB204</f>
        <v/>
      </c>
      <c r="AD199" t="inlineStr">
        <is>
          <t>НН</t>
        </is>
      </c>
      <c r="AE199" t="inlineStr">
        <is>
          <t>Обход</t>
        </is>
      </c>
      <c r="AF199" s="28" t="n">
        <v>45068</v>
      </c>
      <c r="AI199" t="inlineStr">
        <is>
          <t>010318</t>
        </is>
      </c>
    </row>
    <row r="200">
      <c r="A200" t="n">
        <v>195</v>
      </c>
      <c r="B200" t="inlineStr">
        <is>
          <t>04</t>
        </is>
      </c>
      <c r="C200" t="inlineStr">
        <is>
          <t>DS0301OR0000195</t>
        </is>
      </c>
      <c r="D200" t="inlineStr">
        <is>
          <t>Энергоснабжение</t>
        </is>
      </c>
      <c r="E200" t="inlineStr">
        <is>
          <t>ООО "Электрон Энерго"</t>
        </is>
      </c>
      <c r="F200" t="n">
        <v>550043000030</v>
      </c>
      <c r="G200" t="inlineStr">
        <is>
          <t>Прочие потребители</t>
        </is>
      </c>
      <c r="H200" t="inlineStr">
        <is>
          <t xml:space="preserve">ИП  Велибеков маг. "Автостанция" </t>
        </is>
      </c>
      <c r="I200" t="inlineStr">
        <is>
          <t>ПС "Огни" 110/6 кВ</t>
        </is>
      </c>
      <c r="J200" t="n">
        <v>7</v>
      </c>
      <c r="K200" t="inlineStr">
        <is>
          <t>ЗКТП №7/3-400-04</t>
        </is>
      </c>
      <c r="N200" t="inlineStr">
        <is>
          <t>г. Дагестанские Огни</t>
        </is>
      </c>
      <c r="O200" t="inlineStr">
        <is>
          <t>ул. Константина Леонтьевича Козленко</t>
        </is>
      </c>
      <c r="P200" t="n">
        <v>0</v>
      </c>
      <c r="R200" t="inlineStr">
        <is>
          <t>СЕ-101</t>
        </is>
      </c>
      <c r="S200" t="n">
        <v>91579848</v>
      </c>
      <c r="T200" t="n">
        <v>1</v>
      </c>
      <c r="U200" t="n">
        <v>48287</v>
      </c>
      <c r="V200" t="n">
        <v>48840</v>
      </c>
      <c r="W200">
        <f>V205-U205</f>
        <v/>
      </c>
      <c r="X200">
        <f>ROUND((W205*T205),0)</f>
        <v/>
      </c>
      <c r="AC200">
        <f>X205+Y205+Z205+AA205+AB205</f>
        <v/>
      </c>
      <c r="AD200" t="inlineStr">
        <is>
          <t>НН</t>
        </is>
      </c>
      <c r="AE200" t="inlineStr">
        <is>
          <t>Обход</t>
        </is>
      </c>
      <c r="AF200" s="28" t="n">
        <v>45068</v>
      </c>
      <c r="AI200" t="inlineStr">
        <is>
          <t>002495</t>
        </is>
      </c>
    </row>
    <row r="201">
      <c r="A201" t="n">
        <v>196</v>
      </c>
      <c r="B201" t="inlineStr">
        <is>
          <t>04</t>
        </is>
      </c>
      <c r="C201" t="inlineStr">
        <is>
          <t>DS0301OR0000196</t>
        </is>
      </c>
      <c r="D201" t="inlineStr">
        <is>
          <t>Энергоснабжение</t>
        </is>
      </c>
      <c r="E201" t="inlineStr">
        <is>
          <t>ООО "Электрон Энерго"</t>
        </is>
      </c>
      <c r="F201" t="n">
        <v>550043000032</v>
      </c>
      <c r="G201" t="inlineStr">
        <is>
          <t>Прочие потребители</t>
        </is>
      </c>
      <c r="H201" t="inlineStr">
        <is>
          <t xml:space="preserve">ИП  Гаджиев Н.А. Ф/ателье   </t>
        </is>
      </c>
      <c r="I201" t="inlineStr">
        <is>
          <t>ПС "Огни" 110/6 кВ</t>
        </is>
      </c>
      <c r="J201" t="n">
        <v>7</v>
      </c>
      <c r="K201" t="inlineStr">
        <is>
          <t>ЗКТП №7/3-400-04</t>
        </is>
      </c>
      <c r="N201" t="inlineStr">
        <is>
          <t>г. Дагестанские Огни</t>
        </is>
      </c>
      <c r="O201" t="inlineStr">
        <is>
          <t>ул. Революции</t>
        </is>
      </c>
      <c r="P201" t="inlineStr">
        <is>
          <t>9а</t>
        </is>
      </c>
      <c r="R201" t="inlineStr">
        <is>
          <t>СЕ-101</t>
        </is>
      </c>
      <c r="S201" t="n">
        <v>9470063000558</v>
      </c>
      <c r="T201" t="n">
        <v>1</v>
      </c>
      <c r="U201" t="n">
        <v>17145</v>
      </c>
      <c r="V201" t="n">
        <v>17508</v>
      </c>
      <c r="W201">
        <f>V206-U206</f>
        <v/>
      </c>
      <c r="X201">
        <f>ROUND((W206*T206),0)</f>
        <v/>
      </c>
      <c r="AC201">
        <f>X206+Y206+Z206+AA206+AB206</f>
        <v/>
      </c>
      <c r="AD201" t="inlineStr">
        <is>
          <t>НН</t>
        </is>
      </c>
      <c r="AE201" t="inlineStr">
        <is>
          <t>Обход</t>
        </is>
      </c>
      <c r="AF201" s="28" t="n">
        <v>45068</v>
      </c>
      <c r="AI201" t="inlineStr">
        <is>
          <t>000672</t>
        </is>
      </c>
    </row>
    <row r="202">
      <c r="A202" t="n">
        <v>197</v>
      </c>
      <c r="B202" t="inlineStr">
        <is>
          <t>04</t>
        </is>
      </c>
      <c r="C202" t="inlineStr">
        <is>
          <t>DS0301OR0000197</t>
        </is>
      </c>
      <c r="D202" t="inlineStr">
        <is>
          <t>Энергоснабжение</t>
        </is>
      </c>
      <c r="E202" t="inlineStr">
        <is>
          <t>ООО "Электрон Энерго"</t>
        </is>
      </c>
      <c r="F202" t="n">
        <v>550043000033</v>
      </c>
      <c r="G202" t="inlineStr">
        <is>
          <t>Прочие потребители</t>
        </is>
      </c>
      <c r="H202" t="inlineStr">
        <is>
          <t xml:space="preserve">ИП  Абдуллаев Джалил Джалилович Ларек ,  </t>
        </is>
      </c>
      <c r="I202" t="inlineStr">
        <is>
          <t>ПС "Огни" 110/6 кВ</t>
        </is>
      </c>
      <c r="J202" t="n">
        <v>7</v>
      </c>
      <c r="K202" t="inlineStr">
        <is>
          <t>ТП №7/13-400-04</t>
        </is>
      </c>
      <c r="N202" t="inlineStr">
        <is>
          <t>г. Дагестанские Огни</t>
        </is>
      </c>
      <c r="O202" t="inlineStr">
        <is>
          <t>ул. Революции</t>
        </is>
      </c>
      <c r="P202" t="n">
        <v>38</v>
      </c>
      <c r="R202" t="inlineStr">
        <is>
          <t>ЦЭ6803В</t>
        </is>
      </c>
      <c r="S202" t="n">
        <v>11554113377614</v>
      </c>
      <c r="T202" t="n">
        <v>1</v>
      </c>
      <c r="U202" t="n">
        <v>7386</v>
      </c>
      <c r="V202" t="n">
        <v>7542</v>
      </c>
      <c r="W202">
        <f>V207-U207</f>
        <v/>
      </c>
      <c r="X202">
        <f>ROUND((W207*T207),0)</f>
        <v/>
      </c>
      <c r="AC202">
        <f>X207+Y207+Z207+AA207+AB207</f>
        <v/>
      </c>
      <c r="AD202" t="inlineStr">
        <is>
          <t>НН</t>
        </is>
      </c>
      <c r="AE202" t="inlineStr">
        <is>
          <t>Обход</t>
        </is>
      </c>
      <c r="AF202" s="28" t="n">
        <v>45077</v>
      </c>
      <c r="AI202" t="inlineStr">
        <is>
          <t>003912</t>
        </is>
      </c>
      <c r="AJ202" t="inlineStr">
        <is>
          <t>оооо</t>
        </is>
      </c>
    </row>
    <row r="203">
      <c r="A203" t="n">
        <v>198</v>
      </c>
      <c r="B203" t="inlineStr">
        <is>
          <t>04</t>
        </is>
      </c>
      <c r="C203" t="inlineStr">
        <is>
          <t>DS0301OR0000198</t>
        </is>
      </c>
      <c r="D203" t="inlineStr">
        <is>
          <t>Энергоснабжение</t>
        </is>
      </c>
      <c r="E203" t="inlineStr">
        <is>
          <t>ООО "Электрон Энерго"</t>
        </is>
      </c>
      <c r="F203" t="n">
        <v>550043000066</v>
      </c>
      <c r="G203" t="inlineStr">
        <is>
          <t>Прочие потребители</t>
        </is>
      </c>
      <c r="H203" t="inlineStr">
        <is>
          <t>ИП Амиралиев Р.Н. коммерческий объект магазин "Олимп"</t>
        </is>
      </c>
      <c r="I203" t="inlineStr">
        <is>
          <t>ПС "Огни" 110/6 кВ</t>
        </is>
      </c>
      <c r="J203" t="n">
        <v>7</v>
      </c>
      <c r="K203" t="inlineStr">
        <is>
          <t>ТП №7/18-630-04</t>
        </is>
      </c>
      <c r="N203" t="inlineStr">
        <is>
          <t>г. Дагестанские Огни</t>
        </is>
      </c>
      <c r="O203" t="inlineStr">
        <is>
          <t>ул. Михаила Ивановича Калинина</t>
        </is>
      </c>
      <c r="P203" t="inlineStr">
        <is>
          <t>29Д</t>
        </is>
      </c>
      <c r="R203" t="inlineStr">
        <is>
          <t>СЕ-200</t>
        </is>
      </c>
      <c r="S203" t="n">
        <v>10811110258964</v>
      </c>
      <c r="T203" t="n">
        <v>1</v>
      </c>
      <c r="U203" t="n">
        <v>42062</v>
      </c>
      <c r="V203" t="n">
        <v>43105</v>
      </c>
      <c r="W203">
        <f>V208-U208</f>
        <v/>
      </c>
      <c r="X203">
        <f>ROUND((W208*T208),0)</f>
        <v/>
      </c>
      <c r="AC203">
        <f>X208+Y208+Z208+AA208+AB208</f>
        <v/>
      </c>
      <c r="AD203" t="inlineStr">
        <is>
          <t>НН</t>
        </is>
      </c>
      <c r="AE203" t="inlineStr">
        <is>
          <t>Обход</t>
        </is>
      </c>
      <c r="AF203" s="28" t="n">
        <v>45071</v>
      </c>
      <c r="AI203" t="inlineStr">
        <is>
          <t>005097</t>
        </is>
      </c>
      <c r="AJ203" t="n">
        <v>944355</v>
      </c>
    </row>
    <row r="204">
      <c r="A204" t="n">
        <v>199</v>
      </c>
      <c r="B204" t="inlineStr">
        <is>
          <t>04</t>
        </is>
      </c>
      <c r="C204" t="inlineStr">
        <is>
          <t>DS0301OR0000199</t>
        </is>
      </c>
      <c r="D204" t="inlineStr">
        <is>
          <t>Энергоснабжение</t>
        </is>
      </c>
      <c r="E204" t="inlineStr">
        <is>
          <t>ООО "Электрон Энерго"</t>
        </is>
      </c>
      <c r="F204" t="n">
        <v>550041000070</v>
      </c>
      <c r="G204" t="inlineStr">
        <is>
          <t>Прочие потребители</t>
        </is>
      </c>
      <c r="H204" t="inlineStr">
        <is>
          <t>Алиев Арсен  Насирович  ООО "Ас- престиж"</t>
        </is>
      </c>
      <c r="I204" t="inlineStr">
        <is>
          <t>ПС "Огни" 110/6 кВ</t>
        </is>
      </c>
      <c r="J204" t="n">
        <v>7</v>
      </c>
      <c r="K204" t="inlineStr">
        <is>
          <t>ЗКТП №7/40-100-04</t>
        </is>
      </c>
      <c r="N204" t="inlineStr">
        <is>
          <t>г. Дагестанские Огни</t>
        </is>
      </c>
      <c r="O204" t="inlineStr">
        <is>
          <t>ул. Михаила Ивановича Калинина</t>
        </is>
      </c>
      <c r="P204" t="inlineStr">
        <is>
          <t>1К</t>
        </is>
      </c>
      <c r="R204" t="inlineStr">
        <is>
          <t>СЕ 300</t>
        </is>
      </c>
      <c r="S204" t="n">
        <v>107183722</v>
      </c>
      <c r="T204" t="n">
        <v>1</v>
      </c>
      <c r="U204" t="n">
        <v>768744</v>
      </c>
      <c r="V204" t="n">
        <v>778368</v>
      </c>
      <c r="W204">
        <f>V209-U209</f>
        <v/>
      </c>
      <c r="X204">
        <f>ROUND((W209*T209),0)</f>
        <v/>
      </c>
      <c r="AC204">
        <f>X209+Y209+Z209+AA209+AB209</f>
        <v/>
      </c>
      <c r="AD204" t="inlineStr">
        <is>
          <t>НН</t>
        </is>
      </c>
      <c r="AE204" t="inlineStr">
        <is>
          <t>Обход</t>
        </is>
      </c>
      <c r="AF204" s="28" t="n">
        <v>45072</v>
      </c>
      <c r="AI204" t="n">
        <v>4572</v>
      </c>
      <c r="AK204" t="n">
        <v>4572</v>
      </c>
    </row>
    <row r="205">
      <c r="A205" t="n">
        <v>200</v>
      </c>
      <c r="B205" t="inlineStr">
        <is>
          <t>04</t>
        </is>
      </c>
      <c r="C205" t="inlineStr">
        <is>
          <t>DS0301OR0000200</t>
        </is>
      </c>
      <c r="D205" t="inlineStr">
        <is>
          <t>Энергоснабжение</t>
        </is>
      </c>
      <c r="E205" t="inlineStr">
        <is>
          <t>ООО "Электрон Энерго"</t>
        </is>
      </c>
      <c r="F205" t="n">
        <v>550043000071</v>
      </c>
      <c r="G205" t="inlineStr">
        <is>
          <t>Прочие потребители</t>
        </is>
      </c>
      <c r="H205" t="inlineStr">
        <is>
          <t>ИП Шахбанова  С.Р. Маг. "Хозяйственные товары"</t>
        </is>
      </c>
      <c r="I205" t="inlineStr">
        <is>
          <t>ПС "Огни" 110/6 кВ</t>
        </is>
      </c>
      <c r="J205" t="n">
        <v>7</v>
      </c>
      <c r="K205" t="inlineStr">
        <is>
          <t>ТП №7/18-630-04</t>
        </is>
      </c>
      <c r="N205" t="inlineStr">
        <is>
          <t>г. Дагестанские Огни</t>
        </is>
      </c>
      <c r="O205" t="inlineStr">
        <is>
          <t>ул. Михаила Ивановича Калинина</t>
        </is>
      </c>
      <c r="P205" t="inlineStr">
        <is>
          <t>29Ж</t>
        </is>
      </c>
      <c r="R205" t="inlineStr">
        <is>
          <t>СЕ 101</t>
        </is>
      </c>
      <c r="S205" t="n">
        <v>9471100204528</v>
      </c>
      <c r="T205" t="n">
        <v>1</v>
      </c>
      <c r="U205" t="n">
        <v>23468</v>
      </c>
      <c r="V205" t="n">
        <v>23973</v>
      </c>
      <c r="W205">
        <f>V210-U210</f>
        <v/>
      </c>
      <c r="X205">
        <f>ROUND((W210*T210),0)</f>
        <v/>
      </c>
      <c r="AC205">
        <f>X210+Y210+Z210+AA210+AB210</f>
        <v/>
      </c>
      <c r="AD205" t="inlineStr">
        <is>
          <t>НН</t>
        </is>
      </c>
      <c r="AE205" t="inlineStr">
        <is>
          <t>Обход</t>
        </is>
      </c>
      <c r="AF205" s="28" t="n">
        <v>45071</v>
      </c>
      <c r="AI205" t="inlineStr">
        <is>
          <t>009269</t>
        </is>
      </c>
    </row>
    <row r="206">
      <c r="A206" t="n">
        <v>201</v>
      </c>
      <c r="B206" t="inlineStr">
        <is>
          <t>04</t>
        </is>
      </c>
      <c r="C206" t="inlineStr">
        <is>
          <t>DS0301OR0000201</t>
        </is>
      </c>
      <c r="D206" t="inlineStr">
        <is>
          <t>Энергоснабжение</t>
        </is>
      </c>
      <c r="E206" t="inlineStr">
        <is>
          <t>ООО "Электрон Энерго"</t>
        </is>
      </c>
      <c r="F206" t="n">
        <v>550043000074</v>
      </c>
      <c r="G206" t="inlineStr">
        <is>
          <t>Прочие потребители</t>
        </is>
      </c>
      <c r="H206" t="inlineStr">
        <is>
          <t>ИП Гаджиева Ф.А. магазин</t>
        </is>
      </c>
      <c r="I206" t="inlineStr">
        <is>
          <t>ПС "Огни" 110/6 кВ</t>
        </is>
      </c>
      <c r="J206" t="n">
        <v>7</v>
      </c>
      <c r="K206" t="inlineStr">
        <is>
          <t>ТП №7/11-400-04</t>
        </is>
      </c>
      <c r="N206" t="inlineStr">
        <is>
          <t>г. Дагестанские Огни</t>
        </is>
      </c>
      <c r="O206" t="inlineStr">
        <is>
          <t>ул. Валерия Павловича Чкалова</t>
        </is>
      </c>
      <c r="P206" t="n">
        <v>0</v>
      </c>
      <c r="R206" t="inlineStr">
        <is>
          <t>СЕ 101</t>
        </is>
      </c>
      <c r="S206" t="n">
        <v>9471105171636</v>
      </c>
      <c r="T206" t="n">
        <v>1</v>
      </c>
      <c r="U206" t="n">
        <v>5803</v>
      </c>
      <c r="V206" t="n">
        <v>5908</v>
      </c>
      <c r="W206">
        <f>V211-U211</f>
        <v/>
      </c>
      <c r="X206">
        <f>ROUND((W211*T211),0)</f>
        <v/>
      </c>
      <c r="AC206">
        <f>X211+Y211+Z211+AA211+AB211</f>
        <v/>
      </c>
      <c r="AD206" t="inlineStr">
        <is>
          <t>НН</t>
        </is>
      </c>
      <c r="AE206" t="inlineStr">
        <is>
          <t>Обход</t>
        </is>
      </c>
      <c r="AF206" s="28" t="n">
        <v>45075</v>
      </c>
      <c r="AI206" t="inlineStr">
        <is>
          <t>0324</t>
        </is>
      </c>
    </row>
    <row r="207">
      <c r="A207" t="n">
        <v>202</v>
      </c>
      <c r="B207" t="inlineStr">
        <is>
          <t>04</t>
        </is>
      </c>
      <c r="C207" t="inlineStr">
        <is>
          <t>DS0301OR0000202</t>
        </is>
      </c>
      <c r="D207" t="inlineStr">
        <is>
          <t>Энергоснабжение</t>
        </is>
      </c>
      <c r="E207" t="inlineStr">
        <is>
          <t>ООО "Электрон Энерго"</t>
        </is>
      </c>
      <c r="F207" t="n">
        <v>550043000075</v>
      </c>
      <c r="G207" t="inlineStr">
        <is>
          <t>Прочие потребители</t>
        </is>
      </c>
      <c r="H207" t="inlineStr">
        <is>
          <t xml:space="preserve">ИП Агакишиева С.Х. магазин  "хозяйственные товары"  </t>
        </is>
      </c>
      <c r="I207" t="inlineStr">
        <is>
          <t>ПС "Огни" 110/6 кВ</t>
        </is>
      </c>
      <c r="J207" t="n">
        <v>7</v>
      </c>
      <c r="K207" t="inlineStr">
        <is>
          <t>ТП №7/6-400-04</t>
        </is>
      </c>
      <c r="N207" t="inlineStr">
        <is>
          <t>г. Дагестанские Огни</t>
        </is>
      </c>
      <c r="O207" t="inlineStr">
        <is>
          <t>ул. Михаила Ивановича Калинина</t>
        </is>
      </c>
      <c r="P207" t="n">
        <v>0</v>
      </c>
      <c r="R207" t="inlineStr">
        <is>
          <t>ЦЭ6803В/1</t>
        </is>
      </c>
      <c r="S207" t="n">
        <v>11076087003065</v>
      </c>
      <c r="T207" t="n">
        <v>1</v>
      </c>
      <c r="U207" t="n">
        <v>34643</v>
      </c>
      <c r="V207" t="n">
        <v>34999</v>
      </c>
      <c r="W207">
        <f>V212-U212</f>
        <v/>
      </c>
      <c r="X207">
        <f>ROUND((W212*T212),0)</f>
        <v/>
      </c>
      <c r="AC207">
        <f>X212+Y212+Z212+AA212+AB212</f>
        <v/>
      </c>
      <c r="AD207" t="inlineStr">
        <is>
          <t>НН</t>
        </is>
      </c>
      <c r="AE207" t="inlineStr">
        <is>
          <t>Обход</t>
        </is>
      </c>
      <c r="AF207" s="28" t="n">
        <v>45072</v>
      </c>
      <c r="AI207" t="inlineStr">
        <is>
          <t>0112</t>
        </is>
      </c>
      <c r="AK207" t="inlineStr">
        <is>
          <t>0122</t>
        </is>
      </c>
    </row>
    <row r="208">
      <c r="A208" t="n">
        <v>203</v>
      </c>
      <c r="B208" t="inlineStr">
        <is>
          <t>04</t>
        </is>
      </c>
      <c r="C208" t="inlineStr">
        <is>
          <t>DS0301OR0000203</t>
        </is>
      </c>
      <c r="D208" t="inlineStr">
        <is>
          <t>Энергоснабжение</t>
        </is>
      </c>
      <c r="E208" t="inlineStr">
        <is>
          <t>ООО "Электрон Энерго"</t>
        </is>
      </c>
      <c r="F208" t="n">
        <v>550043000079</v>
      </c>
      <c r="G208" t="inlineStr">
        <is>
          <t>Прочие потребители</t>
        </is>
      </c>
      <c r="H208" t="inlineStr">
        <is>
          <t xml:space="preserve">ИП Аскендеров К.В.( Магазин "шторы") Кафе "Родничок"   </t>
        </is>
      </c>
      <c r="I208" t="inlineStr">
        <is>
          <t>ПС "Огни" 110/6 кВ</t>
        </is>
      </c>
      <c r="J208" t="n">
        <v>7</v>
      </c>
      <c r="K208" t="inlineStr">
        <is>
          <t>ЗКТП №7/3-400-04</t>
        </is>
      </c>
      <c r="N208" t="inlineStr">
        <is>
          <t>г. Дагестанские Огни</t>
        </is>
      </c>
      <c r="O208" t="inlineStr">
        <is>
          <t>ул. Владимира Ильича Ленина</t>
        </is>
      </c>
      <c r="P208" t="n">
        <v>0</v>
      </c>
      <c r="R208" t="inlineStr">
        <is>
          <t>ЦЭ6803В</t>
        </is>
      </c>
      <c r="S208" t="n">
        <v>11076084003595</v>
      </c>
      <c r="T208" t="n">
        <v>1</v>
      </c>
      <c r="U208" t="n">
        <v>40302</v>
      </c>
      <c r="V208" t="n">
        <v>41457</v>
      </c>
      <c r="W208">
        <f>V213-U213</f>
        <v/>
      </c>
      <c r="X208">
        <f>ROUND((W213*T213),0)</f>
        <v/>
      </c>
      <c r="AC208">
        <f>X213+Y213+Z213+AA213+AB213</f>
        <v/>
      </c>
      <c r="AD208" t="inlineStr">
        <is>
          <t>НН</t>
        </is>
      </c>
      <c r="AE208" t="inlineStr">
        <is>
          <t>Обход</t>
        </is>
      </c>
      <c r="AF208" s="28" t="n">
        <v>45063</v>
      </c>
      <c r="AI208" t="inlineStr">
        <is>
          <t>009033</t>
        </is>
      </c>
    </row>
    <row r="209">
      <c r="A209" t="n">
        <v>204</v>
      </c>
      <c r="B209" t="inlineStr">
        <is>
          <t>04</t>
        </is>
      </c>
      <c r="C209" t="inlineStr">
        <is>
          <t>DS0301OR0000204</t>
        </is>
      </c>
      <c r="D209" t="inlineStr">
        <is>
          <t>Энергоснабжение</t>
        </is>
      </c>
      <c r="E209" t="inlineStr">
        <is>
          <t>ООО "Электрон Энерго"</t>
        </is>
      </c>
      <c r="F209" t="n">
        <v>550043000085</v>
      </c>
      <c r="G209" t="inlineStr">
        <is>
          <t>Прочие потребители</t>
        </is>
      </c>
      <c r="H209" t="inlineStr">
        <is>
          <t>ИП  Махмудова М.Н.салон "Мадина Н"</t>
        </is>
      </c>
      <c r="I209" t="inlineStr">
        <is>
          <t>ПС "Огни" 110/6 кВ</t>
        </is>
      </c>
      <c r="J209" t="n">
        <v>7</v>
      </c>
      <c r="K209" t="inlineStr">
        <is>
          <t>ТП №7/18-630-04</t>
        </is>
      </c>
      <c r="N209" t="inlineStr">
        <is>
          <t>г. Дагестанские Огни</t>
        </is>
      </c>
      <c r="O209" t="inlineStr">
        <is>
          <t>ул. Сергея Мироновича Кирова</t>
        </is>
      </c>
      <c r="P209" t="n">
        <v>1</v>
      </c>
      <c r="R209" t="inlineStr">
        <is>
          <t>СЕ-101</t>
        </is>
      </c>
      <c r="S209" t="n">
        <v>9470132131650</v>
      </c>
      <c r="T209" t="n">
        <v>1</v>
      </c>
      <c r="U209" t="n">
        <v>18164</v>
      </c>
      <c r="V209" t="n">
        <v>18492</v>
      </c>
      <c r="W209">
        <f>V214-U214</f>
        <v/>
      </c>
      <c r="X209">
        <f>ROUND((W214*T214),0)</f>
        <v/>
      </c>
      <c r="AC209">
        <f>X214+Y214+Z214+AA214+AB214</f>
        <v/>
      </c>
      <c r="AD209" t="inlineStr">
        <is>
          <t>НН</t>
        </is>
      </c>
      <c r="AE209" t="inlineStr">
        <is>
          <t>Начисление по пред. периоду</t>
        </is>
      </c>
      <c r="AI209" t="inlineStr">
        <is>
          <t>005616</t>
        </is>
      </c>
      <c r="AJ209" t="inlineStr">
        <is>
          <t>005733</t>
        </is>
      </c>
      <c r="AM209" t="inlineStr">
        <is>
          <t>Начисление за 2 месяца</t>
        </is>
      </c>
    </row>
    <row r="210">
      <c r="A210" t="n">
        <v>205</v>
      </c>
      <c r="B210" t="inlineStr">
        <is>
          <t>04</t>
        </is>
      </c>
      <c r="C210" t="inlineStr">
        <is>
          <t>DS0301OR0000205</t>
        </is>
      </c>
      <c r="D210" t="inlineStr">
        <is>
          <t>Энергоснабжение</t>
        </is>
      </c>
      <c r="E210" t="inlineStr">
        <is>
          <t>ООО "Электрон Энерго"</t>
        </is>
      </c>
      <c r="F210" t="n">
        <v>550043000093</v>
      </c>
      <c r="G210" t="inlineStr">
        <is>
          <t>Прочие потребители</t>
        </is>
      </c>
      <c r="H210" t="inlineStr">
        <is>
          <t xml:space="preserve"> ИП  Абдуллаева И. К. Свадебный салон платии "Афродита"   </t>
        </is>
      </c>
      <c r="I210" t="inlineStr">
        <is>
          <t>ПС "Огни" 110/6 кВ</t>
        </is>
      </c>
      <c r="J210" t="n">
        <v>7</v>
      </c>
      <c r="K210" t="inlineStr">
        <is>
          <t>ТП №7/6-400-04</t>
        </is>
      </c>
      <c r="N210" t="inlineStr">
        <is>
          <t>г. Дагестанские Огни</t>
        </is>
      </c>
      <c r="O210" t="inlineStr">
        <is>
          <t>ул. Михаила Ивановича Калинина</t>
        </is>
      </c>
      <c r="P210" t="inlineStr">
        <is>
          <t>1А</t>
        </is>
      </c>
      <c r="R210" t="inlineStr">
        <is>
          <t>СЕ-101</t>
        </is>
      </c>
      <c r="S210" t="n">
        <v>9470126219176</v>
      </c>
      <c r="T210" t="n">
        <v>1</v>
      </c>
      <c r="U210" t="n">
        <v>3868</v>
      </c>
      <c r="V210" t="n">
        <v>3924</v>
      </c>
      <c r="W210">
        <f>V215-U215</f>
        <v/>
      </c>
      <c r="X210">
        <f>ROUND((W215*T215),0)</f>
        <v/>
      </c>
      <c r="AC210">
        <f>X215+Y215+Z215+AA215+AB215</f>
        <v/>
      </c>
      <c r="AD210" t="inlineStr">
        <is>
          <t>НН</t>
        </is>
      </c>
      <c r="AE210" t="inlineStr">
        <is>
          <t>Обход</t>
        </is>
      </c>
      <c r="AF210" s="28" t="n">
        <v>45069</v>
      </c>
      <c r="AI210" t="inlineStr">
        <is>
          <t>005100</t>
        </is>
      </c>
    </row>
    <row r="211">
      <c r="A211" t="n">
        <v>206</v>
      </c>
      <c r="B211" t="inlineStr">
        <is>
          <t>04</t>
        </is>
      </c>
      <c r="C211" t="inlineStr">
        <is>
          <t>DS0301OR0000206</t>
        </is>
      </c>
      <c r="D211" t="inlineStr">
        <is>
          <t>Энергоснабжение</t>
        </is>
      </c>
      <c r="E211" t="inlineStr">
        <is>
          <t>ООО "Электрон Энерго"</t>
        </is>
      </c>
      <c r="F211" t="n">
        <v>550043000094</v>
      </c>
      <c r="G211" t="inlineStr">
        <is>
          <t>Прочие потребители</t>
        </is>
      </c>
      <c r="H211" t="inlineStr">
        <is>
          <t xml:space="preserve">ИП  Абдуллаев И.К. магазин  "Афродита "  </t>
        </is>
      </c>
      <c r="I211" t="inlineStr">
        <is>
          <t>ПС "Огни" 110/6 кВ</t>
        </is>
      </c>
      <c r="J211" t="n">
        <v>7</v>
      </c>
      <c r="K211" t="inlineStr">
        <is>
          <t>ТП №7/6-400-04</t>
        </is>
      </c>
      <c r="N211" t="inlineStr">
        <is>
          <t>г. Дагестанские Огни</t>
        </is>
      </c>
      <c r="O211" t="inlineStr">
        <is>
          <t>ул. Михаила Ивановича Калинина</t>
        </is>
      </c>
      <c r="P211" t="n">
        <v>0</v>
      </c>
      <c r="R211" t="inlineStr">
        <is>
          <t>СЕ-101</t>
        </is>
      </c>
      <c r="S211" t="n">
        <v>9470126220511</v>
      </c>
      <c r="T211" t="n">
        <v>1</v>
      </c>
      <c r="U211" t="n">
        <v>28726</v>
      </c>
      <c r="V211" t="n">
        <v>29596</v>
      </c>
      <c r="W211">
        <f>V216-U216</f>
        <v/>
      </c>
      <c r="X211">
        <f>ROUND((W216*T216),0)</f>
        <v/>
      </c>
      <c r="AC211">
        <f>X216+Y216+Z216+AA216+AB216</f>
        <v/>
      </c>
      <c r="AD211" t="inlineStr">
        <is>
          <t>НН</t>
        </is>
      </c>
      <c r="AE211" t="inlineStr">
        <is>
          <t>Обход</t>
        </is>
      </c>
      <c r="AF211" s="28" t="n">
        <v>45070</v>
      </c>
      <c r="AI211" t="inlineStr">
        <is>
          <t>000696</t>
        </is>
      </c>
    </row>
    <row r="212">
      <c r="A212" t="n">
        <v>207</v>
      </c>
      <c r="B212" t="inlineStr">
        <is>
          <t>04</t>
        </is>
      </c>
      <c r="C212" t="inlineStr">
        <is>
          <t>DS0301OR0000207</t>
        </is>
      </c>
      <c r="D212" t="inlineStr">
        <is>
          <t>Энергоснабжение</t>
        </is>
      </c>
      <c r="E212" t="inlineStr">
        <is>
          <t>ООО "Электрон Энерго"</t>
        </is>
      </c>
      <c r="F212" t="n">
        <v>550043000095</v>
      </c>
      <c r="G212" t="inlineStr">
        <is>
          <t>Прочие потребители</t>
        </is>
      </c>
      <c r="H212" t="inlineStr">
        <is>
          <t>ИП  Рамазанов Ф.М. (магазин ) кафе "Домашняя кухня"</t>
        </is>
      </c>
      <c r="I212" t="inlineStr">
        <is>
          <t>ПС "Огни" 110/6 кВ</t>
        </is>
      </c>
      <c r="J212" t="n">
        <v>7</v>
      </c>
      <c r="K212" t="inlineStr">
        <is>
          <t>ЗКТП №7/38-160-04</t>
        </is>
      </c>
      <c r="N212" t="inlineStr">
        <is>
          <t>г. Дагестанские Огни</t>
        </is>
      </c>
      <c r="O212" t="inlineStr">
        <is>
          <t>ул. Константина Леонтьевича Козленко</t>
        </is>
      </c>
      <c r="P212" t="inlineStr">
        <is>
          <t>2"О"</t>
        </is>
      </c>
      <c r="R212" t="inlineStr">
        <is>
          <t>Мерк.-230</t>
        </is>
      </c>
      <c r="S212" t="n">
        <v>27417560</v>
      </c>
      <c r="T212" t="n">
        <v>1</v>
      </c>
      <c r="U212" t="n">
        <v>39316</v>
      </c>
      <c r="V212" t="n">
        <v>39395</v>
      </c>
      <c r="W212">
        <f>V217-U217</f>
        <v/>
      </c>
      <c r="X212">
        <f>ROUND((W217*T217),0)</f>
        <v/>
      </c>
      <c r="AC212">
        <f>X217+Y217+Z217+AA217+AB217</f>
        <v/>
      </c>
      <c r="AD212" t="inlineStr">
        <is>
          <t>НН</t>
        </is>
      </c>
      <c r="AE212" t="inlineStr">
        <is>
          <t>Обход</t>
        </is>
      </c>
      <c r="AF212" s="28" t="n">
        <v>45068</v>
      </c>
      <c r="AI212" t="n">
        <v>4622</v>
      </c>
    </row>
    <row r="213">
      <c r="A213" t="n">
        <v>208</v>
      </c>
      <c r="B213" t="inlineStr">
        <is>
          <t>04</t>
        </is>
      </c>
      <c r="C213" t="inlineStr">
        <is>
          <t>DS0301OR0000208</t>
        </is>
      </c>
      <c r="D213" t="inlineStr">
        <is>
          <t>Энергоснабжение</t>
        </is>
      </c>
      <c r="E213" t="inlineStr">
        <is>
          <t>ООО "Электрон Энерго"</t>
        </is>
      </c>
      <c r="F213" t="n">
        <v>550043000102</v>
      </c>
      <c r="G213" t="inlineStr">
        <is>
          <t>Прочие потребители</t>
        </is>
      </c>
      <c r="H213" t="inlineStr">
        <is>
          <t>ИП Турабова Халида  Алипашаевна  коммерческий объект</t>
        </is>
      </c>
      <c r="I213" t="inlineStr">
        <is>
          <t>ПС "Огни" 110/6 кВ</t>
        </is>
      </c>
      <c r="J213" t="n">
        <v>7</v>
      </c>
      <c r="K213" t="inlineStr">
        <is>
          <t>ТП №7/18-630-04</t>
        </is>
      </c>
      <c r="N213" t="inlineStr">
        <is>
          <t>г. Дагестанские Огни</t>
        </is>
      </c>
      <c r="O213" t="inlineStr">
        <is>
          <t>ул. Полевая</t>
        </is>
      </c>
      <c r="P213" t="inlineStr">
        <is>
          <t>1А</t>
        </is>
      </c>
      <c r="R213" t="inlineStr">
        <is>
          <t>ЦЭ6803В</t>
        </is>
      </c>
      <c r="S213" t="n">
        <v>11552115328930</v>
      </c>
      <c r="T213" t="n">
        <v>1</v>
      </c>
      <c r="U213" t="n">
        <v>13150</v>
      </c>
      <c r="V213" t="n">
        <v>13172</v>
      </c>
      <c r="W213">
        <f>V218-U218</f>
        <v/>
      </c>
      <c r="X213">
        <f>ROUND((W218*T218),0)</f>
        <v/>
      </c>
      <c r="AC213">
        <f>X218+Y218+Z218+AA218+AB218</f>
        <v/>
      </c>
      <c r="AD213" t="inlineStr">
        <is>
          <t>НН</t>
        </is>
      </c>
      <c r="AE213" t="inlineStr">
        <is>
          <t>Обход</t>
        </is>
      </c>
      <c r="AF213" s="28" t="n">
        <v>45075</v>
      </c>
      <c r="AI213" t="inlineStr">
        <is>
          <t>010262</t>
        </is>
      </c>
    </row>
    <row r="214">
      <c r="A214" t="n">
        <v>209</v>
      </c>
      <c r="B214" t="inlineStr">
        <is>
          <t>04</t>
        </is>
      </c>
      <c r="C214" t="inlineStr">
        <is>
          <t>DS0301OR0000209</t>
        </is>
      </c>
      <c r="D214" t="inlineStr">
        <is>
          <t>Энергоснабжение</t>
        </is>
      </c>
      <c r="E214" t="inlineStr">
        <is>
          <t>ООО "Электрон Энерго"</t>
        </is>
      </c>
      <c r="F214" t="n">
        <v>550043000105</v>
      </c>
      <c r="G214" t="inlineStr">
        <is>
          <t>Прочие потребители</t>
        </is>
      </c>
      <c r="H214" t="inlineStr">
        <is>
          <t xml:space="preserve"> ИП Аскендеров  Казимагомед  Вагабович _Парикмахерская «Мадонна»</t>
        </is>
      </c>
      <c r="I214" t="inlineStr">
        <is>
          <t>ПС "Огни" 110/6 кВ</t>
        </is>
      </c>
      <c r="J214" t="n">
        <v>7</v>
      </c>
      <c r="K214" t="inlineStr">
        <is>
          <t>ЗКТП №7/3-400-04</t>
        </is>
      </c>
      <c r="N214" t="inlineStr">
        <is>
          <t>г. Дагестанские Огни</t>
        </is>
      </c>
      <c r="O214" t="inlineStr">
        <is>
          <t>ул. Владимира Ильича Ленина</t>
        </is>
      </c>
      <c r="P214" t="n">
        <v>29</v>
      </c>
      <c r="R214" t="inlineStr">
        <is>
          <t>СЕ 101</t>
        </is>
      </c>
      <c r="S214" t="n">
        <v>9470112288212</v>
      </c>
      <c r="T214" t="n">
        <v>1</v>
      </c>
      <c r="U214" t="n">
        <v>8861</v>
      </c>
      <c r="V214" t="n">
        <v>9056</v>
      </c>
      <c r="W214">
        <f>V219-U219</f>
        <v/>
      </c>
      <c r="X214">
        <f>ROUND((W219*T219),0)</f>
        <v/>
      </c>
      <c r="AC214">
        <f>X219+Y219+Z219+AA219+AB219</f>
        <v/>
      </c>
      <c r="AD214" t="inlineStr">
        <is>
          <t>НН</t>
        </is>
      </c>
      <c r="AE214" t="inlineStr">
        <is>
          <t>Обход</t>
        </is>
      </c>
      <c r="AF214" s="28" t="n">
        <v>45063</v>
      </c>
      <c r="AI214" t="inlineStr">
        <is>
          <t>009061</t>
        </is>
      </c>
    </row>
    <row r="215">
      <c r="A215" t="n">
        <v>210</v>
      </c>
      <c r="B215" t="inlineStr">
        <is>
          <t>04</t>
        </is>
      </c>
      <c r="C215" t="inlineStr">
        <is>
          <t>DS0301OR0000210</t>
        </is>
      </c>
      <c r="D215" t="inlineStr">
        <is>
          <t>Энергоснабжение</t>
        </is>
      </c>
      <c r="E215" t="inlineStr">
        <is>
          <t>ООО "Электрон Энерго"</t>
        </is>
      </c>
      <c r="F215" t="n">
        <v>550043000108</v>
      </c>
      <c r="G215" t="inlineStr">
        <is>
          <t>Прочие потребители</t>
        </is>
      </c>
      <c r="H215" t="inlineStr">
        <is>
          <t xml:space="preserve">ИП Алиева Зейнаб Катышевна (дом/торжеств)   Пивной бар  "Тимур" </t>
        </is>
      </c>
      <c r="I215" t="inlineStr">
        <is>
          <t>ПС "Огни" 110/6 кВ</t>
        </is>
      </c>
      <c r="J215" t="n">
        <v>7</v>
      </c>
      <c r="K215" t="inlineStr">
        <is>
          <t>ТП №7/12-630-04</t>
        </is>
      </c>
      <c r="N215" t="inlineStr">
        <is>
          <t>г. Дагестанские Огни</t>
        </is>
      </c>
      <c r="O215" t="inlineStr">
        <is>
          <t>ул. Владимира Ильича Ленина</t>
        </is>
      </c>
      <c r="P215" t="n">
        <v>20</v>
      </c>
      <c r="R215" t="inlineStr">
        <is>
          <t>СЕ 300</t>
        </is>
      </c>
      <c r="S215" t="n">
        <v>9205066000093</v>
      </c>
      <c r="T215" t="n">
        <v>1</v>
      </c>
      <c r="U215" t="n">
        <v>22406</v>
      </c>
      <c r="V215" t="n">
        <v>23362</v>
      </c>
      <c r="W215">
        <f>V220-U220</f>
        <v/>
      </c>
      <c r="X215">
        <f>ROUND((W220*T220),0)</f>
        <v/>
      </c>
      <c r="AC215">
        <f>X220+Y220+Z220+AA220+AB220</f>
        <v/>
      </c>
      <c r="AD215" t="inlineStr">
        <is>
          <t>НН</t>
        </is>
      </c>
      <c r="AE215" t="inlineStr">
        <is>
          <t>Обход</t>
        </is>
      </c>
      <c r="AF215" s="28" t="n">
        <v>45071</v>
      </c>
      <c r="AI215" t="inlineStr">
        <is>
          <t>0623</t>
        </is>
      </c>
    </row>
    <row r="216">
      <c r="A216" t="n">
        <v>211</v>
      </c>
      <c r="B216" t="inlineStr">
        <is>
          <t>04</t>
        </is>
      </c>
      <c r="C216" t="inlineStr">
        <is>
          <t>DS0301OR0000211</t>
        </is>
      </c>
      <c r="D216" t="inlineStr">
        <is>
          <t>Энергоснабжение</t>
        </is>
      </c>
      <c r="E216" t="inlineStr">
        <is>
          <t>ООО "Электрон Энерго"</t>
        </is>
      </c>
      <c r="F216" t="n">
        <v>550043000112</v>
      </c>
      <c r="G216" t="inlineStr">
        <is>
          <t>Прочие потребители</t>
        </is>
      </c>
      <c r="H216" t="inlineStr">
        <is>
          <t>ИП Алиев Магомед Абдулгамидович Коммерческий объект "Бокс под подъемник и ремонт машин"</t>
        </is>
      </c>
      <c r="I216" t="inlineStr">
        <is>
          <t>ПС "Огни" 110/6 кВ</t>
        </is>
      </c>
      <c r="J216" t="n">
        <v>1</v>
      </c>
      <c r="K216" t="inlineStr">
        <is>
          <t>КТП №1/19-630-04</t>
        </is>
      </c>
      <c r="N216" t="inlineStr">
        <is>
          <t>г. Дагестанские Огни</t>
        </is>
      </c>
      <c r="O216" t="inlineStr">
        <is>
          <t>Т.Р.Баку</t>
        </is>
      </c>
      <c r="P216" t="n">
        <v>0</v>
      </c>
      <c r="R216" t="inlineStr">
        <is>
          <t>ЦЭ6803В</t>
        </is>
      </c>
      <c r="S216" t="n">
        <v>11552115328861</v>
      </c>
      <c r="T216" t="n">
        <v>1</v>
      </c>
      <c r="U216" t="n">
        <v>1829</v>
      </c>
      <c r="V216" t="n">
        <v>1829</v>
      </c>
      <c r="W216">
        <f>V221-U221</f>
        <v/>
      </c>
      <c r="X216">
        <f>ROUND((W221*T221),0)</f>
        <v/>
      </c>
      <c r="AC216">
        <f>X221+Y221+Z221+AA221+AB221</f>
        <v/>
      </c>
      <c r="AD216" t="inlineStr">
        <is>
          <t>НН</t>
        </is>
      </c>
      <c r="AI216" t="n">
        <v>4598</v>
      </c>
    </row>
    <row r="217">
      <c r="A217" t="n">
        <v>212</v>
      </c>
      <c r="B217" t="inlineStr">
        <is>
          <t>04</t>
        </is>
      </c>
      <c r="C217" t="inlineStr">
        <is>
          <t>DS0301OR0000212</t>
        </is>
      </c>
      <c r="D217" t="inlineStr">
        <is>
          <t>Энергоснабжение</t>
        </is>
      </c>
      <c r="E217" t="inlineStr">
        <is>
          <t>ООО "Электрон Энерго"</t>
        </is>
      </c>
      <c r="F217" t="n">
        <v>550043000129</v>
      </c>
      <c r="G217" t="inlineStr">
        <is>
          <t>Прочие потребители</t>
        </is>
      </c>
      <c r="H217" t="inlineStr">
        <is>
          <t>ИП Шихабидов Арсен Гаджикурбанович  магазин</t>
        </is>
      </c>
      <c r="I217" t="inlineStr">
        <is>
          <t>ПС "Дербент-Западный" 110/6Кв</t>
        </is>
      </c>
      <c r="J217" t="n">
        <v>7</v>
      </c>
      <c r="K217" t="inlineStr">
        <is>
          <t>ЗКТП №7/36-400-04</t>
        </is>
      </c>
      <c r="N217" t="inlineStr">
        <is>
          <t>г. Дагестанские Огни</t>
        </is>
      </c>
      <c r="O217" t="inlineStr">
        <is>
          <t>пр-кт. Дагестанский</t>
        </is>
      </c>
      <c r="P217" t="n">
        <v>256</v>
      </c>
      <c r="R217" t="inlineStr">
        <is>
          <t xml:space="preserve">Меркурий 230 </t>
        </is>
      </c>
      <c r="S217" t="n">
        <v>46429172</v>
      </c>
      <c r="T217" t="n">
        <v>1</v>
      </c>
      <c r="U217" t="n">
        <v>13583</v>
      </c>
      <c r="V217" t="n">
        <v>15160</v>
      </c>
      <c r="W217">
        <f>V222-U222</f>
        <v/>
      </c>
      <c r="X217">
        <f>ROUND((W222*T222),0)</f>
        <v/>
      </c>
      <c r="AC217">
        <f>X222+Y222+Z222+AA222+AB222</f>
        <v/>
      </c>
      <c r="AD217" t="inlineStr">
        <is>
          <t>НН</t>
        </is>
      </c>
      <c r="AE217" t="inlineStr">
        <is>
          <t>Обход</t>
        </is>
      </c>
      <c r="AF217" s="28" t="n">
        <v>45064</v>
      </c>
      <c r="AI217" t="inlineStr">
        <is>
          <t>010146</t>
        </is>
      </c>
      <c r="AJ217" t="inlineStr">
        <is>
          <t>оооо</t>
        </is>
      </c>
    </row>
    <row r="218">
      <c r="A218" t="n">
        <v>213</v>
      </c>
      <c r="B218" t="inlineStr">
        <is>
          <t>04</t>
        </is>
      </c>
      <c r="C218" t="inlineStr">
        <is>
          <t>DS0301OR0000213</t>
        </is>
      </c>
      <c r="D218" t="inlineStr">
        <is>
          <t>Энергоснабжение</t>
        </is>
      </c>
      <c r="E218" t="inlineStr">
        <is>
          <t>ООО "Электрон Энерго"</t>
        </is>
      </c>
      <c r="F218" t="n">
        <v>550043000148</v>
      </c>
      <c r="G218" t="inlineStr">
        <is>
          <t>Прочие потребители</t>
        </is>
      </c>
      <c r="H218" t="inlineStr">
        <is>
          <t xml:space="preserve">ИП  Нухова Д.Д/салон "Диор" </t>
        </is>
      </c>
      <c r="I218" t="inlineStr">
        <is>
          <t>ПС "Огни" 110/6 кВ</t>
        </is>
      </c>
      <c r="J218" t="n">
        <v>7</v>
      </c>
      <c r="K218" t="inlineStr">
        <is>
          <t>ЗКТП №7/3-400-04</t>
        </is>
      </c>
      <c r="N218" t="inlineStr">
        <is>
          <t>г. Дагестанские Огни</t>
        </is>
      </c>
      <c r="O218" t="inlineStr">
        <is>
          <t>ул. Владимира Ильича Ленина</t>
        </is>
      </c>
      <c r="P218" t="n">
        <v>0</v>
      </c>
      <c r="R218" t="inlineStr">
        <is>
          <t>СЕ 101</t>
        </is>
      </c>
      <c r="S218" t="n">
        <v>9470132214447</v>
      </c>
      <c r="T218" t="n">
        <v>1</v>
      </c>
      <c r="U218" t="n">
        <v>6163</v>
      </c>
      <c r="V218" t="n">
        <v>6163</v>
      </c>
      <c r="W218">
        <f>V223-U223</f>
        <v/>
      </c>
      <c r="X218">
        <f>ROUND((W223*T223),0)</f>
        <v/>
      </c>
      <c r="AC218">
        <f>X223+Y223+Z223+AA223+AB223</f>
        <v/>
      </c>
      <c r="AD218" t="inlineStr">
        <is>
          <t>НН</t>
        </is>
      </c>
      <c r="AE218" t="inlineStr">
        <is>
          <t>Акт недопуска</t>
        </is>
      </c>
      <c r="AF218" s="28" t="n">
        <v>45077</v>
      </c>
      <c r="AG218" t="inlineStr">
        <is>
          <t>Акт недопуска</t>
        </is>
      </c>
      <c r="AH218" t="inlineStr">
        <is>
          <t>04-02000148</t>
        </is>
      </c>
      <c r="AI218" t="inlineStr">
        <is>
          <t>009198</t>
        </is>
      </c>
      <c r="AJ218" t="n">
        <v>5638</v>
      </c>
    </row>
    <row r="219">
      <c r="A219" t="n">
        <v>214</v>
      </c>
      <c r="B219" t="inlineStr">
        <is>
          <t>04</t>
        </is>
      </c>
      <c r="C219" t="inlineStr">
        <is>
          <t>DS0301OR0000214</t>
        </is>
      </c>
      <c r="D219" t="inlineStr">
        <is>
          <t>Энергоснабжение</t>
        </is>
      </c>
      <c r="E219" t="inlineStr">
        <is>
          <t>ООО "Электрон Энерго"</t>
        </is>
      </c>
      <c r="F219" t="n">
        <v>550043000149</v>
      </c>
      <c r="G219" t="inlineStr">
        <is>
          <t>Прочие потребители</t>
        </is>
      </c>
      <c r="H219" t="inlineStr">
        <is>
          <t>ИП Алиханова Зибайдат Казимхановна магазин "Удачная"</t>
        </is>
      </c>
      <c r="I219" t="inlineStr">
        <is>
          <t>ПС "Огни" 110/6 кВ</t>
        </is>
      </c>
      <c r="J219" t="n">
        <v>7</v>
      </c>
      <c r="K219" t="inlineStr">
        <is>
          <t>ТП №7/13-400-04</t>
        </is>
      </c>
      <c r="N219" t="inlineStr">
        <is>
          <t>г. Дагестанские Огни</t>
        </is>
      </c>
      <c r="O219" t="inlineStr">
        <is>
          <t>ул. Революции</t>
        </is>
      </c>
      <c r="P219" t="n">
        <v>44</v>
      </c>
      <c r="R219" t="inlineStr">
        <is>
          <t>СЕ 101</t>
        </is>
      </c>
      <c r="S219" t="n">
        <v>9470064000834</v>
      </c>
      <c r="T219" t="n">
        <v>1</v>
      </c>
      <c r="U219" t="n">
        <v>54071</v>
      </c>
      <c r="V219" t="n">
        <v>57050</v>
      </c>
      <c r="W219">
        <f>V224-U224</f>
        <v/>
      </c>
      <c r="X219">
        <f>ROUND((W224*T224),0)</f>
        <v/>
      </c>
      <c r="AC219">
        <f>X224+Y224+Z224+AA224+AB224</f>
        <v/>
      </c>
      <c r="AD219" t="inlineStr">
        <is>
          <t>НН</t>
        </is>
      </c>
      <c r="AE219" t="inlineStr">
        <is>
          <t>Обход</t>
        </is>
      </c>
      <c r="AF219" s="28" t="n">
        <v>45071</v>
      </c>
      <c r="AI219" t="n">
        <v>4652</v>
      </c>
      <c r="AJ219" t="inlineStr">
        <is>
          <t>оооооо</t>
        </is>
      </c>
    </row>
    <row r="220">
      <c r="A220" t="n">
        <v>215</v>
      </c>
      <c r="B220" t="inlineStr">
        <is>
          <t>04</t>
        </is>
      </c>
      <c r="C220" t="inlineStr">
        <is>
          <t>DS0301OR0000215</t>
        </is>
      </c>
      <c r="D220" t="inlineStr">
        <is>
          <t>Энергоснабжение</t>
        </is>
      </c>
      <c r="E220" t="inlineStr">
        <is>
          <t>ООО "Электрон Энерго"</t>
        </is>
      </c>
      <c r="F220" t="n">
        <v>550043000153</v>
      </c>
      <c r="G220" t="inlineStr">
        <is>
          <t>Прочие потребители</t>
        </is>
      </c>
      <c r="H220" t="inlineStr">
        <is>
          <t xml:space="preserve"> ИП  Муслимова Еспеч Мевлютовна магазин  "Одежда"</t>
        </is>
      </c>
      <c r="I220" t="inlineStr">
        <is>
          <t>ПС "Огни" 110/6 кВ</t>
        </is>
      </c>
      <c r="J220" t="n">
        <v>7</v>
      </c>
      <c r="K220" t="inlineStr">
        <is>
          <t>ТП №7/10-1000-04</t>
        </is>
      </c>
      <c r="N220" t="inlineStr">
        <is>
          <t>г. Дагестанские Огни</t>
        </is>
      </c>
      <c r="O220" t="inlineStr">
        <is>
          <t>ул. Михаила Ивановича Калинина</t>
        </is>
      </c>
      <c r="P220" t="n">
        <v>0</v>
      </c>
      <c r="R220" t="inlineStr">
        <is>
          <t>СЕ-101</t>
        </is>
      </c>
      <c r="S220" t="n">
        <v>9470061002464</v>
      </c>
      <c r="T220" t="n">
        <v>1</v>
      </c>
      <c r="U220" t="n">
        <v>16000</v>
      </c>
      <c r="V220" t="n">
        <v>16000</v>
      </c>
      <c r="W220">
        <f>V225-U225</f>
        <v/>
      </c>
      <c r="X220">
        <f>ROUND((W225*T225),0)</f>
        <v/>
      </c>
      <c r="AC220">
        <f>X225+Y225+Z225+AA225+AB225</f>
        <v/>
      </c>
      <c r="AD220" t="inlineStr">
        <is>
          <t>НН</t>
        </is>
      </c>
      <c r="AE220" t="inlineStr">
        <is>
          <t>Обход</t>
        </is>
      </c>
      <c r="AF220" s="28" t="n">
        <v>45075</v>
      </c>
      <c r="AI220" t="inlineStr">
        <is>
          <t>011301</t>
        </is>
      </c>
    </row>
    <row r="221">
      <c r="A221" t="n">
        <v>216</v>
      </c>
      <c r="B221" t="inlineStr">
        <is>
          <t>04</t>
        </is>
      </c>
      <c r="C221" t="inlineStr">
        <is>
          <t>DS0301OR0000216</t>
        </is>
      </c>
      <c r="D221" t="inlineStr">
        <is>
          <t>Энергоснабжение</t>
        </is>
      </c>
      <c r="E221" t="inlineStr">
        <is>
          <t>ООО "Электрон Энерго"</t>
        </is>
      </c>
      <c r="F221" t="n">
        <v>550043000158</v>
      </c>
      <c r="G221" t="inlineStr">
        <is>
          <t>Прочие потребители</t>
        </is>
      </c>
      <c r="H221" t="inlineStr">
        <is>
          <t>ИП Махмудов Абадулла Рамазанович парикмахерская "Орион"</t>
        </is>
      </c>
      <c r="I221" t="inlineStr">
        <is>
          <t>ПС "Огни" 110/6 кВ</t>
        </is>
      </c>
      <c r="J221" t="n">
        <v>7</v>
      </c>
      <c r="K221" t="inlineStr">
        <is>
          <t>ТП №7/12-630-04</t>
        </is>
      </c>
      <c r="N221" t="inlineStr">
        <is>
          <t>г. Дагестанские Огни</t>
        </is>
      </c>
      <c r="O221" t="inlineStr">
        <is>
          <t>ул. Александра Сергеевича Пушкина</t>
        </is>
      </c>
      <c r="P221" t="inlineStr">
        <is>
          <t>9/15</t>
        </is>
      </c>
      <c r="R221" t="inlineStr">
        <is>
          <t>Меркурий 201.8</t>
        </is>
      </c>
      <c r="S221" t="n">
        <v>42863957</v>
      </c>
      <c r="T221" t="n">
        <v>1</v>
      </c>
      <c r="U221" t="n">
        <v>5129</v>
      </c>
      <c r="V221" t="n">
        <v>5814</v>
      </c>
      <c r="W221">
        <f>V226-U226</f>
        <v/>
      </c>
      <c r="X221">
        <f>ROUND((W226*T226),0)</f>
        <v/>
      </c>
      <c r="AC221">
        <f>X226+Y226+Z226+AA226+AB226</f>
        <v/>
      </c>
      <c r="AD221" t="inlineStr">
        <is>
          <t>НН</t>
        </is>
      </c>
      <c r="AE221" t="inlineStr">
        <is>
          <t>Обход</t>
        </is>
      </c>
      <c r="AF221" s="28" t="n">
        <v>45068</v>
      </c>
      <c r="AI221" t="inlineStr">
        <is>
          <t>010884</t>
        </is>
      </c>
    </row>
    <row r="222">
      <c r="A222" t="n">
        <v>217</v>
      </c>
      <c r="B222" t="inlineStr">
        <is>
          <t>04</t>
        </is>
      </c>
      <c r="C222" t="inlineStr">
        <is>
          <t>DS0301OR0000217</t>
        </is>
      </c>
      <c r="D222" t="inlineStr">
        <is>
          <t>Энергоснабжение</t>
        </is>
      </c>
      <c r="E222" t="inlineStr">
        <is>
          <t>ООО "Электрон Энерго"</t>
        </is>
      </c>
      <c r="F222" t="n">
        <v>550043000163</v>
      </c>
      <c r="G222" t="inlineStr">
        <is>
          <t>Прочие потребители</t>
        </is>
      </c>
      <c r="H222" t="inlineStr">
        <is>
          <t>ИП Рашидова Замира Имамовна магазин "Фрукты"</t>
        </is>
      </c>
      <c r="I222" t="inlineStr">
        <is>
          <t>ПС "Огни" 110/6 кВ</t>
        </is>
      </c>
      <c r="J222" t="n">
        <v>1</v>
      </c>
      <c r="K222" t="inlineStr">
        <is>
          <t>ЗКТП №1/22-400-04</t>
        </is>
      </c>
      <c r="N222" t="inlineStr">
        <is>
          <t>г. Дагестанские Огни</t>
        </is>
      </c>
      <c r="O222" t="inlineStr">
        <is>
          <t>ул. пр. Иосифа Виссарионовича Сталина</t>
        </is>
      </c>
      <c r="P222" t="n">
        <v>0</v>
      </c>
      <c r="R222" t="inlineStr">
        <is>
          <t>ЦЭ6803В</t>
        </is>
      </c>
      <c r="S222" t="n">
        <v>11554139138713</v>
      </c>
      <c r="T222" t="n">
        <v>1</v>
      </c>
      <c r="U222" t="n">
        <v>46827</v>
      </c>
      <c r="V222" t="n">
        <v>49413</v>
      </c>
      <c r="W222">
        <f>V227-U227</f>
        <v/>
      </c>
      <c r="X222">
        <f>ROUND((W227*T227),0)</f>
        <v/>
      </c>
      <c r="AC222">
        <f>X227+Y227+Z227+AA227+AB227</f>
        <v/>
      </c>
      <c r="AD222" t="inlineStr">
        <is>
          <t>НН</t>
        </is>
      </c>
      <c r="AE222" t="inlineStr">
        <is>
          <t>Обход</t>
        </is>
      </c>
      <c r="AF222" s="28" t="n">
        <v>45075</v>
      </c>
      <c r="AI222" t="inlineStr">
        <is>
          <t>007351</t>
        </is>
      </c>
    </row>
    <row r="223">
      <c r="A223" t="n">
        <v>218</v>
      </c>
      <c r="B223" t="inlineStr">
        <is>
          <t>04</t>
        </is>
      </c>
      <c r="C223" t="inlineStr">
        <is>
          <t>DS0301OR0000218</t>
        </is>
      </c>
      <c r="D223" t="inlineStr">
        <is>
          <t>Энергоснабжение</t>
        </is>
      </c>
      <c r="E223" t="inlineStr">
        <is>
          <t>ООО "Электрон Энерго"</t>
        </is>
      </c>
      <c r="F223" t="n">
        <v>550043000171</v>
      </c>
      <c r="G223" t="inlineStr">
        <is>
          <t>Прочие потребители</t>
        </is>
      </c>
      <c r="H223" t="inlineStr">
        <is>
          <t>ИП Гусейнов Вадим Гусейнович  мойка</t>
        </is>
      </c>
      <c r="I223" t="inlineStr">
        <is>
          <t>ПС "Огни" 110/6 кВ</t>
        </is>
      </c>
      <c r="J223" t="n">
        <v>7</v>
      </c>
      <c r="K223" t="inlineStr">
        <is>
          <t>ЗКТП №7/33-160-04</t>
        </is>
      </c>
      <c r="N223" t="inlineStr">
        <is>
          <t>г. Дагестанские Огни</t>
        </is>
      </c>
      <c r="O223" t="inlineStr">
        <is>
          <t>ул. пр. Иосифа Виссарионовича Сталина</t>
        </is>
      </c>
      <c r="P223" t="n">
        <v>0</v>
      </c>
      <c r="R223" t="inlineStr">
        <is>
          <t>ЦЭ6803В</t>
        </is>
      </c>
      <c r="S223" t="n">
        <v>11554128323589</v>
      </c>
      <c r="T223" t="n">
        <v>1</v>
      </c>
      <c r="U223" t="n">
        <v>139996</v>
      </c>
      <c r="V223" t="n">
        <v>142613</v>
      </c>
      <c r="W223">
        <f>V228-U228</f>
        <v/>
      </c>
      <c r="X223">
        <f>ROUND((W228*T228),0)</f>
        <v/>
      </c>
      <c r="AC223">
        <f>X228+Y228+Z228+AA228+AB228</f>
        <v/>
      </c>
      <c r="AD223" t="inlineStr">
        <is>
          <t>НН</t>
        </is>
      </c>
      <c r="AE223" t="inlineStr">
        <is>
          <t>Обход</t>
        </is>
      </c>
      <c r="AF223" s="28" t="n">
        <v>45075</v>
      </c>
      <c r="AI223" t="inlineStr">
        <is>
          <t>007274</t>
        </is>
      </c>
    </row>
    <row r="224">
      <c r="A224" t="n">
        <v>219</v>
      </c>
      <c r="B224" t="inlineStr">
        <is>
          <t>04</t>
        </is>
      </c>
      <c r="C224" t="inlineStr">
        <is>
          <t>DS0301OR0000219</t>
        </is>
      </c>
      <c r="D224" t="inlineStr">
        <is>
          <t>Энергоснабжение</t>
        </is>
      </c>
      <c r="E224" t="inlineStr">
        <is>
          <t>ООО "Электрон Энерго"</t>
        </is>
      </c>
      <c r="F224" t="n">
        <v>550043000176</v>
      </c>
      <c r="G224" t="inlineStr">
        <is>
          <t>Прочие потребители</t>
        </is>
      </c>
      <c r="H224" t="inlineStr">
        <is>
          <t>ИП Фатеев Валерий Николаевич Магазин " № 22"</t>
        </is>
      </c>
      <c r="I224" t="inlineStr">
        <is>
          <t>ПС "Огни" 110/6 кВ</t>
        </is>
      </c>
      <c r="J224" t="n">
        <v>7</v>
      </c>
      <c r="K224" t="inlineStr">
        <is>
          <t>ТП №7/12-630-04</t>
        </is>
      </c>
      <c r="N224" t="inlineStr">
        <is>
          <t>г. Дагестанские Огни</t>
        </is>
      </c>
      <c r="O224" t="inlineStr">
        <is>
          <t>ул. Владимира Ильича Ленина</t>
        </is>
      </c>
      <c r="P224" t="n">
        <v>0</v>
      </c>
      <c r="R224" t="inlineStr">
        <is>
          <t>ЦЭ6803В</t>
        </is>
      </c>
      <c r="S224" t="n">
        <v>11554122422863</v>
      </c>
      <c r="T224" t="n">
        <v>1</v>
      </c>
      <c r="U224" t="n">
        <v>51882</v>
      </c>
      <c r="V224" t="n">
        <v>53474</v>
      </c>
      <c r="W224">
        <f>V229-U229</f>
        <v/>
      </c>
      <c r="X224">
        <f>ROUND((W229*T229),0)</f>
        <v/>
      </c>
      <c r="AC224">
        <f>X229+Y229+Z229+AA229+AB229</f>
        <v/>
      </c>
      <c r="AD224" t="inlineStr">
        <is>
          <t>НН</t>
        </is>
      </c>
      <c r="AE224" t="inlineStr">
        <is>
          <t>Обход</t>
        </is>
      </c>
      <c r="AF224" s="28" t="n">
        <v>45068</v>
      </c>
      <c r="AI224" t="inlineStr">
        <is>
          <t>003732</t>
        </is>
      </c>
      <c r="AJ224" t="n">
        <v>3979</v>
      </c>
    </row>
    <row r="225">
      <c r="A225" t="n">
        <v>220</v>
      </c>
      <c r="B225" t="inlineStr">
        <is>
          <t>04</t>
        </is>
      </c>
      <c r="C225" t="inlineStr">
        <is>
          <t>DS0301OR0000220</t>
        </is>
      </c>
      <c r="D225" t="inlineStr">
        <is>
          <t>Энергоснабжение</t>
        </is>
      </c>
      <c r="E225" t="inlineStr">
        <is>
          <t>ООО "Электрон Энерго"</t>
        </is>
      </c>
      <c r="F225" t="n">
        <v>550043000185</v>
      </c>
      <c r="G225" t="inlineStr">
        <is>
          <t>Прочие потребители</t>
        </is>
      </c>
      <c r="H225" t="inlineStr">
        <is>
          <t>ИП Демиров Рамазан Нисрединович</t>
        </is>
      </c>
      <c r="I225" t="inlineStr">
        <is>
          <t>ПС "Огни" 110/6 кВ</t>
        </is>
      </c>
      <c r="J225" t="n">
        <v>7</v>
      </c>
      <c r="K225" t="inlineStr">
        <is>
          <t>ТП №7/12-630-04</t>
        </is>
      </c>
      <c r="N225" t="inlineStr">
        <is>
          <t>г. Дагестанские Огни</t>
        </is>
      </c>
      <c r="O225" t="inlineStr">
        <is>
          <t>ул. Революции</t>
        </is>
      </c>
      <c r="P225" t="n">
        <v>22</v>
      </c>
      <c r="R225" t="inlineStr">
        <is>
          <t>Меркурий 230AR</t>
        </is>
      </c>
      <c r="S225" t="n">
        <v>44242294</v>
      </c>
      <c r="T225" t="n">
        <v>1</v>
      </c>
      <c r="U225" t="n">
        <v>27508</v>
      </c>
      <c r="V225" t="n">
        <v>29714</v>
      </c>
      <c r="W225">
        <f>V230-U230</f>
        <v/>
      </c>
      <c r="X225">
        <f>ROUND((W230*T230),0)</f>
        <v/>
      </c>
      <c r="AC225">
        <f>X230+Y230+Z230+AA230+AB230</f>
        <v/>
      </c>
      <c r="AD225" t="inlineStr">
        <is>
          <t>НН</t>
        </is>
      </c>
      <c r="AE225" t="inlineStr">
        <is>
          <t>Обход</t>
        </is>
      </c>
      <c r="AF225" s="28" t="n">
        <v>45068</v>
      </c>
      <c r="AI225" t="inlineStr">
        <is>
          <t>010439</t>
        </is>
      </c>
    </row>
    <row r="226">
      <c r="A226" t="n">
        <v>221</v>
      </c>
      <c r="B226" t="inlineStr">
        <is>
          <t>04</t>
        </is>
      </c>
      <c r="C226" t="inlineStr">
        <is>
          <t>DS0301OR0000221</t>
        </is>
      </c>
      <c r="D226" t="inlineStr">
        <is>
          <t>Энергоснабжение</t>
        </is>
      </c>
      <c r="E226" t="inlineStr">
        <is>
          <t>ООО "Электрон Энерго"</t>
        </is>
      </c>
      <c r="F226" t="n">
        <v>550043000190</v>
      </c>
      <c r="G226" t="inlineStr">
        <is>
          <t>Прочие потребители</t>
        </is>
      </c>
      <c r="H226" t="inlineStr">
        <is>
          <t>ИП Мусаев Нажмутдин Шахсинович 9-ти этажный  многоквартирный дом</t>
        </is>
      </c>
      <c r="I226" t="inlineStr">
        <is>
          <t>ПС "Огни" 110/6 кВ</t>
        </is>
      </c>
      <c r="J226" t="n">
        <v>7</v>
      </c>
      <c r="K226" t="inlineStr">
        <is>
          <t>ЗКТП №7/39-400-04</t>
        </is>
      </c>
      <c r="N226" t="inlineStr">
        <is>
          <t>г. Дагестанские Огни</t>
        </is>
      </c>
      <c r="O226" t="inlineStr">
        <is>
          <t>ул. Константина Леонтьевича Козленко</t>
        </is>
      </c>
      <c r="P226" t="inlineStr">
        <is>
          <t>34Б</t>
        </is>
      </c>
      <c r="R226" t="inlineStr">
        <is>
          <t>ЦЭ6803В</t>
        </is>
      </c>
      <c r="S226" t="n">
        <v>115544125404644</v>
      </c>
      <c r="T226" t="n">
        <v>1</v>
      </c>
      <c r="U226" t="n">
        <v>5604</v>
      </c>
      <c r="V226" t="n">
        <v>5609</v>
      </c>
      <c r="W226">
        <f>V231-U231</f>
        <v/>
      </c>
      <c r="X226">
        <f>ROUND((W231*T231),0)</f>
        <v/>
      </c>
      <c r="AC226">
        <f>X231+Y231+Z231+AA231+AB231</f>
        <v/>
      </c>
      <c r="AD226" t="inlineStr">
        <is>
          <t>НН</t>
        </is>
      </c>
      <c r="AE226" t="inlineStr">
        <is>
          <t>Обход</t>
        </is>
      </c>
      <c r="AF226" s="28" t="n">
        <v>45068</v>
      </c>
      <c r="AI226" t="inlineStr">
        <is>
          <t>005442</t>
        </is>
      </c>
      <c r="AJ226" t="inlineStr">
        <is>
          <t>000777</t>
        </is>
      </c>
    </row>
    <row r="227">
      <c r="A227" t="n">
        <v>222</v>
      </c>
      <c r="B227" t="inlineStr">
        <is>
          <t>04</t>
        </is>
      </c>
      <c r="C227" t="inlineStr">
        <is>
          <t>DS0301OR0000222</t>
        </is>
      </c>
      <c r="D227" t="inlineStr">
        <is>
          <t>Энергоснабжение</t>
        </is>
      </c>
      <c r="E227" t="inlineStr">
        <is>
          <t>ООО "Электрон Энерго"</t>
        </is>
      </c>
      <c r="F227" t="n">
        <v>550043000192</v>
      </c>
      <c r="G227" t="inlineStr">
        <is>
          <t>Прочие потребители</t>
        </is>
      </c>
      <c r="H227" t="inlineStr">
        <is>
          <t>ИП  Султанов Аслан Магомедович  магазин "хозтовары"</t>
        </is>
      </c>
      <c r="I227" t="inlineStr">
        <is>
          <t>ПС "Огни" 110/6 кВ</t>
        </is>
      </c>
      <c r="J227" t="n">
        <v>7</v>
      </c>
      <c r="K227" t="inlineStr">
        <is>
          <t>ТП №7/6-400-04</t>
        </is>
      </c>
      <c r="N227" t="inlineStr">
        <is>
          <t>г. Дагестанские Огни</t>
        </is>
      </c>
      <c r="O227" t="inlineStr">
        <is>
          <t>ул. пр. Иосифа Виссарионовича Сталина</t>
        </is>
      </c>
      <c r="P227" t="n">
        <v>0</v>
      </c>
      <c r="R227" t="inlineStr">
        <is>
          <t>СЕ-101</t>
        </is>
      </c>
      <c r="S227" t="n">
        <v>9470084003837</v>
      </c>
      <c r="T227" t="n">
        <v>1</v>
      </c>
      <c r="U227" t="n">
        <v>8903</v>
      </c>
      <c r="V227" t="n">
        <v>9534</v>
      </c>
      <c r="W227">
        <f>V232-U232</f>
        <v/>
      </c>
      <c r="X227">
        <f>ROUND((W232*T232),0)</f>
        <v/>
      </c>
      <c r="AC227">
        <f>X232+Y232+Z232+AA232+AB232</f>
        <v/>
      </c>
      <c r="AD227" t="inlineStr">
        <is>
          <t>НН</t>
        </is>
      </c>
      <c r="AE227" t="inlineStr">
        <is>
          <t>Обход</t>
        </is>
      </c>
      <c r="AF227" s="28" t="n">
        <v>45075</v>
      </c>
      <c r="AI227" t="inlineStr">
        <is>
          <t>004503</t>
        </is>
      </c>
    </row>
    <row r="228">
      <c r="A228" t="n">
        <v>223</v>
      </c>
      <c r="B228" t="inlineStr">
        <is>
          <t>04</t>
        </is>
      </c>
      <c r="C228" t="inlineStr">
        <is>
          <t>DS0301OR0000223</t>
        </is>
      </c>
      <c r="D228" t="inlineStr">
        <is>
          <t>Энергоснабжение</t>
        </is>
      </c>
      <c r="E228" t="inlineStr">
        <is>
          <t>ООО "Электрон Энерго"</t>
        </is>
      </c>
      <c r="F228" t="n">
        <v>550043000196</v>
      </c>
      <c r="G228" t="inlineStr">
        <is>
          <t>Прочие потребители</t>
        </is>
      </c>
      <c r="H228" t="inlineStr">
        <is>
          <t xml:space="preserve"> ИП  Султанов Ахмед Пулатханович  Шлакоблочный  Цех </t>
        </is>
      </c>
      <c r="I228" t="inlineStr">
        <is>
          <t>ПС "Огни" 110/6 кВ</t>
        </is>
      </c>
      <c r="J228" t="n">
        <v>1</v>
      </c>
      <c r="K228" t="inlineStr">
        <is>
          <t>КТП №1/21-250-04</t>
        </is>
      </c>
      <c r="N228" t="inlineStr">
        <is>
          <t>г. Дагестанские Огни</t>
        </is>
      </c>
      <c r="O228" t="inlineStr">
        <is>
          <t>ул. Николая Васильевича Гоголя</t>
        </is>
      </c>
      <c r="P228" t="n">
        <v>58</v>
      </c>
      <c r="R228" t="inlineStr">
        <is>
          <t>ЦЭ6803В/1</t>
        </is>
      </c>
      <c r="S228" t="n">
        <v>109279687</v>
      </c>
      <c r="T228" t="n">
        <v>1</v>
      </c>
      <c r="U228" t="n">
        <v>11419</v>
      </c>
      <c r="V228" t="n">
        <v>11521.66666666667</v>
      </c>
      <c r="W228">
        <f>V233-U233</f>
        <v/>
      </c>
      <c r="X228">
        <f>ROUND((W233*T233),0)</f>
        <v/>
      </c>
      <c r="AC228">
        <f>X233+Y233+Z233+AA233+AB233</f>
        <v/>
      </c>
      <c r="AD228" t="inlineStr">
        <is>
          <t>НН</t>
        </is>
      </c>
      <c r="AE228" t="inlineStr">
        <is>
          <t>Начисление по пред. периоду</t>
        </is>
      </c>
      <c r="AG228" t="inlineStr">
        <is>
          <t>Акт недопуска</t>
        </is>
      </c>
      <c r="AH228" t="inlineStr">
        <is>
          <t>04-0243000196</t>
        </is>
      </c>
      <c r="AI228" t="inlineStr">
        <is>
          <t>004639</t>
        </is>
      </c>
      <c r="AM228" t="inlineStr">
        <is>
          <t>Начисление за 4 месяца</t>
        </is>
      </c>
    </row>
    <row r="229">
      <c r="A229" t="n">
        <v>224</v>
      </c>
      <c r="B229" t="inlineStr">
        <is>
          <t>04</t>
        </is>
      </c>
      <c r="C229" t="inlineStr">
        <is>
          <t>DS0301OR0000224</t>
        </is>
      </c>
      <c r="D229" t="inlineStr">
        <is>
          <t>Энергоснабжение</t>
        </is>
      </c>
      <c r="E229" t="inlineStr">
        <is>
          <t>ООО "Электрон Энерго"</t>
        </is>
      </c>
      <c r="F229" t="n">
        <v>550043000200</v>
      </c>
      <c r="G229" t="inlineStr">
        <is>
          <t>Прочие потребители</t>
        </is>
      </c>
      <c r="H229" t="inlineStr">
        <is>
          <t>ИП Рамазанов Маллакурбан Абдулкадырович коммерческий объект</t>
        </is>
      </c>
      <c r="I229" t="inlineStr">
        <is>
          <t>ПС "Огни" 110/6 кВ</t>
        </is>
      </c>
      <c r="J229" t="n">
        <v>7</v>
      </c>
      <c r="K229" t="inlineStr">
        <is>
          <t>ЗКТП №7/3-400-04</t>
        </is>
      </c>
      <c r="N229" t="inlineStr">
        <is>
          <t>г. Дагестанские Огни</t>
        </is>
      </c>
      <c r="O229" t="inlineStr">
        <is>
          <t>ул. Константина Леонтьевича Козленко</t>
        </is>
      </c>
      <c r="P229" t="n">
        <v>0</v>
      </c>
      <c r="R229" t="inlineStr">
        <is>
          <t>ЦЭ6803В</t>
        </is>
      </c>
      <c r="S229" t="n">
        <v>11554139138379</v>
      </c>
      <c r="T229" t="n">
        <v>1</v>
      </c>
      <c r="U229" t="n">
        <v>98903</v>
      </c>
      <c r="V229" t="n">
        <v>101205</v>
      </c>
      <c r="W229">
        <f>V234-U234</f>
        <v/>
      </c>
      <c r="X229">
        <f>ROUND((W234*T234),0)</f>
        <v/>
      </c>
      <c r="AC229">
        <f>X234+Y234+Z234+AA234+AB234</f>
        <v/>
      </c>
      <c r="AD229" t="inlineStr">
        <is>
          <t>НН</t>
        </is>
      </c>
      <c r="AE229" t="inlineStr">
        <is>
          <t>Обход</t>
        </is>
      </c>
      <c r="AF229" s="28" t="n">
        <v>45068</v>
      </c>
      <c r="AI229" t="inlineStr">
        <is>
          <t>007414</t>
        </is>
      </c>
    </row>
    <row r="230">
      <c r="A230" t="n">
        <v>225</v>
      </c>
      <c r="B230" t="inlineStr">
        <is>
          <t>04</t>
        </is>
      </c>
      <c r="C230" t="inlineStr">
        <is>
          <t>DS0301OR0000225</t>
        </is>
      </c>
      <c r="D230" t="inlineStr">
        <is>
          <t>Энергоснабжение</t>
        </is>
      </c>
      <c r="E230" t="inlineStr">
        <is>
          <t>ООО "Электрон Энерго"</t>
        </is>
      </c>
      <c r="F230" t="n">
        <v>550043000208</v>
      </c>
      <c r="G230" t="inlineStr">
        <is>
          <t>Прочие потребители</t>
        </is>
      </c>
      <c r="H230" t="inlineStr">
        <is>
          <t>ИП Абукарова Живерат Рамазановна коммерческий объект салон связи</t>
        </is>
      </c>
      <c r="I230" t="inlineStr">
        <is>
          <t>ПС "Огни" 110/6 кВ</t>
        </is>
      </c>
      <c r="J230" t="n">
        <v>7</v>
      </c>
      <c r="K230" t="inlineStr">
        <is>
          <t>ТП №7/18-630-04</t>
        </is>
      </c>
      <c r="N230" t="inlineStr">
        <is>
          <t>г. Дагестанские Огни</t>
        </is>
      </c>
      <c r="O230" t="inlineStr">
        <is>
          <t>ул. Михаила Ивановича Калинина</t>
        </is>
      </c>
      <c r="P230" t="inlineStr">
        <is>
          <t>29Б</t>
        </is>
      </c>
      <c r="R230" t="inlineStr">
        <is>
          <t>Меркурий 230 АR-02R</t>
        </is>
      </c>
      <c r="S230" t="n">
        <v>43694843</v>
      </c>
      <c r="T230" t="n">
        <v>1</v>
      </c>
      <c r="U230" t="n">
        <v>37328</v>
      </c>
      <c r="V230" t="n">
        <v>38468</v>
      </c>
      <c r="W230">
        <f>V235-U235</f>
        <v/>
      </c>
      <c r="X230">
        <f>ROUND((W235*T235),0)</f>
        <v/>
      </c>
      <c r="AC230">
        <f>X235+Y235+Z235+AA235+AB235</f>
        <v/>
      </c>
      <c r="AD230" t="inlineStr">
        <is>
          <t>НН</t>
        </is>
      </c>
      <c r="AE230" t="inlineStr">
        <is>
          <t>Обход</t>
        </is>
      </c>
      <c r="AF230" s="28" t="n">
        <v>45068</v>
      </c>
      <c r="AI230" t="inlineStr">
        <is>
          <t>010289</t>
        </is>
      </c>
    </row>
    <row r="231">
      <c r="A231" t="n">
        <v>226</v>
      </c>
      <c r="B231" t="inlineStr">
        <is>
          <t>04</t>
        </is>
      </c>
      <c r="C231" t="inlineStr">
        <is>
          <t>DS0301OR0000226</t>
        </is>
      </c>
      <c r="D231" t="inlineStr">
        <is>
          <t>Энергоснабжение</t>
        </is>
      </c>
      <c r="E231" t="inlineStr">
        <is>
          <t>ООО "Электрон Энерго"</t>
        </is>
      </c>
      <c r="F231" t="n">
        <v>550043000209</v>
      </c>
      <c r="G231" t="inlineStr">
        <is>
          <t>Прочие потребители</t>
        </is>
      </c>
      <c r="H231" t="inlineStr">
        <is>
          <t xml:space="preserve">ИП Алирзаев Исабек Гаджибекович магазин продуктовый </t>
        </is>
      </c>
      <c r="I231" t="inlineStr">
        <is>
          <t>ПС "Огни" 110/6 кВ</t>
        </is>
      </c>
      <c r="J231" t="n">
        <v>7</v>
      </c>
      <c r="K231" t="inlineStr">
        <is>
          <t>КТП №7/31-400-04</t>
        </is>
      </c>
      <c r="N231" t="inlineStr">
        <is>
          <t>г. Дагестанские Огни</t>
        </is>
      </c>
      <c r="O231" t="inlineStr">
        <is>
          <t>ул. Заводская</t>
        </is>
      </c>
      <c r="P231" t="inlineStr">
        <is>
          <t>3Б</t>
        </is>
      </c>
      <c r="R231" t="inlineStr">
        <is>
          <t>СЕ 101</t>
        </is>
      </c>
      <c r="S231" t="n">
        <v>9470132130767</v>
      </c>
      <c r="T231" t="n">
        <v>1</v>
      </c>
      <c r="U231" t="n">
        <v>38025</v>
      </c>
      <c r="V231" t="n">
        <v>39794</v>
      </c>
      <c r="W231">
        <f>V236-U236</f>
        <v/>
      </c>
      <c r="X231">
        <f>ROUND((W236*T236),0)</f>
        <v/>
      </c>
      <c r="AC231">
        <f>X236+Y236+Z236+AA236+AB236</f>
        <v/>
      </c>
      <c r="AD231" t="inlineStr">
        <is>
          <t>НН</t>
        </is>
      </c>
      <c r="AE231" t="inlineStr">
        <is>
          <t>Обход</t>
        </is>
      </c>
      <c r="AF231" s="28" t="n">
        <v>45068</v>
      </c>
      <c r="AI231" t="n">
        <v>6802</v>
      </c>
      <c r="AJ231" t="n">
        <v>6728</v>
      </c>
    </row>
    <row r="232">
      <c r="A232" t="n">
        <v>227</v>
      </c>
      <c r="B232" t="inlineStr">
        <is>
          <t>04</t>
        </is>
      </c>
      <c r="C232" t="inlineStr">
        <is>
          <t>DS0301OR0000227</t>
        </is>
      </c>
      <c r="D232" t="inlineStr">
        <is>
          <t>Энергоснабжение</t>
        </is>
      </c>
      <c r="E232" t="inlineStr">
        <is>
          <t>ООО "Электрон Энерго"</t>
        </is>
      </c>
      <c r="F232" t="n">
        <v>550043000211</v>
      </c>
      <c r="G232" t="inlineStr">
        <is>
          <t>Прочие потребители</t>
        </is>
      </c>
      <c r="H232" t="inlineStr">
        <is>
          <t>ИП Багаммаева Разият Абдулкадыровна магазин "Мясо"</t>
        </is>
      </c>
      <c r="I232" t="inlineStr">
        <is>
          <t>ПС "Огни" 110/6 кВ</t>
        </is>
      </c>
      <c r="J232" t="n">
        <v>7</v>
      </c>
      <c r="K232" t="inlineStr">
        <is>
          <t>ТП №7/13-400-04</t>
        </is>
      </c>
      <c r="N232" t="inlineStr">
        <is>
          <t>г. Дагестанские Огни</t>
        </is>
      </c>
      <c r="O232" t="inlineStr">
        <is>
          <t>ул. Школьная</t>
        </is>
      </c>
      <c r="P232" t="n">
        <v>11</v>
      </c>
      <c r="R232" t="inlineStr">
        <is>
          <t>Меркурий-230</t>
        </is>
      </c>
      <c r="S232" t="n">
        <v>36348410</v>
      </c>
      <c r="T232" t="n">
        <v>1</v>
      </c>
      <c r="U232" t="n">
        <v>77121</v>
      </c>
      <c r="V232" t="n">
        <v>77290</v>
      </c>
      <c r="W232">
        <f>V237-U237</f>
        <v/>
      </c>
      <c r="X232">
        <f>ROUND((W237*T237),0)</f>
        <v/>
      </c>
      <c r="AC232">
        <f>X237+Y237+Z237+AA237+AB237</f>
        <v/>
      </c>
      <c r="AD232" t="inlineStr">
        <is>
          <t>НН</t>
        </is>
      </c>
      <c r="AE232" t="inlineStr">
        <is>
          <t>Обход</t>
        </is>
      </c>
      <c r="AF232" s="28" t="n">
        <v>45063</v>
      </c>
      <c r="AI232" t="inlineStr">
        <is>
          <t>006863</t>
        </is>
      </c>
      <c r="AJ232" t="inlineStr">
        <is>
          <t>оооо</t>
        </is>
      </c>
    </row>
    <row r="233">
      <c r="A233" t="n">
        <v>228</v>
      </c>
      <c r="B233" t="inlineStr">
        <is>
          <t>04</t>
        </is>
      </c>
      <c r="C233" t="inlineStr">
        <is>
          <t>DS0301OR0000228</t>
        </is>
      </c>
      <c r="D233" t="inlineStr">
        <is>
          <t>Энергоснабжение</t>
        </is>
      </c>
      <c r="E233" t="inlineStr">
        <is>
          <t>ООО "Электрон Энерго"</t>
        </is>
      </c>
      <c r="F233" t="n">
        <v>550043000210</v>
      </c>
      <c r="G233" t="inlineStr">
        <is>
          <t>Прочие потребители</t>
        </is>
      </c>
      <c r="H233" t="inlineStr">
        <is>
          <t>ИП Мирзажанов Магомедшериф Зиядханович  лимонадный ларек</t>
        </is>
      </c>
      <c r="I233" t="inlineStr">
        <is>
          <t>ПС "Огни" 110/6 кВ</t>
        </is>
      </c>
      <c r="J233" t="n">
        <v>7</v>
      </c>
      <c r="K233" t="inlineStr">
        <is>
          <t>ТП №7/6-400-04</t>
        </is>
      </c>
      <c r="N233" t="inlineStr">
        <is>
          <t>г. Дагестанские Огни</t>
        </is>
      </c>
      <c r="O233" t="inlineStr">
        <is>
          <t>ул. пер Ильича</t>
        </is>
      </c>
      <c r="P233" t="n">
        <v>0</v>
      </c>
      <c r="R233" t="inlineStr">
        <is>
          <t>СЕ 101</t>
        </is>
      </c>
      <c r="S233" t="n">
        <v>7791129107356</v>
      </c>
      <c r="T233" t="n">
        <v>1</v>
      </c>
      <c r="U233" t="n">
        <v>153</v>
      </c>
      <c r="V233" t="n">
        <v>153</v>
      </c>
      <c r="W233">
        <f>V238-U238</f>
        <v/>
      </c>
      <c r="X233">
        <f>ROUND((W238*T238),0)</f>
        <v/>
      </c>
      <c r="AC233">
        <f>X238+Y238+Z238+AA238+AB238</f>
        <v/>
      </c>
      <c r="AD233" t="inlineStr">
        <is>
          <t>НН</t>
        </is>
      </c>
      <c r="AI233" t="inlineStr">
        <is>
          <t>006306</t>
        </is>
      </c>
    </row>
    <row r="234">
      <c r="A234" t="n">
        <v>229</v>
      </c>
      <c r="B234" t="inlineStr">
        <is>
          <t>04</t>
        </is>
      </c>
      <c r="C234" t="inlineStr">
        <is>
          <t>DS0301OR0000229</t>
        </is>
      </c>
      <c r="D234" t="inlineStr">
        <is>
          <t>Энергоснабжение</t>
        </is>
      </c>
      <c r="E234" t="inlineStr">
        <is>
          <t>ООО "Электрон Энерго"</t>
        </is>
      </c>
      <c r="F234" t="n">
        <v>550043000221</v>
      </c>
      <c r="G234" t="inlineStr">
        <is>
          <t>Прочие потребители</t>
        </is>
      </c>
      <c r="H234" t="inlineStr">
        <is>
          <t>ИП Джалилова Сабина Агамурадовна</t>
        </is>
      </c>
      <c r="I234" t="inlineStr">
        <is>
          <t>ПС "Огни" 110/6 кВ</t>
        </is>
      </c>
      <c r="J234" t="n">
        <v>7</v>
      </c>
      <c r="K234" t="inlineStr">
        <is>
          <t>ТП №7/18-630-04</t>
        </is>
      </c>
      <c r="N234" t="inlineStr">
        <is>
          <t>г. Дагестанские Огни</t>
        </is>
      </c>
      <c r="O234" t="inlineStr">
        <is>
          <t>ул. Михаила Ивановича Калинина</t>
        </is>
      </c>
      <c r="P234" t="inlineStr">
        <is>
          <t>11Б</t>
        </is>
      </c>
      <c r="R234" t="inlineStr">
        <is>
          <t>СЕ 101</t>
        </is>
      </c>
      <c r="S234" t="n">
        <v>9470137524995</v>
      </c>
      <c r="T234" t="n">
        <v>1</v>
      </c>
      <c r="U234" t="n">
        <v>32883</v>
      </c>
      <c r="V234" t="n">
        <v>34231</v>
      </c>
      <c r="W234">
        <f>V239-U239</f>
        <v/>
      </c>
      <c r="X234">
        <f>ROUND((W239*T239),0)</f>
        <v/>
      </c>
      <c r="AC234">
        <f>X239+Y239+Z239+AA239+AB239</f>
        <v/>
      </c>
      <c r="AD234" t="inlineStr">
        <is>
          <t>НН</t>
        </is>
      </c>
      <c r="AE234" t="inlineStr">
        <is>
          <t>Обход</t>
        </is>
      </c>
      <c r="AF234" s="28" t="n">
        <v>45071</v>
      </c>
      <c r="AI234" t="n">
        <v>7412</v>
      </c>
      <c r="AJ234" t="n">
        <v>6016</v>
      </c>
    </row>
    <row r="235">
      <c r="A235" t="n">
        <v>230</v>
      </c>
      <c r="B235" t="inlineStr">
        <is>
          <t>04</t>
        </is>
      </c>
      <c r="C235" t="inlineStr">
        <is>
          <t>DS0301OR0000230</t>
        </is>
      </c>
      <c r="D235" t="inlineStr">
        <is>
          <t>Энергоснабжение</t>
        </is>
      </c>
      <c r="E235" t="inlineStr">
        <is>
          <t>ООО "Электрон Энерго"</t>
        </is>
      </c>
      <c r="F235" t="n">
        <v>550043000223</v>
      </c>
      <c r="G235" t="inlineStr">
        <is>
          <t>Прочие потребители</t>
        </is>
      </c>
      <c r="H235" t="inlineStr">
        <is>
          <t>ИП Нумагомедов Магомешафи Шихмагомедович</t>
        </is>
      </c>
      <c r="I235" t="inlineStr">
        <is>
          <t>ПС "Огни" 110/6 кВ</t>
        </is>
      </c>
      <c r="J235" t="n">
        <v>1</v>
      </c>
      <c r="K235" t="inlineStr">
        <is>
          <t>КТП №1/19-630-04</t>
        </is>
      </c>
      <c r="N235" t="inlineStr">
        <is>
          <t>г. Дагестанские Огни</t>
        </is>
      </c>
      <c r="O235" t="inlineStr">
        <is>
          <t>ул. Александра Ильича Рыбникова</t>
        </is>
      </c>
      <c r="P235" t="n">
        <v>91</v>
      </c>
      <c r="R235" t="inlineStr">
        <is>
          <t>ЦЭ6803В</t>
        </is>
      </c>
      <c r="S235" t="n">
        <v>11552138093362</v>
      </c>
      <c r="T235" t="n">
        <v>1</v>
      </c>
      <c r="U235" t="n">
        <v>3678</v>
      </c>
      <c r="V235" t="n">
        <v>3678</v>
      </c>
      <c r="W235">
        <f>V240-U240</f>
        <v/>
      </c>
      <c r="X235">
        <f>ROUND((W240*T240),0)</f>
        <v/>
      </c>
      <c r="AC235">
        <f>X240+Y240+Z240+AA240+AB240</f>
        <v/>
      </c>
      <c r="AD235" t="inlineStr">
        <is>
          <t>НН</t>
        </is>
      </c>
      <c r="AI235" t="inlineStr">
        <is>
          <t>009408</t>
        </is>
      </c>
      <c r="AJ235" t="inlineStr">
        <is>
          <t>009408</t>
        </is>
      </c>
    </row>
    <row r="236">
      <c r="A236" t="n">
        <v>231</v>
      </c>
      <c r="B236" t="inlineStr">
        <is>
          <t>04</t>
        </is>
      </c>
      <c r="C236" t="inlineStr">
        <is>
          <t>DS0301OR0000231</t>
        </is>
      </c>
      <c r="D236" t="inlineStr">
        <is>
          <t>Энергоснабжение</t>
        </is>
      </c>
      <c r="E236" t="inlineStr">
        <is>
          <t>ООО "Электрон Энерго"</t>
        </is>
      </c>
      <c r="F236" t="n">
        <v>550043000225</v>
      </c>
      <c r="G236" t="inlineStr">
        <is>
          <t>Прочие потребители</t>
        </is>
      </c>
      <c r="H236" t="inlineStr">
        <is>
          <t>ИП Тагиров Магажитдин Ибрагимович магазин</t>
        </is>
      </c>
      <c r="I236" t="inlineStr">
        <is>
          <t>ПС "Огни" 110/6 кВ</t>
        </is>
      </c>
      <c r="J236" t="n">
        <v>7</v>
      </c>
      <c r="K236" t="inlineStr">
        <is>
          <t>ТП №7/12-630-04</t>
        </is>
      </c>
      <c r="N236" t="inlineStr">
        <is>
          <t>г. Дагестанские Огни</t>
        </is>
      </c>
      <c r="O236" t="inlineStr">
        <is>
          <t>ул. Анатолия Васильевича Луначарского</t>
        </is>
      </c>
      <c r="P236" t="n">
        <v>1</v>
      </c>
      <c r="R236" t="inlineStr">
        <is>
          <t>ЦЭ6803В</t>
        </is>
      </c>
      <c r="S236" t="n">
        <v>11554147328314</v>
      </c>
      <c r="T236" t="n">
        <v>1</v>
      </c>
      <c r="U236" t="n">
        <v>30736</v>
      </c>
      <c r="V236" t="n">
        <v>33846</v>
      </c>
      <c r="W236">
        <f>V241-U241</f>
        <v/>
      </c>
      <c r="X236">
        <f>ROUND((W241*T241),0)</f>
        <v/>
      </c>
      <c r="AC236">
        <f>X241+Y241+Z241+AA241+AB241</f>
        <v/>
      </c>
      <c r="AD236" t="inlineStr">
        <is>
          <t>НН</t>
        </is>
      </c>
      <c r="AE236" t="inlineStr">
        <is>
          <t>Обход</t>
        </is>
      </c>
      <c r="AF236" s="28" t="n">
        <v>45070</v>
      </c>
      <c r="AI236" t="inlineStr">
        <is>
          <t>007036</t>
        </is>
      </c>
    </row>
    <row r="237">
      <c r="A237" t="n">
        <v>232</v>
      </c>
      <c r="B237" t="inlineStr">
        <is>
          <t>04</t>
        </is>
      </c>
      <c r="C237" t="inlineStr">
        <is>
          <t>DS0301OR0000232</t>
        </is>
      </c>
      <c r="D237" t="inlineStr">
        <is>
          <t>Энергоснабжение</t>
        </is>
      </c>
      <c r="E237" t="inlineStr">
        <is>
          <t>ООО "Электрон Энерго"</t>
        </is>
      </c>
      <c r="F237" t="n">
        <v>550043000226</v>
      </c>
      <c r="G237" t="inlineStr">
        <is>
          <t>Прочие потребители</t>
        </is>
      </c>
      <c r="H237" t="inlineStr">
        <is>
          <t>ИП Гаджиагаев Рустам Велибекович</t>
        </is>
      </c>
      <c r="I237" t="inlineStr">
        <is>
          <t>ПС "Огни" 110/6 кВ</t>
        </is>
      </c>
      <c r="J237" t="n">
        <v>7</v>
      </c>
      <c r="K237" t="inlineStr">
        <is>
          <t>ТП №7/18-630-04</t>
        </is>
      </c>
      <c r="N237" t="inlineStr">
        <is>
          <t>г. Дагестанские Огни</t>
        </is>
      </c>
      <c r="O237" t="inlineStr">
        <is>
          <t>ул. Михаила Ивановича Калинина</t>
        </is>
      </c>
      <c r="P237" t="inlineStr">
        <is>
          <t>29В</t>
        </is>
      </c>
      <c r="R237" t="inlineStr">
        <is>
          <t>ЦЭ6803В</t>
        </is>
      </c>
      <c r="S237" t="n">
        <v>11554147328345</v>
      </c>
      <c r="T237" t="n">
        <v>1</v>
      </c>
      <c r="U237" t="n">
        <v>65497</v>
      </c>
      <c r="V237" t="n">
        <v>69894</v>
      </c>
      <c r="W237">
        <f>V242-U242</f>
        <v/>
      </c>
      <c r="X237">
        <f>ROUND((W242*T242),0)</f>
        <v/>
      </c>
      <c r="AC237">
        <f>X242+Y242+Z242+AA242+AB242</f>
        <v/>
      </c>
      <c r="AD237" t="inlineStr">
        <is>
          <t>НН</t>
        </is>
      </c>
      <c r="AE237" t="inlineStr">
        <is>
          <t>Обход</t>
        </is>
      </c>
      <c r="AF237" s="28" t="n">
        <v>45071</v>
      </c>
      <c r="AI237" t="inlineStr">
        <is>
          <t>009207</t>
        </is>
      </c>
      <c r="AJ237" t="n">
        <v>7050</v>
      </c>
    </row>
    <row r="238">
      <c r="A238" t="n">
        <v>233</v>
      </c>
      <c r="B238" t="inlineStr">
        <is>
          <t>04</t>
        </is>
      </c>
      <c r="C238" t="inlineStr">
        <is>
          <t>DS0301OR0000233</t>
        </is>
      </c>
      <c r="D238" t="inlineStr">
        <is>
          <t>Энергоснабжение</t>
        </is>
      </c>
      <c r="E238" t="inlineStr">
        <is>
          <t>ООО "Электрон Энерго"</t>
        </is>
      </c>
      <c r="F238" t="n">
        <v>550043000227</v>
      </c>
      <c r="G238" t="inlineStr">
        <is>
          <t>Прочие потребители</t>
        </is>
      </c>
      <c r="H238" t="inlineStr">
        <is>
          <t xml:space="preserve">ИП  Сулейманов Арзиман Абдулазизович маг. </t>
        </is>
      </c>
      <c r="I238" t="inlineStr">
        <is>
          <t>ПС "Огни" 110/6 кВ</t>
        </is>
      </c>
      <c r="J238" t="n">
        <v>7</v>
      </c>
      <c r="K238" t="inlineStr">
        <is>
          <t>ТП №7/6-400-04</t>
        </is>
      </c>
      <c r="N238" t="inlineStr">
        <is>
          <t>г. Дагестанские Огни</t>
        </is>
      </c>
      <c r="O238" t="inlineStr">
        <is>
          <t>ул. пер Ильича</t>
        </is>
      </c>
      <c r="P238" t="n">
        <v>0</v>
      </c>
      <c r="R238" t="inlineStr">
        <is>
          <t>СЕ-101</t>
        </is>
      </c>
      <c r="S238" t="n">
        <v>9470138141149</v>
      </c>
      <c r="T238" t="n">
        <v>1</v>
      </c>
      <c r="U238" t="n">
        <v>38757</v>
      </c>
      <c r="V238" t="n">
        <v>40867</v>
      </c>
      <c r="W238">
        <f>V243-U243</f>
        <v/>
      </c>
      <c r="X238">
        <f>ROUND((W243*T243),0)</f>
        <v/>
      </c>
      <c r="AC238">
        <f>X243+Y243+Z243+AA243+AB243</f>
        <v/>
      </c>
      <c r="AD238" t="inlineStr">
        <is>
          <t>НН</t>
        </is>
      </c>
      <c r="AE238" t="inlineStr">
        <is>
          <t>Обход</t>
        </is>
      </c>
      <c r="AF238" s="28" t="n">
        <v>45073</v>
      </c>
      <c r="AI238" t="inlineStr">
        <is>
          <t>009297</t>
        </is>
      </c>
      <c r="AJ238" t="inlineStr">
        <is>
          <t>007075</t>
        </is>
      </c>
    </row>
    <row r="239">
      <c r="A239" t="n">
        <v>234</v>
      </c>
      <c r="B239" t="inlineStr">
        <is>
          <t>04</t>
        </is>
      </c>
      <c r="C239" t="inlineStr">
        <is>
          <t>DS0301OR0000234</t>
        </is>
      </c>
      <c r="D239" t="inlineStr">
        <is>
          <t>Энергоснабжение</t>
        </is>
      </c>
      <c r="E239" t="inlineStr">
        <is>
          <t>ООО "Электрон Энерго"</t>
        </is>
      </c>
      <c r="F239" t="n">
        <v>550043000230</v>
      </c>
      <c r="G239" t="inlineStr">
        <is>
          <t>Прочие потребители</t>
        </is>
      </c>
      <c r="H239" t="inlineStr">
        <is>
          <t xml:space="preserve"> Курбанова Раисат Исаевна Многоквартирный жилой дом</t>
        </is>
      </c>
      <c r="I239" t="inlineStr">
        <is>
          <t>ПС "Огни" 110/6 кВ</t>
        </is>
      </c>
      <c r="J239" t="n">
        <v>7</v>
      </c>
      <c r="K239" t="inlineStr">
        <is>
          <t>ТП №7/1-560-04</t>
        </is>
      </c>
      <c r="N239" t="inlineStr">
        <is>
          <t>г. Дагестанские Огни</t>
        </is>
      </c>
      <c r="O239" t="inlineStr">
        <is>
          <t xml:space="preserve"> ул. Михаила Илларионовича Кутузова</t>
        </is>
      </c>
      <c r="P239" t="inlineStr">
        <is>
          <t>1В</t>
        </is>
      </c>
      <c r="R239" t="inlineStr">
        <is>
          <t>СЕ 101</t>
        </is>
      </c>
      <c r="S239" t="n">
        <v>970146153400</v>
      </c>
      <c r="T239" t="n">
        <v>1</v>
      </c>
      <c r="U239" t="n">
        <v>3659</v>
      </c>
      <c r="V239" t="n">
        <v>3659</v>
      </c>
      <c r="W239">
        <f>V244-U244</f>
        <v/>
      </c>
      <c r="X239">
        <f>ROUND((W244*T244),0)</f>
        <v/>
      </c>
      <c r="AC239">
        <f>X244+Y244+Z244+AA244+AB244</f>
        <v/>
      </c>
      <c r="AD239" t="inlineStr">
        <is>
          <t>НН</t>
        </is>
      </c>
      <c r="AI239" t="inlineStr">
        <is>
          <t>007444</t>
        </is>
      </c>
    </row>
    <row r="240">
      <c r="A240" t="n">
        <v>235</v>
      </c>
      <c r="B240" t="inlineStr">
        <is>
          <t>04</t>
        </is>
      </c>
      <c r="C240" t="inlineStr">
        <is>
          <t>DS0301OR0000235</t>
        </is>
      </c>
      <c r="D240" t="inlineStr">
        <is>
          <t>Энергоснабжение</t>
        </is>
      </c>
      <c r="E240" t="inlineStr">
        <is>
          <t>ООО "Электрон Энерго"</t>
        </is>
      </c>
      <c r="F240" t="n">
        <v>550043000233</v>
      </c>
      <c r="G240" t="inlineStr">
        <is>
          <t>Прочие потребители</t>
        </is>
      </c>
      <c r="H240" t="inlineStr">
        <is>
          <t>Магомедова Ашаханум Нажмутдиновна</t>
        </is>
      </c>
      <c r="I240" t="inlineStr">
        <is>
          <t>ПС "Огни" 110/6 кВ</t>
        </is>
      </c>
      <c r="J240" t="n">
        <v>7</v>
      </c>
      <c r="K240" t="inlineStr">
        <is>
          <t>ЗКТП №7/38-160-04</t>
        </is>
      </c>
      <c r="N240" t="inlineStr">
        <is>
          <t>г. Дагестанские Огни</t>
        </is>
      </c>
      <c r="O240" t="inlineStr">
        <is>
          <t>ул. Константина Леонтьевича Козленко</t>
        </is>
      </c>
      <c r="P240" t="inlineStr">
        <is>
          <t>2Е</t>
        </is>
      </c>
      <c r="R240" t="inlineStr">
        <is>
          <t>СЕ 101</t>
        </is>
      </c>
      <c r="S240" t="n">
        <v>9470126138027</v>
      </c>
      <c r="T240" t="n">
        <v>1</v>
      </c>
      <c r="U240" t="n">
        <v>8734</v>
      </c>
      <c r="V240" t="n">
        <v>8734</v>
      </c>
      <c r="W240">
        <f>V245-U245</f>
        <v/>
      </c>
      <c r="X240">
        <f>ROUND((W245*T245),0)</f>
        <v/>
      </c>
      <c r="AC240">
        <f>X245+Y245+Z245+AA245+AB245</f>
        <v/>
      </c>
      <c r="AD240" t="inlineStr">
        <is>
          <t>НН</t>
        </is>
      </c>
      <c r="AE240" t="inlineStr">
        <is>
          <t>Акт недопуска</t>
        </is>
      </c>
      <c r="AF240" s="28" t="n">
        <v>45077</v>
      </c>
      <c r="AG240" t="inlineStr">
        <is>
          <t>Акт недопуска</t>
        </is>
      </c>
      <c r="AH240" t="inlineStr">
        <is>
          <t>04-02000233</t>
        </is>
      </c>
      <c r="AI240" t="inlineStr">
        <is>
          <t>000652</t>
        </is>
      </c>
      <c r="AK240" t="n">
        <v>652</v>
      </c>
    </row>
    <row r="241">
      <c r="A241" t="n">
        <v>236</v>
      </c>
      <c r="B241" t="inlineStr">
        <is>
          <t>04</t>
        </is>
      </c>
      <c r="C241" t="inlineStr">
        <is>
          <t>DS0301OR0000236</t>
        </is>
      </c>
      <c r="D241" t="inlineStr">
        <is>
          <t>Энергоснабжение</t>
        </is>
      </c>
      <c r="E241" t="inlineStr">
        <is>
          <t>ООО "Электрон Энерго"</t>
        </is>
      </c>
      <c r="F241" t="n">
        <v>550043000234</v>
      </c>
      <c r="G241" t="inlineStr">
        <is>
          <t>Прочие потребители</t>
        </is>
      </c>
      <c r="H241" t="inlineStr">
        <is>
          <t>Михралиев Мехбуб Мирзаахмедович магазин</t>
        </is>
      </c>
      <c r="I241" t="inlineStr">
        <is>
          <t>ПС "Огни" 110/6 кВ</t>
        </is>
      </c>
      <c r="J241" t="n">
        <v>7</v>
      </c>
      <c r="K241" t="inlineStr">
        <is>
          <t>ТП №7/13-400-04</t>
        </is>
      </c>
      <c r="N241" t="inlineStr">
        <is>
          <t>г. Дагестанские Огни</t>
        </is>
      </c>
      <c r="O241" t="inlineStr">
        <is>
          <t>ул. Николая Алексеевича Некрасова</t>
        </is>
      </c>
      <c r="P241" t="n">
        <v>18</v>
      </c>
      <c r="R241" t="inlineStr">
        <is>
          <t>Меркурий 201.8.</t>
        </is>
      </c>
      <c r="S241" t="n">
        <v>43024124</v>
      </c>
      <c r="T241" t="n">
        <v>1</v>
      </c>
      <c r="U241" t="n">
        <v>31507</v>
      </c>
      <c r="V241" t="n">
        <v>33703</v>
      </c>
      <c r="W241">
        <f>V246-U246</f>
        <v/>
      </c>
      <c r="X241">
        <f>ROUND((W246*T246),0)</f>
        <v/>
      </c>
      <c r="AC241">
        <f>X246+Y246+Z246+AA246+AB246</f>
        <v/>
      </c>
      <c r="AD241" t="inlineStr">
        <is>
          <t>НН</t>
        </is>
      </c>
      <c r="AE241" t="inlineStr">
        <is>
          <t>Обход</t>
        </is>
      </c>
      <c r="AF241" s="28" t="n">
        <v>45071</v>
      </c>
      <c r="AI241" t="inlineStr">
        <is>
          <t>009535</t>
        </is>
      </c>
      <c r="AJ241" t="inlineStr">
        <is>
          <t>оооо</t>
        </is>
      </c>
    </row>
    <row r="242">
      <c r="A242" t="n">
        <v>237</v>
      </c>
      <c r="B242" t="inlineStr">
        <is>
          <t>04</t>
        </is>
      </c>
      <c r="C242" t="inlineStr">
        <is>
          <t>DS0301OR0000237</t>
        </is>
      </c>
      <c r="D242" t="inlineStr">
        <is>
          <t>Энергоснабжение</t>
        </is>
      </c>
      <c r="E242" t="inlineStr">
        <is>
          <t>ООО "Электрон Энерго"</t>
        </is>
      </c>
      <c r="F242" t="n">
        <v>550043000237</v>
      </c>
      <c r="G242" t="inlineStr">
        <is>
          <t>Прочие потребители</t>
        </is>
      </c>
      <c r="H242" t="inlineStr">
        <is>
          <t>ИП Савзиханова Сабина Тельмановна промышленный объект</t>
        </is>
      </c>
      <c r="I242" t="inlineStr">
        <is>
          <t>ПС "Огни" 110/6 кВ</t>
        </is>
      </c>
      <c r="J242" t="n">
        <v>7</v>
      </c>
      <c r="K242" t="inlineStr">
        <is>
          <t>ТП №7/6-400-04</t>
        </is>
      </c>
      <c r="N242" t="inlineStr">
        <is>
          <t>г. Дагестанские Огни</t>
        </is>
      </c>
      <c r="O242" t="inlineStr">
        <is>
          <t>ул. Александра Сергеевича Пушкина</t>
        </is>
      </c>
      <c r="P242" t="inlineStr">
        <is>
          <t>1-А</t>
        </is>
      </c>
      <c r="R242" t="inlineStr">
        <is>
          <t>ЦЭ6803В</t>
        </is>
      </c>
      <c r="S242" t="n">
        <v>11554130172338</v>
      </c>
      <c r="T242" t="n">
        <v>1</v>
      </c>
      <c r="U242" t="n">
        <v>178788</v>
      </c>
      <c r="V242" t="n">
        <v>179313</v>
      </c>
      <c r="W242">
        <f>V247-U247</f>
        <v/>
      </c>
      <c r="X242">
        <f>ROUND((W247*T247),0)</f>
        <v/>
      </c>
      <c r="AC242">
        <f>X247+Y247+Z247+AA247+AB247</f>
        <v/>
      </c>
      <c r="AD242" t="inlineStr">
        <is>
          <t>НН</t>
        </is>
      </c>
      <c r="AE242" t="inlineStr">
        <is>
          <t>Обход</t>
        </is>
      </c>
      <c r="AF242" s="28" t="n">
        <v>45073</v>
      </c>
      <c r="AI242" t="inlineStr">
        <is>
          <t>009192</t>
        </is>
      </c>
      <c r="AJ242" t="n">
        <v>505</v>
      </c>
    </row>
    <row r="243">
      <c r="A243" t="n">
        <v>238</v>
      </c>
      <c r="B243" t="inlineStr">
        <is>
          <t>04</t>
        </is>
      </c>
      <c r="C243" t="inlineStr">
        <is>
          <t>DS0301OR0000238</t>
        </is>
      </c>
      <c r="D243" t="inlineStr">
        <is>
          <t>Энергоснабжение</t>
        </is>
      </c>
      <c r="E243" t="inlineStr">
        <is>
          <t>ООО "Электрон Энерго"</t>
        </is>
      </c>
      <c r="F243" t="n">
        <v>550043000241</v>
      </c>
      <c r="G243" t="inlineStr">
        <is>
          <t>Прочие потребители</t>
        </is>
      </c>
      <c r="H243" t="inlineStr">
        <is>
          <t>ИП Велибеков Физул Ярахмедович</t>
        </is>
      </c>
      <c r="I243" t="inlineStr">
        <is>
          <t>ПС "Огни" 110/6 кВ</t>
        </is>
      </c>
      <c r="J243" t="n">
        <v>7</v>
      </c>
      <c r="K243" t="inlineStr">
        <is>
          <t>ТП №7/13-400-04</t>
        </is>
      </c>
      <c r="N243" t="inlineStr">
        <is>
          <t>г. Дагестанские Огни</t>
        </is>
      </c>
      <c r="O243" t="inlineStr">
        <is>
          <t>ул. Революции</t>
        </is>
      </c>
      <c r="P243" t="n">
        <v>20</v>
      </c>
      <c r="R243" t="inlineStr">
        <is>
          <t>Меркурий 230 АR-02R</t>
        </is>
      </c>
      <c r="S243" t="n">
        <v>43048008</v>
      </c>
      <c r="T243" t="n">
        <v>1</v>
      </c>
      <c r="U243" t="n">
        <v>12</v>
      </c>
      <c r="V243" t="n">
        <v>32</v>
      </c>
      <c r="W243">
        <f>V248-U248</f>
        <v/>
      </c>
      <c r="X243">
        <f>ROUND((W248*T248),0)</f>
        <v/>
      </c>
      <c r="AC243">
        <f>X248+Y248+Z248+AA248+AB248</f>
        <v/>
      </c>
      <c r="AD243" t="inlineStr">
        <is>
          <t>НН</t>
        </is>
      </c>
      <c r="AE243" t="inlineStr">
        <is>
          <t>Обход</t>
        </is>
      </c>
      <c r="AF243" s="28" t="n">
        <v>45076</v>
      </c>
      <c r="AI243" t="inlineStr">
        <is>
          <t>009525</t>
        </is>
      </c>
    </row>
    <row r="244">
      <c r="A244" t="n">
        <v>239</v>
      </c>
      <c r="B244" t="inlineStr">
        <is>
          <t>04</t>
        </is>
      </c>
      <c r="C244" t="inlineStr">
        <is>
          <t>DS0301OR0000239</t>
        </is>
      </c>
      <c r="D244" t="inlineStr">
        <is>
          <t>Энергоснабжение</t>
        </is>
      </c>
      <c r="E244" t="inlineStr">
        <is>
          <t>ООО "Электрон Энерго"</t>
        </is>
      </c>
      <c r="F244" t="n">
        <v>550043000242</v>
      </c>
      <c r="G244" t="inlineStr">
        <is>
          <t>Прочие потребители</t>
        </is>
      </c>
      <c r="H244" t="inlineStr">
        <is>
          <t>ИП Велибеков Физул Ярахмедович магазин "Мясо"</t>
        </is>
      </c>
      <c r="I244" t="inlineStr">
        <is>
          <t>ПС "Огни" 110/6 кВ</t>
        </is>
      </c>
      <c r="J244" t="n">
        <v>7</v>
      </c>
      <c r="K244" t="inlineStr">
        <is>
          <t>ТП №7/12-630-04</t>
        </is>
      </c>
      <c r="N244" t="inlineStr">
        <is>
          <t>г. Дагестанские Огни</t>
        </is>
      </c>
      <c r="O244" t="inlineStr">
        <is>
          <t>ул. Революции</t>
        </is>
      </c>
      <c r="P244" t="n">
        <v>12</v>
      </c>
      <c r="R244" t="inlineStr">
        <is>
          <t>ЦЭ6803В</t>
        </is>
      </c>
      <c r="S244" t="n">
        <v>11552178311918</v>
      </c>
      <c r="T244" t="n">
        <v>1</v>
      </c>
      <c r="U244" t="n">
        <v>7360</v>
      </c>
      <c r="V244" t="n">
        <v>8293</v>
      </c>
      <c r="W244">
        <f>V249-U249</f>
        <v/>
      </c>
      <c r="X244">
        <f>ROUND((W249*T249),0)</f>
        <v/>
      </c>
      <c r="AC244">
        <f>X249+Y249+Z249+AA249+AB249</f>
        <v/>
      </c>
      <c r="AD244" t="inlineStr">
        <is>
          <t>НН</t>
        </is>
      </c>
      <c r="AE244" t="inlineStr">
        <is>
          <t>Обход</t>
        </is>
      </c>
      <c r="AF244" s="28" t="n">
        <v>45070</v>
      </c>
      <c r="AI244" t="inlineStr">
        <is>
          <t>011057</t>
        </is>
      </c>
    </row>
    <row r="245">
      <c r="A245" t="n">
        <v>240</v>
      </c>
      <c r="B245" t="inlineStr">
        <is>
          <t>04</t>
        </is>
      </c>
      <c r="C245" t="inlineStr">
        <is>
          <t>DS0301OR0000240</t>
        </is>
      </c>
      <c r="D245" t="inlineStr">
        <is>
          <t>Энергоснабжение</t>
        </is>
      </c>
      <c r="E245" t="inlineStr">
        <is>
          <t>ООО "Электрон Энерго"</t>
        </is>
      </c>
      <c r="F245" t="n">
        <v>550043000247</v>
      </c>
      <c r="G245" t="inlineStr">
        <is>
          <t>Прочие потребители</t>
        </is>
      </c>
      <c r="H245" t="inlineStr">
        <is>
          <t>Алиметова Сунахалум Пирмагомедовна</t>
        </is>
      </c>
      <c r="I245" t="inlineStr">
        <is>
          <t>ПС "Огни" 110/6 кВ</t>
        </is>
      </c>
      <c r="J245" t="n">
        <v>7</v>
      </c>
      <c r="K245" t="inlineStr">
        <is>
          <t>ТП №7/11-400-04</t>
        </is>
      </c>
      <c r="N245" t="inlineStr">
        <is>
          <t>г. Дагестанские Огни</t>
        </is>
      </c>
      <c r="O245" t="inlineStr">
        <is>
          <t>ул. Валерия Павловича Чкалова мкр. "Дружба"</t>
        </is>
      </c>
      <c r="P245" t="n">
        <v>0</v>
      </c>
      <c r="R245" t="inlineStr">
        <is>
          <t>Меркурий 230 АR-02R</t>
        </is>
      </c>
      <c r="S245" t="n">
        <v>42328391</v>
      </c>
      <c r="T245" t="n">
        <v>1</v>
      </c>
      <c r="U245" t="n">
        <v>25549</v>
      </c>
      <c r="V245" t="n">
        <v>27389</v>
      </c>
      <c r="W245">
        <f>V250-U250</f>
        <v/>
      </c>
      <c r="X245">
        <f>ROUND((W250*T250),0)</f>
        <v/>
      </c>
      <c r="AC245">
        <f>X250+Y250+Z250+AA250+AB250</f>
        <v/>
      </c>
      <c r="AD245" t="inlineStr">
        <is>
          <t>НН</t>
        </is>
      </c>
      <c r="AE245" t="inlineStr">
        <is>
          <t>Обход</t>
        </is>
      </c>
      <c r="AF245" s="28" t="n">
        <v>45077</v>
      </c>
      <c r="AI245" t="inlineStr">
        <is>
          <t>009551</t>
        </is>
      </c>
      <c r="AJ245" t="inlineStr">
        <is>
          <t>009653</t>
        </is>
      </c>
    </row>
    <row r="246">
      <c r="A246" t="n">
        <v>241</v>
      </c>
      <c r="B246" t="inlineStr">
        <is>
          <t>04</t>
        </is>
      </c>
      <c r="C246" t="inlineStr">
        <is>
          <t>DS0301OR0000241</t>
        </is>
      </c>
      <c r="D246" t="inlineStr">
        <is>
          <t>Энергоснабжение</t>
        </is>
      </c>
      <c r="E246" t="inlineStr">
        <is>
          <t>ООО "Электрон Энерго"</t>
        </is>
      </c>
      <c r="F246" t="n">
        <v>550043000249</v>
      </c>
      <c r="G246" t="inlineStr">
        <is>
          <t>Прочие потребители</t>
        </is>
      </c>
      <c r="H246" t="inlineStr">
        <is>
          <t>Агабекова Миясат Азизовна коммерческий объект</t>
        </is>
      </c>
      <c r="I246" t="inlineStr">
        <is>
          <t>ПС "Огни" 110/6 кВ</t>
        </is>
      </c>
      <c r="J246" t="n">
        <v>7</v>
      </c>
      <c r="K246" t="inlineStr">
        <is>
          <t>ТП №7/6-400-04</t>
        </is>
      </c>
      <c r="N246" t="inlineStr">
        <is>
          <t>г. Дагестанские Огни</t>
        </is>
      </c>
      <c r="O246" t="inlineStr">
        <is>
          <t>ул. пер. Владимира Ильича Ленина</t>
        </is>
      </c>
      <c r="P246" t="inlineStr">
        <is>
          <t>6-А</t>
        </is>
      </c>
      <c r="R246" t="inlineStr">
        <is>
          <t>ЦЭ6803В</t>
        </is>
      </c>
      <c r="S246" t="n">
        <v>1552115328914</v>
      </c>
      <c r="T246" t="n">
        <v>1</v>
      </c>
      <c r="U246" t="n">
        <v>83516</v>
      </c>
      <c r="V246" t="n">
        <v>86910</v>
      </c>
      <c r="W246">
        <f>V251-U251</f>
        <v/>
      </c>
      <c r="X246">
        <f>ROUND((W251*T251),0)</f>
        <v/>
      </c>
      <c r="AC246">
        <f>X251+Y251+Z251+AA251+AB251</f>
        <v/>
      </c>
      <c r="AD246" t="inlineStr">
        <is>
          <t>НН</t>
        </is>
      </c>
      <c r="AE246" t="inlineStr">
        <is>
          <t>Обход</t>
        </is>
      </c>
      <c r="AF246" s="28" t="n">
        <v>45070</v>
      </c>
      <c r="AI246" t="inlineStr">
        <is>
          <t>009017</t>
        </is>
      </c>
      <c r="AJ246" t="inlineStr">
        <is>
          <t>004400</t>
        </is>
      </c>
    </row>
    <row r="247">
      <c r="A247" t="n">
        <v>242</v>
      </c>
      <c r="B247" t="inlineStr">
        <is>
          <t>04</t>
        </is>
      </c>
      <c r="C247" t="inlineStr">
        <is>
          <t>DS0301OR0000242</t>
        </is>
      </c>
      <c r="D247" t="inlineStr">
        <is>
          <t>Энергоснабжение</t>
        </is>
      </c>
      <c r="E247" t="inlineStr">
        <is>
          <t>ООО "Электрон Энерго"</t>
        </is>
      </c>
      <c r="F247" t="n">
        <v>550043000250</v>
      </c>
      <c r="G247" t="inlineStr">
        <is>
          <t>Прочие потребители</t>
        </is>
      </c>
      <c r="H247" t="inlineStr">
        <is>
          <t>ИП Гаджиев Сиражутдин Джамалутдинович, Бытовой городок</t>
        </is>
      </c>
      <c r="I247" t="inlineStr">
        <is>
          <t>ПС "Огни" 110/6 кВ</t>
        </is>
      </c>
      <c r="J247" t="n">
        <v>7</v>
      </c>
      <c r="K247" t="inlineStr">
        <is>
          <t>КТП №7/37-250-04</t>
        </is>
      </c>
      <c r="N247" t="inlineStr">
        <is>
          <t>г. Дагестанские Огни</t>
        </is>
      </c>
      <c r="O247" t="inlineStr">
        <is>
          <t>ул. Николая Алексеевича Некрасова</t>
        </is>
      </c>
      <c r="P247" t="inlineStr">
        <is>
          <t>16-В</t>
        </is>
      </c>
      <c r="R247" t="inlineStr">
        <is>
          <t>Меркурий 230 АR-02R</t>
        </is>
      </c>
      <c r="S247" t="n">
        <v>43853617</v>
      </c>
      <c r="T247" t="n">
        <v>1</v>
      </c>
      <c r="U247" t="n">
        <v>76979</v>
      </c>
      <c r="V247" t="n">
        <v>87153</v>
      </c>
      <c r="W247">
        <f>V252-U252</f>
        <v/>
      </c>
      <c r="X247">
        <f>ROUND((W252*T252),0)</f>
        <v/>
      </c>
      <c r="AC247">
        <f>X252+Y252+Z252+AA252+AB252</f>
        <v/>
      </c>
      <c r="AD247" t="inlineStr">
        <is>
          <t>НН</t>
        </is>
      </c>
      <c r="AE247" t="inlineStr">
        <is>
          <t>Обход</t>
        </is>
      </c>
      <c r="AF247" s="28" t="n">
        <v>45071</v>
      </c>
      <c r="AI247" t="inlineStr">
        <is>
          <t>0010037</t>
        </is>
      </c>
    </row>
    <row r="248">
      <c r="A248" t="n">
        <v>243</v>
      </c>
      <c r="B248" t="inlineStr">
        <is>
          <t>04</t>
        </is>
      </c>
      <c r="C248" t="inlineStr">
        <is>
          <t>DS0301OR0000243</t>
        </is>
      </c>
      <c r="D248" t="inlineStr">
        <is>
          <t>Энергоснабжение</t>
        </is>
      </c>
      <c r="E248" t="inlineStr">
        <is>
          <t>ООО "Электрон Энерго"</t>
        </is>
      </c>
      <c r="F248" t="n">
        <v>550043000251</v>
      </c>
      <c r="G248" t="inlineStr">
        <is>
          <t>Прочие потребители</t>
        </is>
      </c>
      <c r="H248" t="inlineStr">
        <is>
          <t>ИП  Шахбанов Рустам Рамазанович Коммерческое помещение</t>
        </is>
      </c>
      <c r="I248" t="inlineStr">
        <is>
          <t>ПС "Огни" 110/6 кВ</t>
        </is>
      </c>
      <c r="J248" t="n">
        <v>7</v>
      </c>
      <c r="K248" t="inlineStr">
        <is>
          <t>ЗКТП №7/7-630-04</t>
        </is>
      </c>
      <c r="N248" t="inlineStr">
        <is>
          <t>г. Дагестанские Огни</t>
        </is>
      </c>
      <c r="O248" t="inlineStr">
        <is>
          <t>ул. пр. Иосифа Виссарионовича Сталина</t>
        </is>
      </c>
      <c r="P248" t="inlineStr">
        <is>
          <t>72-Н</t>
        </is>
      </c>
      <c r="R248" t="inlineStr">
        <is>
          <t>ЦЭ6803В</t>
        </is>
      </c>
      <c r="S248" t="n">
        <v>11552109279797</v>
      </c>
      <c r="T248" t="n">
        <v>1</v>
      </c>
      <c r="U248" t="n">
        <v>74108</v>
      </c>
      <c r="V248" t="n">
        <v>75698</v>
      </c>
      <c r="W248">
        <f>V253-U253</f>
        <v/>
      </c>
      <c r="X248">
        <f>ROUND((W253*T253),0)</f>
        <v/>
      </c>
      <c r="AC248">
        <f>X253+Y253+Z253+AA253+AB253</f>
        <v/>
      </c>
      <c r="AD248" t="inlineStr">
        <is>
          <t>НН</t>
        </is>
      </c>
      <c r="AE248" t="inlineStr">
        <is>
          <t>Обход</t>
        </is>
      </c>
      <c r="AF248" s="28" t="n">
        <v>45075</v>
      </c>
      <c r="AI248" t="inlineStr">
        <is>
          <t>004287</t>
        </is>
      </c>
    </row>
    <row r="249">
      <c r="A249" t="n">
        <v>244</v>
      </c>
      <c r="B249" t="inlineStr">
        <is>
          <t>04</t>
        </is>
      </c>
      <c r="C249" t="inlineStr">
        <is>
          <t>DS0301OR0000244</t>
        </is>
      </c>
      <c r="D249" t="inlineStr">
        <is>
          <t>Энергоснабжение</t>
        </is>
      </c>
      <c r="E249" t="inlineStr">
        <is>
          <t>ООО "Электрон Энерго"</t>
        </is>
      </c>
      <c r="F249" t="n">
        <v>510043000665</v>
      </c>
      <c r="G249" t="inlineStr">
        <is>
          <t>Прочие потребители</t>
        </is>
      </c>
      <c r="H249" t="inlineStr">
        <is>
          <t xml:space="preserve">Карибова Зильфира Абасовна </t>
        </is>
      </c>
      <c r="I249" t="inlineStr">
        <is>
          <t>ПС "Огни" 110/6 кВ</t>
        </is>
      </c>
      <c r="J249" t="n">
        <v>7</v>
      </c>
      <c r="K249" t="inlineStr">
        <is>
          <t>ТП №7/6-400-04</t>
        </is>
      </c>
      <c r="N249" t="inlineStr">
        <is>
          <t>г. Дагестанские Огни</t>
        </is>
      </c>
      <c r="O249" t="inlineStr">
        <is>
          <t>ул. пер Ильича</t>
        </is>
      </c>
      <c r="P249" t="n">
        <v>1</v>
      </c>
      <c r="R249" t="inlineStr">
        <is>
          <t>Меркурий 230 AR</t>
        </is>
      </c>
      <c r="S249" t="n">
        <v>43853594</v>
      </c>
      <c r="T249" t="n">
        <v>1</v>
      </c>
      <c r="U249" t="n">
        <v>7282</v>
      </c>
      <c r="V249" t="n">
        <v>7505</v>
      </c>
      <c r="W249">
        <f>V254-U254</f>
        <v/>
      </c>
      <c r="X249">
        <f>ROUND((W254*T254),0)</f>
        <v/>
      </c>
      <c r="AC249">
        <f>X254+Y254+Z254+AA254+AB254</f>
        <v/>
      </c>
      <c r="AD249" t="inlineStr">
        <is>
          <t>НН</t>
        </is>
      </c>
      <c r="AE249" t="inlineStr">
        <is>
          <t>Обход</t>
        </is>
      </c>
      <c r="AF249" s="28" t="n">
        <v>45072</v>
      </c>
    </row>
    <row r="250">
      <c r="A250" t="n">
        <v>245</v>
      </c>
      <c r="B250" t="inlineStr">
        <is>
          <t>04</t>
        </is>
      </c>
      <c r="C250" t="inlineStr">
        <is>
          <t>DS0301OR0000245</t>
        </is>
      </c>
      <c r="D250" t="inlineStr">
        <is>
          <t>Энергоснабжение</t>
        </is>
      </c>
      <c r="E250" t="inlineStr">
        <is>
          <t>ООО "Электрон Энерго"</t>
        </is>
      </c>
      <c r="F250" t="n">
        <v>510043000643</v>
      </c>
      <c r="G250" t="inlineStr">
        <is>
          <t>Прочие потребители</t>
        </is>
      </c>
      <c r="H250" t="inlineStr">
        <is>
          <t>Урдиев Рамазан Асланович</t>
        </is>
      </c>
      <c r="I250" t="inlineStr">
        <is>
          <t>ПС "Огни" 110/6 кВ</t>
        </is>
      </c>
      <c r="J250" t="n">
        <v>7</v>
      </c>
      <c r="K250" t="inlineStr">
        <is>
          <t>ТП №7/15-630-04</t>
        </is>
      </c>
      <c r="N250" t="inlineStr">
        <is>
          <t>г. Дагестанские Огни</t>
        </is>
      </c>
      <c r="O250" t="inlineStr">
        <is>
          <t>ул. Пролетарская</t>
        </is>
      </c>
      <c r="P250" t="n">
        <v>28</v>
      </c>
      <c r="R250" t="inlineStr">
        <is>
          <t>СЕ 101</t>
        </is>
      </c>
      <c r="S250" t="n">
        <v>9470138142058</v>
      </c>
      <c r="T250" t="n">
        <v>1</v>
      </c>
      <c r="U250" t="n">
        <v>8</v>
      </c>
      <c r="V250" t="n">
        <v>8</v>
      </c>
      <c r="W250">
        <f>V255-U255</f>
        <v/>
      </c>
      <c r="X250">
        <f>ROUND((W255*T255),0)</f>
        <v/>
      </c>
      <c r="AC250">
        <f>X255+Y255+Z255+AA255+AB255</f>
        <v/>
      </c>
      <c r="AD250" t="inlineStr">
        <is>
          <t>НН</t>
        </is>
      </c>
      <c r="AE250" t="inlineStr">
        <is>
          <t>Обход</t>
        </is>
      </c>
      <c r="AF250" s="28" t="n">
        <v>45068</v>
      </c>
      <c r="AI250" t="inlineStr">
        <is>
          <t>006060</t>
        </is>
      </c>
      <c r="AJ250" t="inlineStr">
        <is>
          <t>006069</t>
        </is>
      </c>
    </row>
    <row r="251">
      <c r="A251" t="n">
        <v>246</v>
      </c>
      <c r="B251" t="inlineStr">
        <is>
          <t>04</t>
        </is>
      </c>
      <c r="C251" t="inlineStr">
        <is>
          <t>DS0301OR0000246</t>
        </is>
      </c>
      <c r="D251" t="inlineStr">
        <is>
          <t>Энергоснабжение</t>
        </is>
      </c>
      <c r="E251" t="inlineStr">
        <is>
          <t>Филиал ПАО "Россети СК"-"Дагэнерго"</t>
        </is>
      </c>
      <c r="F251" t="n">
        <v>510043000042</v>
      </c>
      <c r="G251" t="inlineStr">
        <is>
          <t>Прочие потребители</t>
        </is>
      </c>
      <c r="H251" t="inlineStr">
        <is>
          <t>Курбанов Рамазан Тажутдинович</t>
        </is>
      </c>
      <c r="I251" t="inlineStr">
        <is>
          <t>ПС "Огни" 110/6 кВ</t>
        </is>
      </c>
      <c r="J251" t="n">
        <v>7</v>
      </c>
      <c r="K251" t="inlineStr">
        <is>
          <t>ЗКТП №7/3-400-04</t>
        </is>
      </c>
      <c r="N251" t="inlineStr">
        <is>
          <t>г. Дагестанские Огни</t>
        </is>
      </c>
      <c r="O251" t="inlineStr">
        <is>
          <t>ул. Владимира Ильича Ленина</t>
        </is>
      </c>
      <c r="P251" t="n">
        <v>0</v>
      </c>
      <c r="R251" t="inlineStr">
        <is>
          <t>ЦЭ6803В</t>
        </is>
      </c>
      <c r="S251" t="n">
        <v>11552142157701</v>
      </c>
      <c r="T251" t="n">
        <v>1</v>
      </c>
      <c r="U251" t="n">
        <v>48821</v>
      </c>
      <c r="V251" t="n">
        <v>45428</v>
      </c>
      <c r="W251">
        <f>V256-U256</f>
        <v/>
      </c>
      <c r="X251">
        <f>ROUND((W256*T256),0)</f>
        <v/>
      </c>
      <c r="AC251">
        <f>X256+Y256+Z256+AA256+AB256</f>
        <v/>
      </c>
      <c r="AD251" t="inlineStr">
        <is>
          <t>НН</t>
        </is>
      </c>
      <c r="AE251" t="inlineStr">
        <is>
          <t>Обход</t>
        </is>
      </c>
      <c r="AJ251" t="inlineStr">
        <is>
          <t>09177</t>
        </is>
      </c>
      <c r="AK251" t="inlineStr">
        <is>
          <t>009177</t>
        </is>
      </c>
      <c r="AM251" t="inlineStr">
        <is>
          <t>заявление на росторжение от 13.01.2023</t>
        </is>
      </c>
    </row>
    <row r="252">
      <c r="A252" t="n">
        <v>247</v>
      </c>
      <c r="B252" t="inlineStr">
        <is>
          <t>04</t>
        </is>
      </c>
      <c r="C252" t="inlineStr">
        <is>
          <t>DS0301OR0000247</t>
        </is>
      </c>
      <c r="D252" t="inlineStr">
        <is>
          <t>Энергоснабжение</t>
        </is>
      </c>
      <c r="E252" t="inlineStr">
        <is>
          <t>ООО "Электрон Энерго"</t>
        </is>
      </c>
      <c r="F252" t="n">
        <v>510043000048</v>
      </c>
      <c r="G252" t="inlineStr">
        <is>
          <t>Прочие потребители</t>
        </is>
      </c>
      <c r="H252" t="inlineStr">
        <is>
          <t>Алиева Нурият Шарапудиновна</t>
        </is>
      </c>
      <c r="I252" t="inlineStr">
        <is>
          <t>ПС "Огни" 110/6 кВ</t>
        </is>
      </c>
      <c r="J252" t="n">
        <v>7</v>
      </c>
      <c r="K252" t="inlineStr">
        <is>
          <t>ЗКТП №7/32-630-04</t>
        </is>
      </c>
      <c r="N252" t="inlineStr">
        <is>
          <t>г. Дагестанские Огни</t>
        </is>
      </c>
      <c r="O252" t="inlineStr">
        <is>
          <t>Т.Р.Баку</t>
        </is>
      </c>
      <c r="P252" t="n">
        <v>0</v>
      </c>
      <c r="R252" t="inlineStr">
        <is>
          <t>ЦЭ6803В</t>
        </is>
      </c>
      <c r="S252" t="n">
        <v>11554147328310</v>
      </c>
      <c r="T252" t="n">
        <v>1</v>
      </c>
      <c r="U252" t="n">
        <v>589</v>
      </c>
      <c r="V252" t="n">
        <v>731</v>
      </c>
      <c r="W252">
        <f>V257-U257</f>
        <v/>
      </c>
      <c r="X252">
        <f>ROUND((W257*T257),0)</f>
        <v/>
      </c>
      <c r="AC252">
        <f>X257+Y257+Z257+AA257+AB257</f>
        <v/>
      </c>
      <c r="AD252" t="inlineStr">
        <is>
          <t>НН</t>
        </is>
      </c>
      <c r="AE252" t="inlineStr">
        <is>
          <t>Обход</t>
        </is>
      </c>
      <c r="AF252" s="28" t="n">
        <v>45077</v>
      </c>
      <c r="AI252" t="inlineStr">
        <is>
          <t>011303</t>
        </is>
      </c>
    </row>
    <row r="253">
      <c r="A253" t="n">
        <v>248</v>
      </c>
      <c r="B253" t="inlineStr">
        <is>
          <t>04</t>
        </is>
      </c>
      <c r="C253" t="inlineStr">
        <is>
          <t>DS0301OR0000248</t>
        </is>
      </c>
      <c r="D253" t="inlineStr">
        <is>
          <t>Энергоснабжение</t>
        </is>
      </c>
      <c r="E253" t="inlineStr">
        <is>
          <t>ООО "Электрон Энерго"</t>
        </is>
      </c>
      <c r="F253" t="n">
        <v>510043000058</v>
      </c>
      <c r="G253" t="inlineStr">
        <is>
          <t>Прочие потребители</t>
        </is>
      </c>
      <c r="H253" t="inlineStr">
        <is>
          <t>Мусаев Рамазан Курбанович</t>
        </is>
      </c>
      <c r="I253" t="inlineStr">
        <is>
          <t>ПС "Огни" 110/6 кВ</t>
        </is>
      </c>
      <c r="J253" t="n">
        <v>7</v>
      </c>
      <c r="K253" t="inlineStr">
        <is>
          <t>ТП №7/10-1000-04</t>
        </is>
      </c>
      <c r="N253" t="inlineStr">
        <is>
          <t>г. Дагестанские Огни</t>
        </is>
      </c>
      <c r="O253" t="inlineStr">
        <is>
          <t>Т.Р.Баку</t>
        </is>
      </c>
      <c r="P253" t="n">
        <v>0</v>
      </c>
      <c r="R253" t="inlineStr">
        <is>
          <t>СЕ-300</t>
        </is>
      </c>
      <c r="S253" t="n">
        <v>9205068000145</v>
      </c>
      <c r="T253" t="n">
        <v>1</v>
      </c>
      <c r="U253" t="n">
        <v>93051</v>
      </c>
      <c r="V253" t="n">
        <v>109991</v>
      </c>
      <c r="W253">
        <f>V258-U258</f>
        <v/>
      </c>
      <c r="X253">
        <f>ROUND((W258*T258),0)</f>
        <v/>
      </c>
      <c r="AC253">
        <f>X258+Y258+Z258+AA258+AB258</f>
        <v/>
      </c>
      <c r="AD253" t="inlineStr">
        <is>
          <t>НН</t>
        </is>
      </c>
      <c r="AE253" t="inlineStr">
        <is>
          <t>Начисление по пред. периоду</t>
        </is>
      </c>
      <c r="AI253" t="inlineStr">
        <is>
          <t>28.01.2023</t>
        </is>
      </c>
      <c r="AJ253" t="n">
        <v>0</v>
      </c>
      <c r="AK253" t="inlineStr">
        <is>
          <t>07293</t>
        </is>
      </c>
      <c r="AM253" t="inlineStr">
        <is>
          <t>Начисление за 11 месяцев</t>
        </is>
      </c>
    </row>
    <row r="254">
      <c r="A254" t="n">
        <v>249</v>
      </c>
      <c r="B254" t="inlineStr">
        <is>
          <t>04</t>
        </is>
      </c>
      <c r="C254" t="inlineStr">
        <is>
          <t>DS0301OR0000249</t>
        </is>
      </c>
      <c r="D254" t="inlineStr">
        <is>
          <t>Энергоснабжение</t>
        </is>
      </c>
      <c r="E254" t="inlineStr">
        <is>
          <t>ООО "Электрон Энерго"</t>
        </is>
      </c>
      <c r="F254" t="n">
        <v>510043000061</v>
      </c>
      <c r="G254" t="inlineStr">
        <is>
          <t>Прочие потребители</t>
        </is>
      </c>
      <c r="H254" t="inlineStr">
        <is>
          <t>Исмаилов Шабукай Рамазанович</t>
        </is>
      </c>
      <c r="I254" t="inlineStr">
        <is>
          <t>ПС "Огни" 110/6 кВ</t>
        </is>
      </c>
      <c r="J254" t="n">
        <v>7</v>
      </c>
      <c r="K254" t="inlineStr">
        <is>
          <t>ТП №7/11-400-04</t>
        </is>
      </c>
      <c r="N254" t="inlineStr">
        <is>
          <t>г. Дагестанские Огни</t>
        </is>
      </c>
      <c r="O254" t="inlineStr">
        <is>
          <t>ул. Аллея Дружбы</t>
        </is>
      </c>
      <c r="P254" t="n">
        <v>0</v>
      </c>
      <c r="R254" t="inlineStr">
        <is>
          <t>ЦЭ6803В</t>
        </is>
      </c>
      <c r="S254" t="n">
        <v>11076130066002</v>
      </c>
      <c r="T254" t="n">
        <v>1</v>
      </c>
      <c r="U254" t="n">
        <v>14049</v>
      </c>
      <c r="V254" t="n">
        <v>14209</v>
      </c>
      <c r="W254">
        <f>V259-U259</f>
        <v/>
      </c>
      <c r="X254">
        <f>ROUND((W259*T259),0)</f>
        <v/>
      </c>
      <c r="AC254">
        <f>X259+Y259+Z259+AA259+AB259</f>
        <v/>
      </c>
      <c r="AD254" t="inlineStr">
        <is>
          <t>НН</t>
        </is>
      </c>
      <c r="AE254" t="inlineStr">
        <is>
          <t>Обход</t>
        </is>
      </c>
      <c r="AF254" s="28" t="n">
        <v>45077</v>
      </c>
      <c r="AJ254" t="n">
        <v>0</v>
      </c>
      <c r="AK254" t="n">
        <v>6143</v>
      </c>
    </row>
    <row r="255">
      <c r="A255" t="n">
        <v>250</v>
      </c>
      <c r="B255" t="inlineStr">
        <is>
          <t>04</t>
        </is>
      </c>
      <c r="C255" t="inlineStr">
        <is>
          <t>DS0301OR0000250</t>
        </is>
      </c>
      <c r="D255" t="inlineStr">
        <is>
          <t>Энергоснабжение</t>
        </is>
      </c>
      <c r="E255" t="inlineStr">
        <is>
          <t>ООО "Электрон Энерго"</t>
        </is>
      </c>
      <c r="F255" t="n">
        <v>510043000073</v>
      </c>
      <c r="G255" t="inlineStr">
        <is>
          <t>Прочие потребители</t>
        </is>
      </c>
      <c r="H255" t="inlineStr">
        <is>
          <t>Саидалиев Абдулмеджид Мевлютович</t>
        </is>
      </c>
      <c r="I255" t="inlineStr">
        <is>
          <t>ПС "Огни" 110/6 кВ</t>
        </is>
      </c>
      <c r="J255" t="n">
        <v>1</v>
      </c>
      <c r="K255" t="inlineStr">
        <is>
          <t>ЗКТП №1/5-400-04</t>
        </is>
      </c>
      <c r="N255" t="inlineStr">
        <is>
          <t>г. Дагестанские Огни</t>
        </is>
      </c>
      <c r="O255" t="inlineStr">
        <is>
          <t>ул. Владимира Ильича Ленина</t>
        </is>
      </c>
      <c r="P255" t="n">
        <v>0</v>
      </c>
      <c r="R255" t="inlineStr">
        <is>
          <t>СЕ-101</t>
        </is>
      </c>
      <c r="S255" t="n">
        <v>9471066004116</v>
      </c>
      <c r="T255" t="n">
        <v>1</v>
      </c>
      <c r="U255" t="n">
        <v>59012</v>
      </c>
      <c r="V255" t="n">
        <v>59325</v>
      </c>
      <c r="W255">
        <f>V260-U260</f>
        <v/>
      </c>
      <c r="X255">
        <f>ROUND((W260*T260),0)</f>
        <v/>
      </c>
      <c r="AC255">
        <f>X260+Y260+Z260+AA260+AB260</f>
        <v/>
      </c>
      <c r="AD255" t="inlineStr">
        <is>
          <t>НН</t>
        </is>
      </c>
      <c r="AE255" t="inlineStr">
        <is>
          <t>Обход</t>
        </is>
      </c>
      <c r="AF255" s="28" t="n">
        <v>45068</v>
      </c>
      <c r="AI255" t="inlineStr">
        <is>
          <t>002993</t>
        </is>
      </c>
      <c r="AJ255" t="inlineStr">
        <is>
          <t>ооооо</t>
        </is>
      </c>
      <c r="AK255" t="n">
        <v>2993</v>
      </c>
    </row>
    <row r="256">
      <c r="A256" t="n">
        <v>251</v>
      </c>
      <c r="B256" t="inlineStr">
        <is>
          <t>04</t>
        </is>
      </c>
      <c r="C256" t="inlineStr">
        <is>
          <t>DS0301OR0000251</t>
        </is>
      </c>
      <c r="D256" t="inlineStr">
        <is>
          <t>Энергоснабжение</t>
        </is>
      </c>
      <c r="E256" t="inlineStr">
        <is>
          <t>ООО "Электрон Энерго"</t>
        </is>
      </c>
      <c r="F256" t="n">
        <v>510043000049</v>
      </c>
      <c r="G256" t="inlineStr">
        <is>
          <t>Прочие потребители</t>
        </is>
      </c>
      <c r="H256" t="inlineStr">
        <is>
          <t>Магомедов Али Асхабович, мини -пекарня</t>
        </is>
      </c>
      <c r="I256" t="inlineStr">
        <is>
          <t>ПС "Огни" 110/6 кВ</t>
        </is>
      </c>
      <c r="J256" t="n">
        <v>7</v>
      </c>
      <c r="K256" t="inlineStr">
        <is>
          <t>ТП №7/12-630-04</t>
        </is>
      </c>
      <c r="N256" t="inlineStr">
        <is>
          <t>г. Дагестанские Огни</t>
        </is>
      </c>
      <c r="O256" t="inlineStr">
        <is>
          <t>ул. Владимира Ильича Ленина</t>
        </is>
      </c>
      <c r="P256" t="inlineStr">
        <is>
          <t>12/2</t>
        </is>
      </c>
      <c r="R256" t="inlineStr">
        <is>
          <t>СА-и4678</t>
        </is>
      </c>
      <c r="S256" t="n">
        <v>134723</v>
      </c>
      <c r="T256" t="n">
        <v>1</v>
      </c>
      <c r="U256" t="n">
        <v>13368</v>
      </c>
      <c r="V256" t="n">
        <v>13368</v>
      </c>
      <c r="W256">
        <f>V261-U261</f>
        <v/>
      </c>
      <c r="X256">
        <f>ROUND((W261*T261),0)</f>
        <v/>
      </c>
      <c r="AC256">
        <f>X261+Y261+Z261+AA261+AB261</f>
        <v/>
      </c>
      <c r="AD256" t="inlineStr">
        <is>
          <t>НН</t>
        </is>
      </c>
      <c r="AE256" t="inlineStr">
        <is>
          <t>Акт недопуска</t>
        </is>
      </c>
      <c r="AF256" s="28" t="n">
        <v>45077</v>
      </c>
      <c r="AG256" t="inlineStr">
        <is>
          <t>Акт недопуска</t>
        </is>
      </c>
      <c r="AH256" t="inlineStr">
        <is>
          <t>04-02000049</t>
        </is>
      </c>
      <c r="AI256" t="inlineStr">
        <is>
          <t>26.01.2023</t>
        </is>
      </c>
    </row>
    <row r="257">
      <c r="A257" t="n">
        <v>252</v>
      </c>
      <c r="B257" t="inlineStr">
        <is>
          <t>04</t>
        </is>
      </c>
      <c r="C257" t="inlineStr">
        <is>
          <t>DS0301OR0000252</t>
        </is>
      </c>
      <c r="D257" t="inlineStr">
        <is>
          <t>Энергоснабжение</t>
        </is>
      </c>
      <c r="E257" t="inlineStr">
        <is>
          <t>ООО "Электрон Энерго"</t>
        </is>
      </c>
      <c r="F257" t="n">
        <v>510043000150</v>
      </c>
      <c r="G257" t="inlineStr">
        <is>
          <t>Прочие потребители</t>
        </is>
      </c>
      <c r="H257" t="inlineStr">
        <is>
          <t>Мирзоев Нариман Мирзаевич</t>
        </is>
      </c>
      <c r="I257" t="inlineStr">
        <is>
          <t>ПС "Огни" 110/6 кВ</t>
        </is>
      </c>
      <c r="J257" t="n">
        <v>9</v>
      </c>
      <c r="K257" t="inlineStr">
        <is>
          <t>ЗКТП №9/28-200-04</t>
        </is>
      </c>
      <c r="N257" t="inlineStr">
        <is>
          <t>г. Дагестанские Огни</t>
        </is>
      </c>
      <c r="O257" t="inlineStr">
        <is>
          <t>ул. Николая Васильевича Гоголя</t>
        </is>
      </c>
      <c r="P257" t="n">
        <v>1</v>
      </c>
      <c r="R257" t="inlineStr">
        <is>
          <t>ЦЭ6803В</t>
        </is>
      </c>
      <c r="S257" t="n">
        <v>11554126225430</v>
      </c>
      <c r="T257" t="n">
        <v>1</v>
      </c>
      <c r="U257" t="n">
        <v>3787</v>
      </c>
      <c r="V257" t="n">
        <v>3787</v>
      </c>
      <c r="W257">
        <f>V262-U262</f>
        <v/>
      </c>
      <c r="X257">
        <f>ROUND((W262*T262),0)</f>
        <v/>
      </c>
      <c r="AC257">
        <f>X262+Y262+Z262+AA262+AB262</f>
        <v/>
      </c>
      <c r="AD257" t="inlineStr">
        <is>
          <t>НН</t>
        </is>
      </c>
      <c r="AE257" t="inlineStr">
        <is>
          <t>Обход</t>
        </is>
      </c>
      <c r="AF257" s="28" t="n">
        <v>45072</v>
      </c>
      <c r="AJ257" t="n">
        <v>0</v>
      </c>
      <c r="AK257" t="inlineStr">
        <is>
          <t>000705</t>
        </is>
      </c>
    </row>
    <row r="258">
      <c r="A258" t="n">
        <v>253</v>
      </c>
      <c r="B258" t="inlineStr">
        <is>
          <t>04</t>
        </is>
      </c>
      <c r="C258" t="inlineStr">
        <is>
          <t>DS0301OR0000253</t>
        </is>
      </c>
      <c r="D258" t="inlineStr">
        <is>
          <t>Энергоснабжение</t>
        </is>
      </c>
      <c r="E258" t="inlineStr">
        <is>
          <t>ООО "Электрон Энерго"</t>
        </is>
      </c>
      <c r="F258" t="n">
        <v>510043000105</v>
      </c>
      <c r="G258" t="inlineStr">
        <is>
          <t>Прочие потребители</t>
        </is>
      </c>
      <c r="H258" t="inlineStr">
        <is>
          <t>Мамалиев Седретдин Ведретдинович</t>
        </is>
      </c>
      <c r="I258" t="inlineStr">
        <is>
          <t>ПС "Огни" 110/6 кВ</t>
        </is>
      </c>
      <c r="J258" t="n">
        <v>1</v>
      </c>
      <c r="K258" t="inlineStr">
        <is>
          <t>КТП №1/19-630-04</t>
        </is>
      </c>
      <c r="N258" t="inlineStr">
        <is>
          <t>г. Дагестанские Огни</t>
        </is>
      </c>
      <c r="O258" t="inlineStr">
        <is>
          <t>ул. Александра Ильича Рыбникова</t>
        </is>
      </c>
      <c r="P258" t="n">
        <v>120</v>
      </c>
      <c r="R258" t="inlineStr">
        <is>
          <t>ЦЭ6803В</t>
        </is>
      </c>
      <c r="S258" t="n">
        <v>11552179106065</v>
      </c>
      <c r="T258" t="n">
        <v>1</v>
      </c>
      <c r="U258" t="n">
        <v>1900</v>
      </c>
      <c r="V258" t="n">
        <v>2213</v>
      </c>
      <c r="W258">
        <f>V263-U263</f>
        <v/>
      </c>
      <c r="X258">
        <f>ROUND((W263*T263),0)</f>
        <v/>
      </c>
      <c r="AC258">
        <f>X263+Y263+Z263+AA263+AB263</f>
        <v/>
      </c>
      <c r="AD258" t="inlineStr">
        <is>
          <t>НН</t>
        </is>
      </c>
      <c r="AE258" t="inlineStr">
        <is>
          <t>Обход</t>
        </is>
      </c>
      <c r="AF258" s="28" t="n">
        <v>45068</v>
      </c>
      <c r="AI258" t="inlineStr">
        <is>
          <t>011318</t>
        </is>
      </c>
    </row>
    <row r="259">
      <c r="A259" t="n">
        <v>254</v>
      </c>
      <c r="B259" t="inlineStr">
        <is>
          <t>04</t>
        </is>
      </c>
      <c r="C259" t="inlineStr">
        <is>
          <t>DS0301OR0000254</t>
        </is>
      </c>
      <c r="D259" t="inlineStr">
        <is>
          <t>Энергоснабжение</t>
        </is>
      </c>
      <c r="E259" t="inlineStr">
        <is>
          <t>ООО "Электрон Энерго"</t>
        </is>
      </c>
      <c r="F259" t="n">
        <v>510043000139</v>
      </c>
      <c r="G259" t="inlineStr">
        <is>
          <t>Прочие потребители</t>
        </is>
      </c>
      <c r="H259" t="inlineStr">
        <is>
          <t>Абдулхаликова Габибат Абдуллаевна</t>
        </is>
      </c>
      <c r="I259" t="inlineStr">
        <is>
          <t>ПС "Огни" 110/6 кВ</t>
        </is>
      </c>
      <c r="J259" t="n">
        <v>7</v>
      </c>
      <c r="K259" t="inlineStr">
        <is>
          <t>ТП №7/12-630-04</t>
        </is>
      </c>
      <c r="N259" t="inlineStr">
        <is>
          <t>г. Дагестанские Огни</t>
        </is>
      </c>
      <c r="O259" t="inlineStr">
        <is>
          <t>ул. Анатолия Васильевича Луначарского</t>
        </is>
      </c>
      <c r="P259" t="inlineStr">
        <is>
          <t>2А</t>
        </is>
      </c>
      <c r="R259" t="inlineStr">
        <is>
          <t>ЦЭ6803В</t>
        </is>
      </c>
      <c r="S259" t="n">
        <v>11076078015453</v>
      </c>
      <c r="T259" t="n">
        <v>1</v>
      </c>
      <c r="U259" t="n">
        <v>57930</v>
      </c>
      <c r="V259" t="n">
        <v>59226</v>
      </c>
      <c r="W259">
        <f>V264-U264</f>
        <v/>
      </c>
      <c r="X259">
        <f>ROUND((W264*T264),0)</f>
        <v/>
      </c>
      <c r="AC259">
        <f>X264+Y264+Z264+AA264+AB264</f>
        <v/>
      </c>
      <c r="AD259" t="inlineStr">
        <is>
          <t>НН</t>
        </is>
      </c>
      <c r="AE259" t="inlineStr">
        <is>
          <t>Обход</t>
        </is>
      </c>
      <c r="AF259" s="28" t="n">
        <v>45076</v>
      </c>
      <c r="AJ259" t="inlineStr">
        <is>
          <t>0533</t>
        </is>
      </c>
      <c r="AK259" t="inlineStr">
        <is>
          <t>0533</t>
        </is>
      </c>
    </row>
    <row r="260">
      <c r="A260" t="n">
        <v>255</v>
      </c>
      <c r="B260" t="inlineStr">
        <is>
          <t>04</t>
        </is>
      </c>
      <c r="C260" t="inlineStr">
        <is>
          <t>DS0301OR0000255</t>
        </is>
      </c>
      <c r="D260" t="inlineStr">
        <is>
          <t>Энергоснабжение</t>
        </is>
      </c>
      <c r="E260" t="inlineStr">
        <is>
          <t>ООО "Электрон Энерго"</t>
        </is>
      </c>
      <c r="F260" t="n">
        <v>510043000157</v>
      </c>
      <c r="G260" t="inlineStr">
        <is>
          <t>Прочие потребители</t>
        </is>
      </c>
      <c r="H260" t="inlineStr">
        <is>
          <t>Гафаров Алихан Заитдинович</t>
        </is>
      </c>
      <c r="I260" t="inlineStr">
        <is>
          <t>ПС "Огни" 110/6 кВ</t>
        </is>
      </c>
      <c r="J260" t="n">
        <v>7</v>
      </c>
      <c r="K260" t="inlineStr">
        <is>
          <t>ЗКТП №7/9-400-04</t>
        </is>
      </c>
      <c r="N260" t="inlineStr">
        <is>
          <t>г. Дагестанские Огни</t>
        </is>
      </c>
      <c r="O260" t="inlineStr">
        <is>
          <t>ул. пр. Иосифа Виссарионовича Сталина</t>
        </is>
      </c>
      <c r="P260" t="n">
        <v>10</v>
      </c>
      <c r="R260" t="inlineStr">
        <is>
          <t>Меркурий. 201.2</t>
        </is>
      </c>
      <c r="S260" t="n">
        <v>23119360</v>
      </c>
      <c r="T260" t="n">
        <v>1</v>
      </c>
      <c r="U260" t="n">
        <v>8716</v>
      </c>
      <c r="V260" t="n">
        <v>9278.666666666666</v>
      </c>
      <c r="W260">
        <f>V265-U265</f>
        <v/>
      </c>
      <c r="X260">
        <f>ROUND((W265*T265),0)</f>
        <v/>
      </c>
      <c r="AC260">
        <f>X265+Y265+Z265+AA265+AB265</f>
        <v/>
      </c>
      <c r="AD260" t="inlineStr">
        <is>
          <t>НН</t>
        </is>
      </c>
      <c r="AE260" t="inlineStr">
        <is>
          <t>Начисление по пред. периоду</t>
        </is>
      </c>
      <c r="AJ260" t="n">
        <v>0</v>
      </c>
      <c r="AK260" t="inlineStr">
        <is>
          <t>001633</t>
        </is>
      </c>
      <c r="AM260" t="inlineStr">
        <is>
          <t>Начисление за 4 месяца</t>
        </is>
      </c>
    </row>
    <row r="261">
      <c r="A261" t="n">
        <v>256</v>
      </c>
      <c r="B261" t="inlineStr">
        <is>
          <t>04</t>
        </is>
      </c>
      <c r="C261" t="inlineStr">
        <is>
          <t>DS0301OR0000256</t>
        </is>
      </c>
      <c r="D261" t="inlineStr">
        <is>
          <t>Энергоснабжение</t>
        </is>
      </c>
      <c r="E261" t="inlineStr">
        <is>
          <t>ООО "Электрон Энерго"</t>
        </is>
      </c>
      <c r="F261" t="n">
        <v>510043000317</v>
      </c>
      <c r="G261" t="inlineStr">
        <is>
          <t>Прочие потребители</t>
        </is>
      </c>
      <c r="H261" t="inlineStr">
        <is>
          <t>Рабаданов Руслан Исаевич</t>
        </is>
      </c>
      <c r="I261" t="inlineStr">
        <is>
          <t>ПС "Огни" 110/6 кВ</t>
        </is>
      </c>
      <c r="J261" t="n">
        <v>7</v>
      </c>
      <c r="K261" t="inlineStr">
        <is>
          <t>ТП №7/1-560-04</t>
        </is>
      </c>
      <c r="N261" t="inlineStr">
        <is>
          <t>г. Дагестанские Огни</t>
        </is>
      </c>
      <c r="O261" t="inlineStr">
        <is>
          <t>ул. Валерия Павловича Чкалова</t>
        </is>
      </c>
      <c r="P261" t="n">
        <v>0</v>
      </c>
      <c r="R261" t="inlineStr">
        <is>
          <t>Меркурий 230А-02R</t>
        </is>
      </c>
      <c r="S261" t="n">
        <v>46092891</v>
      </c>
      <c r="T261" t="n">
        <v>1</v>
      </c>
      <c r="U261" t="n">
        <v>0</v>
      </c>
      <c r="V261" t="n">
        <v>7366</v>
      </c>
      <c r="W261">
        <f>V266-U266</f>
        <v/>
      </c>
      <c r="X261">
        <f>ROUND((W266*T266),0)</f>
        <v/>
      </c>
      <c r="AC261">
        <f>X266+Y266+Z266+AA266+AB266</f>
        <v/>
      </c>
      <c r="AD261" t="inlineStr">
        <is>
          <t>НН</t>
        </is>
      </c>
      <c r="AI261" t="inlineStr">
        <is>
          <t>011323</t>
        </is>
      </c>
    </row>
    <row r="262">
      <c r="A262" t="n">
        <v>257</v>
      </c>
      <c r="B262" t="inlineStr">
        <is>
          <t>04</t>
        </is>
      </c>
      <c r="C262" t="inlineStr">
        <is>
          <t>DS0301OR0000257</t>
        </is>
      </c>
      <c r="D262" t="inlineStr">
        <is>
          <t>Энергоснабжение</t>
        </is>
      </c>
      <c r="E262" t="inlineStr">
        <is>
          <t>ООО "Электрон Энерго"</t>
        </is>
      </c>
      <c r="F262" t="n">
        <v>510043000517</v>
      </c>
      <c r="G262" t="inlineStr">
        <is>
          <t>Прочие потребители</t>
        </is>
      </c>
      <c r="H262" t="inlineStr">
        <is>
          <t>Имирбеков Шихмагомед Мирзабегович</t>
        </is>
      </c>
      <c r="I262" t="inlineStr">
        <is>
          <t>ПС "Огни" 110/6 кВ</t>
        </is>
      </c>
      <c r="J262" t="n">
        <v>7</v>
      </c>
      <c r="K262" t="inlineStr">
        <is>
          <t>ТП №7/12-630-04</t>
        </is>
      </c>
      <c r="N262" t="inlineStr">
        <is>
          <t>г. Дагестанские Огни</t>
        </is>
      </c>
      <c r="O262" t="inlineStr">
        <is>
          <t>ул. Анатолия Васильевича Луначарского</t>
        </is>
      </c>
      <c r="P262" t="inlineStr">
        <is>
          <t>6а</t>
        </is>
      </c>
      <c r="R262" t="inlineStr">
        <is>
          <t>ЦЭ6803В</t>
        </is>
      </c>
      <c r="S262" t="n">
        <v>11552174524514</v>
      </c>
      <c r="T262" t="n">
        <v>1</v>
      </c>
      <c r="U262" t="n">
        <v>3175</v>
      </c>
      <c r="V262" t="n">
        <v>3623</v>
      </c>
      <c r="W262">
        <f>V267-U267</f>
        <v/>
      </c>
      <c r="X262">
        <f>ROUND((W267*T267),0)</f>
        <v/>
      </c>
      <c r="AC262">
        <f>X267+Y267+Z267+AA267+AB267</f>
        <v/>
      </c>
      <c r="AD262" t="inlineStr">
        <is>
          <t>НН</t>
        </is>
      </c>
      <c r="AE262" t="inlineStr">
        <is>
          <t>Обход</t>
        </is>
      </c>
      <c r="AF262" s="28" t="n">
        <v>45071</v>
      </c>
      <c r="AI262" t="inlineStr">
        <is>
          <t>010973</t>
        </is>
      </c>
      <c r="AJ262" t="n">
        <v>0</v>
      </c>
    </row>
    <row r="263">
      <c r="A263" t="n">
        <v>258</v>
      </c>
      <c r="B263" t="inlineStr">
        <is>
          <t>04</t>
        </is>
      </c>
      <c r="C263" t="inlineStr">
        <is>
          <t>DS0301OR0000258</t>
        </is>
      </c>
      <c r="D263" t="inlineStr">
        <is>
          <t>Энергоснабжение</t>
        </is>
      </c>
      <c r="E263" t="inlineStr">
        <is>
          <t>ООО "Электрон Энерго"</t>
        </is>
      </c>
      <c r="F263" t="n">
        <v>510043000189</v>
      </c>
      <c r="G263" t="inlineStr">
        <is>
          <t>Прочие потребители</t>
        </is>
      </c>
      <c r="H263" t="inlineStr">
        <is>
          <t>Исмаилов Шабукай Рамазанович</t>
        </is>
      </c>
      <c r="I263" t="inlineStr">
        <is>
          <t>ПС "Огни" 110/6 кВ</t>
        </is>
      </c>
      <c r="J263" t="n">
        <v>7</v>
      </c>
      <c r="K263" t="inlineStr">
        <is>
          <t>ТП №7/10-1000-04</t>
        </is>
      </c>
      <c r="N263" t="inlineStr">
        <is>
          <t>г. Дагестанские Огни</t>
        </is>
      </c>
      <c r="O263" t="inlineStr">
        <is>
          <t>Т.Р.Баку</t>
        </is>
      </c>
      <c r="P263" t="n">
        <v>0</v>
      </c>
      <c r="R263" t="inlineStr">
        <is>
          <t>СЕ 101</t>
        </is>
      </c>
      <c r="S263" t="n">
        <v>9470064001011</v>
      </c>
      <c r="T263" t="n">
        <v>1</v>
      </c>
      <c r="U263" t="n">
        <v>986</v>
      </c>
      <c r="V263" t="n">
        <v>986</v>
      </c>
      <c r="W263">
        <f>V268-U268</f>
        <v/>
      </c>
      <c r="X263">
        <f>ROUND((W268*T268),0)</f>
        <v/>
      </c>
      <c r="AC263">
        <f>X268+Y268+Z268+AA268+AB268</f>
        <v/>
      </c>
      <c r="AD263" t="inlineStr">
        <is>
          <t>НН</t>
        </is>
      </c>
    </row>
    <row r="264">
      <c r="A264" t="n">
        <v>259</v>
      </c>
      <c r="B264" t="inlineStr">
        <is>
          <t>04</t>
        </is>
      </c>
      <c r="C264" t="inlineStr">
        <is>
          <t>DS0301OR0000259</t>
        </is>
      </c>
      <c r="D264" t="inlineStr">
        <is>
          <t>Энергоснабжение</t>
        </is>
      </c>
      <c r="E264" t="inlineStr">
        <is>
          <t>ООО "Электрон Энерго"</t>
        </is>
      </c>
      <c r="F264" t="n">
        <v>510043000190</v>
      </c>
      <c r="G264" t="inlineStr">
        <is>
          <t>Прочие потребители</t>
        </is>
      </c>
      <c r="H264" t="inlineStr">
        <is>
          <t>Исмаилов Шабукай Рамазанович</t>
        </is>
      </c>
      <c r="I264" t="inlineStr">
        <is>
          <t>ПС "Огни" 110/6 кВ</t>
        </is>
      </c>
      <c r="J264" t="n">
        <v>7</v>
      </c>
      <c r="K264" t="inlineStr">
        <is>
          <t>ТП №7/10-1000-04</t>
        </is>
      </c>
      <c r="N264" t="inlineStr">
        <is>
          <t>г. Дагестанские Огни</t>
        </is>
      </c>
      <c r="O264" t="inlineStr">
        <is>
          <t>Т.Р.Баку</t>
        </is>
      </c>
      <c r="P264" t="n">
        <v>0</v>
      </c>
      <c r="R264" t="inlineStr">
        <is>
          <t>СЕ-300</t>
        </is>
      </c>
      <c r="S264" t="n">
        <v>9205066000132</v>
      </c>
      <c r="T264" t="n">
        <v>1</v>
      </c>
      <c r="U264" t="n">
        <v>4611</v>
      </c>
      <c r="V264" t="n">
        <v>4611</v>
      </c>
      <c r="W264">
        <f>V269-U269</f>
        <v/>
      </c>
      <c r="X264">
        <f>ROUND((W269*T269),0)</f>
        <v/>
      </c>
      <c r="AC264">
        <f>X269+Y269+Z269+AA269+AB269</f>
        <v/>
      </c>
      <c r="AD264" t="inlineStr">
        <is>
          <t>НН</t>
        </is>
      </c>
    </row>
    <row r="265">
      <c r="A265" t="n">
        <v>260</v>
      </c>
      <c r="B265" t="inlineStr">
        <is>
          <t>04</t>
        </is>
      </c>
      <c r="C265" t="inlineStr">
        <is>
          <t>DS0301OR0000260</t>
        </is>
      </c>
      <c r="D265" t="inlineStr">
        <is>
          <t>Энергоснабжение</t>
        </is>
      </c>
      <c r="E265" t="inlineStr">
        <is>
          <t>ООО "Электрон Энерго"</t>
        </is>
      </c>
      <c r="F265" t="n">
        <v>510043000209</v>
      </c>
      <c r="G265" t="inlineStr">
        <is>
          <t>Прочие потребители</t>
        </is>
      </c>
      <c r="H265" t="inlineStr">
        <is>
          <t>ИП Магомедов Раджаб Бегович</t>
        </is>
      </c>
      <c r="I265" t="inlineStr">
        <is>
          <t>ПС "Огни" 110/6 кВ</t>
        </is>
      </c>
      <c r="J265" t="n">
        <v>7</v>
      </c>
      <c r="K265" t="inlineStr">
        <is>
          <t>ЗКТП №7/3-400-04</t>
        </is>
      </c>
      <c r="N265" t="inlineStr">
        <is>
          <t>г. Дагестанские Огни</t>
        </is>
      </c>
      <c r="O265" t="inlineStr">
        <is>
          <t>ул. Константина Леонтьевича Козленко</t>
        </is>
      </c>
      <c r="P265" t="n">
        <v>0</v>
      </c>
      <c r="R265" t="inlineStr">
        <is>
          <t>СЕ-101</t>
        </is>
      </c>
      <c r="S265" t="n">
        <v>9470061002105</v>
      </c>
      <c r="T265" t="n">
        <v>1</v>
      </c>
      <c r="U265" t="n">
        <v>2312</v>
      </c>
      <c r="V265" t="n">
        <v>2338</v>
      </c>
      <c r="W265">
        <f>V270-U270</f>
        <v/>
      </c>
      <c r="X265">
        <f>ROUND((W270*T270),0)</f>
        <v/>
      </c>
      <c r="AC265">
        <f>X270+Y270+Z270+AA270+AB270</f>
        <v/>
      </c>
      <c r="AD265" t="inlineStr">
        <is>
          <t>НН</t>
        </is>
      </c>
      <c r="AE265" t="inlineStr">
        <is>
          <t>Обход</t>
        </is>
      </c>
      <c r="AF265" s="28" t="n">
        <v>45068</v>
      </c>
      <c r="AI265" t="inlineStr">
        <is>
          <t>006798</t>
        </is>
      </c>
      <c r="AJ265" t="n">
        <v>0</v>
      </c>
    </row>
    <row r="266">
      <c r="A266" t="n">
        <v>261</v>
      </c>
      <c r="B266" t="inlineStr">
        <is>
          <t>04</t>
        </is>
      </c>
      <c r="C266" t="inlineStr">
        <is>
          <t>DS0301OR0000261</t>
        </is>
      </c>
      <c r="D266" t="inlineStr">
        <is>
          <t>Энергоснабжение</t>
        </is>
      </c>
      <c r="E266" t="inlineStr">
        <is>
          <t>ООО "Электрон Энерго"</t>
        </is>
      </c>
      <c r="F266" t="n">
        <v>510043000221</v>
      </c>
      <c r="G266" t="inlineStr">
        <is>
          <t>Прочие потребители</t>
        </is>
      </c>
      <c r="H266" t="inlineStr">
        <is>
          <t>Гашимов Руслан Ильдарович</t>
        </is>
      </c>
      <c r="I266" t="inlineStr">
        <is>
          <t>ПС "Огни" 110/6 кВ</t>
        </is>
      </c>
      <c r="J266" t="n">
        <v>7</v>
      </c>
      <c r="K266" t="inlineStr">
        <is>
          <t>ЗКТП №7/3-400-04</t>
        </is>
      </c>
      <c r="N266" t="inlineStr">
        <is>
          <t>г. Дагестанские Огни</t>
        </is>
      </c>
      <c r="O266" t="inlineStr">
        <is>
          <t>ул. Константина Леонтьевича Козленко</t>
        </is>
      </c>
      <c r="P266" t="inlineStr">
        <is>
          <t>7-А</t>
        </is>
      </c>
      <c r="R266" t="inlineStr">
        <is>
          <t>СЕ 101</t>
        </is>
      </c>
      <c r="S266" t="n">
        <v>9470061002759</v>
      </c>
      <c r="T266" t="n">
        <v>1</v>
      </c>
      <c r="U266" t="n">
        <v>60505</v>
      </c>
      <c r="V266" t="n">
        <v>60831</v>
      </c>
      <c r="W266">
        <f>V271-U271</f>
        <v/>
      </c>
      <c r="X266">
        <f>ROUND((W271*T271),0)</f>
        <v/>
      </c>
      <c r="AC266">
        <f>X271+Y271+Z271+AA271+AB271</f>
        <v/>
      </c>
      <c r="AD266" t="inlineStr">
        <is>
          <t>НН</t>
        </is>
      </c>
      <c r="AE266" t="inlineStr">
        <is>
          <t>Обход</t>
        </is>
      </c>
      <c r="AF266" s="28" t="n">
        <v>45068</v>
      </c>
      <c r="AI266" t="inlineStr">
        <is>
          <t>011147</t>
        </is>
      </c>
      <c r="AJ266" t="n">
        <v>0</v>
      </c>
    </row>
    <row r="267">
      <c r="A267" t="n">
        <v>262</v>
      </c>
      <c r="B267" t="inlineStr">
        <is>
          <t>04</t>
        </is>
      </c>
      <c r="C267" t="inlineStr">
        <is>
          <t>DS0301OR0000262</t>
        </is>
      </c>
      <c r="D267" t="inlineStr">
        <is>
          <t>Энергоснабжение</t>
        </is>
      </c>
      <c r="E267" t="inlineStr">
        <is>
          <t>ООО "Электрон Энерго"</t>
        </is>
      </c>
      <c r="F267" t="n">
        <v>510043000242</v>
      </c>
      <c r="G267" t="inlineStr">
        <is>
          <t>Прочие потребители</t>
        </is>
      </c>
      <c r="H267" t="inlineStr">
        <is>
          <t>Шихахмедов Вадим Гаджибекович</t>
        </is>
      </c>
      <c r="I267" t="inlineStr">
        <is>
          <t>ПС "Огни" 110/6 кВ</t>
        </is>
      </c>
      <c r="J267" t="n">
        <v>1</v>
      </c>
      <c r="K267" t="inlineStr">
        <is>
          <t>ЗКТП №1/22-400-04</t>
        </is>
      </c>
      <c r="N267" t="inlineStr">
        <is>
          <t>г. Дагестанские Огни</t>
        </is>
      </c>
      <c r="O267" t="inlineStr">
        <is>
          <t>ул. пр. Иосифа Виссарионовича Сталина</t>
        </is>
      </c>
      <c r="P267" t="n">
        <v>0</v>
      </c>
      <c r="R267" t="inlineStr">
        <is>
          <t>СЕ-101</t>
        </is>
      </c>
      <c r="S267" t="n">
        <v>9470066002488</v>
      </c>
      <c r="T267" t="n">
        <v>1</v>
      </c>
      <c r="U267" t="n">
        <v>21050</v>
      </c>
      <c r="V267" t="n">
        <v>21050</v>
      </c>
      <c r="W267">
        <f>V272-U272</f>
        <v/>
      </c>
      <c r="X267">
        <f>ROUND((W272*T272),0)</f>
        <v/>
      </c>
      <c r="AC267">
        <f>X272+Y272+Z272+AA272+AB272</f>
        <v/>
      </c>
      <c r="AD267" t="inlineStr">
        <is>
          <t>НН</t>
        </is>
      </c>
      <c r="AE267" t="inlineStr">
        <is>
          <t>Обход</t>
        </is>
      </c>
      <c r="AF267" s="28" t="n">
        <v>45075</v>
      </c>
      <c r="AI267" t="inlineStr">
        <is>
          <t>000195</t>
        </is>
      </c>
      <c r="AJ267" t="n">
        <v>0</v>
      </c>
      <c r="AK267" t="inlineStr">
        <is>
          <t>000195</t>
        </is>
      </c>
    </row>
    <row r="268">
      <c r="A268" t="n">
        <v>263</v>
      </c>
      <c r="B268" t="inlineStr">
        <is>
          <t>04</t>
        </is>
      </c>
      <c r="C268" t="inlineStr">
        <is>
          <t>DS0301OR0000263</t>
        </is>
      </c>
      <c r="D268" t="inlineStr">
        <is>
          <t>Энергоснабжение</t>
        </is>
      </c>
      <c r="E268" t="inlineStr">
        <is>
          <t>ООО "Электрон Энерго"</t>
        </is>
      </c>
      <c r="F268" t="n">
        <v>510043000244</v>
      </c>
      <c r="G268" t="inlineStr">
        <is>
          <t>Прочие потребители</t>
        </is>
      </c>
      <c r="H268" t="inlineStr">
        <is>
          <t>Ибрагимова Эсли Рамазановна</t>
        </is>
      </c>
      <c r="I268" t="inlineStr">
        <is>
          <t>ПС "Огни" 110/6 кВ</t>
        </is>
      </c>
      <c r="J268" t="n">
        <v>7</v>
      </c>
      <c r="K268" t="inlineStr">
        <is>
          <t>ЗКТП №7/3-400-04</t>
        </is>
      </c>
      <c r="N268" t="inlineStr">
        <is>
          <t>г. Дагестанские Огни</t>
        </is>
      </c>
      <c r="O268" t="inlineStr">
        <is>
          <t>ул. Владимира Ильича Ленина</t>
        </is>
      </c>
      <c r="P268" t="n">
        <v>30</v>
      </c>
      <c r="R268" t="inlineStr">
        <is>
          <t>ЦЭ6803В</t>
        </is>
      </c>
      <c r="S268" t="n">
        <v>11554129423207</v>
      </c>
      <c r="T268" t="n">
        <v>1</v>
      </c>
      <c r="U268" t="n">
        <v>26408</v>
      </c>
      <c r="V268" t="n">
        <v>23645</v>
      </c>
      <c r="W268">
        <f>V273-U273</f>
        <v/>
      </c>
      <c r="X268">
        <f>ROUND((W273*T273),0)</f>
        <v/>
      </c>
      <c r="AC268">
        <f>X273+Y273+Z273+AA273+AB273</f>
        <v/>
      </c>
      <c r="AD268" t="inlineStr">
        <is>
          <t>НН</t>
        </is>
      </c>
      <c r="AE268" t="inlineStr">
        <is>
          <t>Обход</t>
        </is>
      </c>
      <c r="AF268" s="28" t="n">
        <v>45063</v>
      </c>
      <c r="AI268" t="inlineStr">
        <is>
          <t>006350</t>
        </is>
      </c>
      <c r="AJ268" t="n">
        <v>0</v>
      </c>
      <c r="AK268" t="inlineStr">
        <is>
          <t>006350</t>
        </is>
      </c>
      <c r="AM268" t="inlineStr">
        <is>
          <t>ошибка в апреле  показании</t>
        </is>
      </c>
    </row>
    <row r="269">
      <c r="A269" t="n">
        <v>264</v>
      </c>
      <c r="B269" t="inlineStr">
        <is>
          <t>04</t>
        </is>
      </c>
      <c r="C269" t="inlineStr">
        <is>
          <t>DS0301OR0000264</t>
        </is>
      </c>
      <c r="D269" t="inlineStr">
        <is>
          <t>Энергоснабжение</t>
        </is>
      </c>
      <c r="E269" t="inlineStr">
        <is>
          <t>ООО "Электрон Энерго"</t>
        </is>
      </c>
      <c r="F269" t="n">
        <v>510043000245</v>
      </c>
      <c r="G269" t="inlineStr">
        <is>
          <t>Прочие потребители</t>
        </is>
      </c>
      <c r="H269" t="inlineStr">
        <is>
          <t>Мусаев Рамазан Курбанович</t>
        </is>
      </c>
      <c r="I269" t="inlineStr">
        <is>
          <t>ПС "Огни" 110/6 кВ</t>
        </is>
      </c>
      <c r="J269" t="n">
        <v>7</v>
      </c>
      <c r="K269" t="inlineStr">
        <is>
          <t>ЗКТП №7/14-400-04</t>
        </is>
      </c>
      <c r="N269" t="inlineStr">
        <is>
          <t>г. Дагестанские Огни</t>
        </is>
      </c>
      <c r="O269" t="inlineStr">
        <is>
          <t>ул. Владимира Ильича Ленина</t>
        </is>
      </c>
      <c r="P269" t="n">
        <v>0</v>
      </c>
      <c r="R269" t="inlineStr">
        <is>
          <t>Каскад</t>
        </is>
      </c>
      <c r="S269" t="n">
        <v>1200912139327</v>
      </c>
      <c r="T269" t="n">
        <v>1</v>
      </c>
      <c r="U269" t="n">
        <v>22490</v>
      </c>
      <c r="V269" t="n">
        <v>22767</v>
      </c>
      <c r="W269">
        <f>V274-U274</f>
        <v/>
      </c>
      <c r="X269">
        <f>ROUND((W274*T274),0)</f>
        <v/>
      </c>
      <c r="AC269">
        <f>X274+Y274+Z274+AA274+AB274</f>
        <v/>
      </c>
      <c r="AD269" t="inlineStr">
        <is>
          <t>НН</t>
        </is>
      </c>
      <c r="AE269" t="inlineStr">
        <is>
          <t>Начисление по пред. периоду</t>
        </is>
      </c>
      <c r="AI269" t="inlineStr">
        <is>
          <t>004649</t>
        </is>
      </c>
      <c r="AJ269" t="n">
        <v>0</v>
      </c>
      <c r="AM269" t="inlineStr">
        <is>
          <t>Начисление за 2 месяца</t>
        </is>
      </c>
    </row>
    <row r="270">
      <c r="A270" t="n">
        <v>265</v>
      </c>
      <c r="B270" t="inlineStr">
        <is>
          <t>04</t>
        </is>
      </c>
      <c r="C270" t="inlineStr">
        <is>
          <t>DS0301OR0000265</t>
        </is>
      </c>
      <c r="D270" t="inlineStr">
        <is>
          <t>Энергоснабжение</t>
        </is>
      </c>
      <c r="E270" t="inlineStr">
        <is>
          <t>ООО "Электрон Энерго"</t>
        </is>
      </c>
      <c r="F270" t="n">
        <v>510043000148</v>
      </c>
      <c r="G270" t="inlineStr">
        <is>
          <t>Прочие потребители</t>
        </is>
      </c>
      <c r="H270" t="inlineStr">
        <is>
          <t>Мамутов Муса Резвантович</t>
        </is>
      </c>
      <c r="I270" t="inlineStr">
        <is>
          <t>ПС "Огни" 110/6 кВ</t>
        </is>
      </c>
      <c r="J270" t="n">
        <v>7</v>
      </c>
      <c r="K270" t="inlineStr">
        <is>
          <t>ЗКТП №7/3-400-04</t>
        </is>
      </c>
      <c r="N270" t="inlineStr">
        <is>
          <t>г. Дагестанские Огни</t>
        </is>
      </c>
      <c r="O270" t="inlineStr">
        <is>
          <t>ул. Владимира Ильича Ленина</t>
        </is>
      </c>
      <c r="P270" t="n">
        <v>23</v>
      </c>
      <c r="R270" t="inlineStr">
        <is>
          <t>ЦЭ6803В</t>
        </is>
      </c>
      <c r="S270" t="n">
        <v>11554117361133</v>
      </c>
      <c r="T270" t="n">
        <v>1</v>
      </c>
      <c r="U270" t="n">
        <v>2842</v>
      </c>
      <c r="V270" t="n">
        <v>2861</v>
      </c>
      <c r="W270">
        <f>V275-U275</f>
        <v/>
      </c>
      <c r="X270">
        <f>ROUND((W275*T275),0)</f>
        <v/>
      </c>
      <c r="AC270">
        <f>X275+Y275+Z275+AA275+AB275</f>
        <v/>
      </c>
      <c r="AD270" t="inlineStr">
        <is>
          <t>НН</t>
        </is>
      </c>
      <c r="AE270" t="inlineStr">
        <is>
          <t>Обход</t>
        </is>
      </c>
      <c r="AF270" s="28" t="n">
        <v>45061</v>
      </c>
      <c r="AJ270" t="n">
        <v>0</v>
      </c>
      <c r="AK270" t="n">
        <v>9002</v>
      </c>
    </row>
    <row r="271">
      <c r="A271" t="n">
        <v>266</v>
      </c>
      <c r="B271" t="inlineStr">
        <is>
          <t>04</t>
        </is>
      </c>
      <c r="C271" t="inlineStr">
        <is>
          <t>DS0301OR0000266</t>
        </is>
      </c>
      <c r="D271" t="inlineStr">
        <is>
          <t>Энергоснабжение</t>
        </is>
      </c>
      <c r="E271" t="inlineStr">
        <is>
          <t>ООО "Электрон Энерго"</t>
        </is>
      </c>
      <c r="F271" t="n">
        <v>510043000031</v>
      </c>
      <c r="G271" t="inlineStr">
        <is>
          <t>Прочие потребители</t>
        </is>
      </c>
      <c r="H271" t="inlineStr">
        <is>
          <t>ООО "ФАРМ-ЛЮКС"</t>
        </is>
      </c>
      <c r="I271" t="inlineStr">
        <is>
          <t>ПС "Огни" 110/6 кВ</t>
        </is>
      </c>
      <c r="J271" t="n">
        <v>7</v>
      </c>
      <c r="K271" t="inlineStr">
        <is>
          <t>ТП №7/6-400-04</t>
        </is>
      </c>
      <c r="N271" t="inlineStr">
        <is>
          <t>г. Дагестанские Огни</t>
        </is>
      </c>
      <c r="O271" t="inlineStr">
        <is>
          <t>ул. Михаила Ивановича Калинина</t>
        </is>
      </c>
      <c r="P271" t="n">
        <v>0</v>
      </c>
      <c r="R271" t="inlineStr">
        <is>
          <t>ЦЭ6803В</t>
        </is>
      </c>
      <c r="S271" t="inlineStr">
        <is>
          <t>11552179107892</t>
        </is>
      </c>
      <c r="T271" t="n">
        <v>1</v>
      </c>
      <c r="U271" t="n">
        <v>0</v>
      </c>
      <c r="V271" t="n">
        <v>4576</v>
      </c>
      <c r="W271">
        <f>V276-U276</f>
        <v/>
      </c>
      <c r="X271">
        <f>ROUND((W276*T276),0)</f>
        <v/>
      </c>
      <c r="AC271">
        <f>X276+Y276+Z276+AA276+AB276</f>
        <v/>
      </c>
      <c r="AD271" t="inlineStr">
        <is>
          <t>НН</t>
        </is>
      </c>
      <c r="AE271" t="inlineStr">
        <is>
          <t>Обход</t>
        </is>
      </c>
      <c r="AF271" s="28" t="n">
        <v>45071</v>
      </c>
      <c r="AI271" t="inlineStr">
        <is>
          <t>011138</t>
        </is>
      </c>
      <c r="AJ271" t="n">
        <v>0</v>
      </c>
    </row>
    <row r="272">
      <c r="A272" t="n">
        <v>267</v>
      </c>
      <c r="B272" t="inlineStr">
        <is>
          <t>04</t>
        </is>
      </c>
      <c r="C272" t="inlineStr">
        <is>
          <t>DS0301OR0000267</t>
        </is>
      </c>
      <c r="D272" t="inlineStr">
        <is>
          <t>Энергоснабжение</t>
        </is>
      </c>
      <c r="E272" t="inlineStr">
        <is>
          <t>ООО "Электрон Энерго"</t>
        </is>
      </c>
      <c r="F272" t="n">
        <v>510043000254</v>
      </c>
      <c r="G272" t="inlineStr">
        <is>
          <t>Прочие потребители</t>
        </is>
      </c>
      <c r="H272" t="inlineStr">
        <is>
          <t>Алирзаева Зайнабат Рамазановна</t>
        </is>
      </c>
      <c r="I272" t="inlineStr">
        <is>
          <t>ПС "Огни" 110/6 кВ</t>
        </is>
      </c>
      <c r="J272" t="n">
        <v>7</v>
      </c>
      <c r="K272" t="inlineStr">
        <is>
          <t>ТП №7/15-630-04</t>
        </is>
      </c>
      <c r="N272" t="inlineStr">
        <is>
          <t>г. Дагестанские Огни</t>
        </is>
      </c>
      <c r="O272" t="inlineStr">
        <is>
          <t>ул. Владимира Владимировича Маяковского</t>
        </is>
      </c>
      <c r="P272" t="n">
        <v>6</v>
      </c>
      <c r="R272" t="inlineStr">
        <is>
          <t>СЕ 101</t>
        </is>
      </c>
      <c r="S272" t="n">
        <v>9470110261441</v>
      </c>
      <c r="T272" t="n">
        <v>1</v>
      </c>
      <c r="U272" t="n">
        <v>62168</v>
      </c>
      <c r="V272" t="n">
        <v>63071</v>
      </c>
      <c r="W272">
        <f>V277-U277</f>
        <v/>
      </c>
      <c r="X272">
        <f>ROUND((W277*T277),0)</f>
        <v/>
      </c>
      <c r="AC272">
        <f>X277+Y277+Z277+AA277+AB277</f>
        <v/>
      </c>
      <c r="AD272" t="inlineStr">
        <is>
          <t>НН</t>
        </is>
      </c>
      <c r="AE272" t="inlineStr">
        <is>
          <t>Обход</t>
        </is>
      </c>
      <c r="AF272" s="28" t="n">
        <v>45077</v>
      </c>
      <c r="AI272" t="inlineStr">
        <is>
          <t>001794</t>
        </is>
      </c>
      <c r="AJ272" t="n">
        <v>0</v>
      </c>
    </row>
    <row r="273">
      <c r="A273" t="n">
        <v>268</v>
      </c>
      <c r="B273" t="inlineStr">
        <is>
          <t>04</t>
        </is>
      </c>
      <c r="C273" t="inlineStr">
        <is>
          <t>DS0301OR0000268</t>
        </is>
      </c>
      <c r="D273" t="inlineStr">
        <is>
          <t>Энергоснабжение</t>
        </is>
      </c>
      <c r="E273" t="inlineStr">
        <is>
          <t>ООО "Электрон Энерго"</t>
        </is>
      </c>
      <c r="F273" t="n">
        <v>510043000256</v>
      </c>
      <c r="G273" t="inlineStr">
        <is>
          <t>Прочие потребители</t>
        </is>
      </c>
      <c r="H273" t="inlineStr">
        <is>
          <t>Фейзуллаева Зильфира Рамазановна</t>
        </is>
      </c>
      <c r="I273" t="inlineStr">
        <is>
          <t>ПС "Огни" 110/6 кВ</t>
        </is>
      </c>
      <c r="J273" t="n">
        <v>7</v>
      </c>
      <c r="K273" t="inlineStr">
        <is>
          <t>ТП №7/15-630-04</t>
        </is>
      </c>
      <c r="N273" t="inlineStr">
        <is>
          <t>г. Дагестанские Огни</t>
        </is>
      </c>
      <c r="O273" t="inlineStr">
        <is>
          <t>ул. Константина Леонтьевича Козленко</t>
        </is>
      </c>
      <c r="P273" t="n">
        <v>0</v>
      </c>
      <c r="R273" t="inlineStr">
        <is>
          <t>СЕ-101</t>
        </is>
      </c>
      <c r="S273" t="n">
        <v>947084003348</v>
      </c>
      <c r="T273" t="n">
        <v>1</v>
      </c>
      <c r="U273" t="n">
        <v>25360</v>
      </c>
      <c r="V273" t="n">
        <v>25665</v>
      </c>
      <c r="W273">
        <f>V278-U278</f>
        <v/>
      </c>
      <c r="X273">
        <f>ROUND((W278*T278),0)</f>
        <v/>
      </c>
      <c r="AC273">
        <f>X278+Y278+Z278+AA278+AB278</f>
        <v/>
      </c>
      <c r="AD273" t="inlineStr">
        <is>
          <t>НН</t>
        </is>
      </c>
      <c r="AE273" t="inlineStr">
        <is>
          <t>Обход</t>
        </is>
      </c>
      <c r="AF273" s="28" t="n">
        <v>45068</v>
      </c>
      <c r="AI273" t="inlineStr">
        <is>
          <t>002979</t>
        </is>
      </c>
      <c r="AJ273" t="inlineStr">
        <is>
          <t>00</t>
        </is>
      </c>
    </row>
    <row r="274">
      <c r="A274" t="n">
        <v>269</v>
      </c>
      <c r="B274" t="inlineStr">
        <is>
          <t>04</t>
        </is>
      </c>
      <c r="C274" t="inlineStr">
        <is>
          <t>DS0301OR0000269</t>
        </is>
      </c>
      <c r="D274" t="inlineStr">
        <is>
          <t>Энергоснабжение</t>
        </is>
      </c>
      <c r="E274" t="inlineStr">
        <is>
          <t>ООО "Электрон Энерго"</t>
        </is>
      </c>
      <c r="F274" t="n">
        <v>510043000149</v>
      </c>
      <c r="G274" t="inlineStr">
        <is>
          <t>Прочие потребители</t>
        </is>
      </c>
      <c r="H274" t="inlineStr">
        <is>
          <t>Агакишиев Ханкиши Абутдинович</t>
        </is>
      </c>
      <c r="I274" t="inlineStr">
        <is>
          <t>ПС "Огни" 110/6 кВ</t>
        </is>
      </c>
      <c r="J274" t="n">
        <v>7</v>
      </c>
      <c r="K274" t="inlineStr">
        <is>
          <t>ТП №7/6-400-04</t>
        </is>
      </c>
      <c r="N274" t="inlineStr">
        <is>
          <t>г. Дагестанские Огни</t>
        </is>
      </c>
      <c r="O274" t="inlineStr">
        <is>
          <t>ул. Михаила Ивановича Калинина</t>
        </is>
      </c>
      <c r="P274" t="inlineStr">
        <is>
          <t>5Б</t>
        </is>
      </c>
      <c r="R274" t="inlineStr">
        <is>
          <t>ЦЭ6803В</t>
        </is>
      </c>
      <c r="S274" t="n">
        <v>11554147357904</v>
      </c>
      <c r="T274" t="n">
        <v>1</v>
      </c>
      <c r="U274" t="n">
        <v>44876</v>
      </c>
      <c r="V274" t="n">
        <v>57988</v>
      </c>
      <c r="W274">
        <f>V279-U279</f>
        <v/>
      </c>
      <c r="X274">
        <f>ROUND((W279*T279),0)</f>
        <v/>
      </c>
      <c r="AC274">
        <f>X279+Y279+Z279+AA279+AB279</f>
        <v/>
      </c>
      <c r="AD274" t="inlineStr">
        <is>
          <t>НН</t>
        </is>
      </c>
      <c r="AE274" t="inlineStr">
        <is>
          <t>Обход</t>
        </is>
      </c>
      <c r="AF274" s="28" t="n">
        <v>45072</v>
      </c>
      <c r="AI274" t="inlineStr">
        <is>
          <t>011054</t>
        </is>
      </c>
      <c r="AJ274" t="inlineStr">
        <is>
          <t>7092</t>
        </is>
      </c>
    </row>
    <row r="275">
      <c r="A275" t="n">
        <v>270</v>
      </c>
      <c r="B275" t="inlineStr">
        <is>
          <t>04</t>
        </is>
      </c>
      <c r="C275" t="inlineStr">
        <is>
          <t>DS0301OR0000270</t>
        </is>
      </c>
      <c r="D275" t="inlineStr">
        <is>
          <t>Энергоснабжение</t>
        </is>
      </c>
      <c r="E275" t="inlineStr">
        <is>
          <t>ООО "Электрон Энерго"</t>
        </is>
      </c>
      <c r="F275" t="n">
        <v>510043000634</v>
      </c>
      <c r="G275" t="inlineStr">
        <is>
          <t>Прочие потребители</t>
        </is>
      </c>
      <c r="H275" t="inlineStr">
        <is>
          <t>Гасангусейнов Арсен  Шихалиевич</t>
        </is>
      </c>
      <c r="I275" t="inlineStr">
        <is>
          <t>ПС "Огни" 110/6 кВ</t>
        </is>
      </c>
      <c r="J275" t="n">
        <v>7</v>
      </c>
      <c r="K275" t="inlineStr">
        <is>
          <t>ЗКТП №7/60-400-04</t>
        </is>
      </c>
      <c r="N275" t="inlineStr">
        <is>
          <t>г. Дагестанские Огни</t>
        </is>
      </c>
      <c r="O275" t="inlineStr">
        <is>
          <t>Т.Р.Баку</t>
        </is>
      </c>
      <c r="P275" t="n">
        <v>0</v>
      </c>
      <c r="R275" t="inlineStr">
        <is>
          <t>СЕ-101</t>
        </is>
      </c>
      <c r="S275" t="n">
        <v>9470110144226</v>
      </c>
      <c r="T275" t="n">
        <v>1</v>
      </c>
      <c r="U275" t="n">
        <v>67511</v>
      </c>
      <c r="V275" t="n">
        <v>69607</v>
      </c>
      <c r="W275">
        <f>V280-U280</f>
        <v/>
      </c>
      <c r="X275">
        <f>ROUND((W280*T280),0)</f>
        <v/>
      </c>
      <c r="AC275">
        <f>X280+Y280+Z280+AA280+AB280</f>
        <v/>
      </c>
      <c r="AD275" t="inlineStr">
        <is>
          <t>НН</t>
        </is>
      </c>
      <c r="AE275" t="inlineStr">
        <is>
          <t>Обход</t>
        </is>
      </c>
      <c r="AF275" s="28" t="n">
        <v>45076</v>
      </c>
      <c r="AI275" t="inlineStr">
        <is>
          <t>010356</t>
        </is>
      </c>
      <c r="AJ275" t="n">
        <v>0</v>
      </c>
    </row>
    <row r="276">
      <c r="A276" t="n">
        <v>271</v>
      </c>
      <c r="B276" t="inlineStr">
        <is>
          <t>04</t>
        </is>
      </c>
      <c r="C276" t="inlineStr">
        <is>
          <t>DS0301OR0000271</t>
        </is>
      </c>
      <c r="D276" t="inlineStr">
        <is>
          <t>Энергоснабжение</t>
        </is>
      </c>
      <c r="E276" t="inlineStr">
        <is>
          <t>ООО "Электрон Энерго"</t>
        </is>
      </c>
      <c r="F276" t="n">
        <v>510043000181</v>
      </c>
      <c r="G276" t="inlineStr">
        <is>
          <t>Прочие потребители</t>
        </is>
      </c>
      <c r="H276" t="inlineStr">
        <is>
          <t>ИП Мусаев Саид Курбанович</t>
        </is>
      </c>
      <c r="I276" t="inlineStr">
        <is>
          <t>ПС "Огни" 110/6 кВ</t>
        </is>
      </c>
      <c r="J276" t="n">
        <v>7</v>
      </c>
      <c r="K276" t="inlineStr">
        <is>
          <t>ТП №7/18-630-04</t>
        </is>
      </c>
      <c r="N276" t="inlineStr">
        <is>
          <t>г. Дагестанские Огни</t>
        </is>
      </c>
      <c r="O276" t="inlineStr">
        <is>
          <t>ул. Михаила Ивановича Калинина</t>
        </is>
      </c>
      <c r="P276" t="n">
        <v>0</v>
      </c>
      <c r="R276" t="inlineStr">
        <is>
          <t>Меркурий 230 AR</t>
        </is>
      </c>
      <c r="S276" t="n">
        <v>44242302</v>
      </c>
      <c r="T276" t="n">
        <v>1</v>
      </c>
      <c r="U276" t="n">
        <v>108</v>
      </c>
      <c r="V276" t="n">
        <v>108</v>
      </c>
      <c r="W276">
        <f>V281-U281</f>
        <v/>
      </c>
      <c r="X276">
        <f>ROUND((W281*T281),0)</f>
        <v/>
      </c>
      <c r="AC276">
        <f>X281+Y281+Z281+AA281+AB281</f>
        <v/>
      </c>
      <c r="AD276" t="inlineStr">
        <is>
          <t>НН</t>
        </is>
      </c>
      <c r="AE276" t="inlineStr">
        <is>
          <t>Акт недопуска</t>
        </is>
      </c>
      <c r="AF276" s="28" t="n">
        <v>45077</v>
      </c>
      <c r="AG276" t="inlineStr">
        <is>
          <t>Акт недопуска</t>
        </is>
      </c>
      <c r="AH276" t="inlineStr">
        <is>
          <t>04-0243000181</t>
        </is>
      </c>
      <c r="AJ276" t="n">
        <v>0</v>
      </c>
      <c r="AK276" t="inlineStr">
        <is>
          <t>0356</t>
        </is>
      </c>
    </row>
    <row r="277">
      <c r="A277" t="n">
        <v>272</v>
      </c>
      <c r="B277" t="inlineStr">
        <is>
          <t>04</t>
        </is>
      </c>
      <c r="C277" t="inlineStr">
        <is>
          <t>DS0301OR0000272</t>
        </is>
      </c>
      <c r="D277" t="inlineStr">
        <is>
          <t>Энергоснабжение</t>
        </is>
      </c>
      <c r="E277" t="inlineStr">
        <is>
          <t>ООО "Электрон Энерго"</t>
        </is>
      </c>
      <c r="F277" t="n">
        <v>510043000343</v>
      </c>
      <c r="G277" t="inlineStr">
        <is>
          <t>Прочие потребители</t>
        </is>
      </c>
      <c r="H277" t="inlineStr">
        <is>
          <t>Абдулазизов Малламагомед Мевлутдинович</t>
        </is>
      </c>
      <c r="I277" t="inlineStr">
        <is>
          <t>ПС "Огни" 110/6 кВ</t>
        </is>
      </c>
      <c r="J277" t="n">
        <v>1</v>
      </c>
      <c r="K277" t="inlineStr">
        <is>
          <t>ЗКТП №1/23-400-04</t>
        </is>
      </c>
      <c r="N277" t="inlineStr">
        <is>
          <t>г. Дагестанские Огни</t>
        </is>
      </c>
      <c r="O277" t="inlineStr">
        <is>
          <t>ул. Мусы Хирамановича Манарова</t>
        </is>
      </c>
      <c r="P277" t="n">
        <v>61</v>
      </c>
      <c r="R277" t="inlineStr">
        <is>
          <t>СЕ-300</t>
        </is>
      </c>
      <c r="S277" t="n">
        <v>9205067000212</v>
      </c>
      <c r="T277" t="n">
        <v>1</v>
      </c>
      <c r="U277" t="n">
        <v>44022</v>
      </c>
      <c r="V277" t="n">
        <v>44519</v>
      </c>
      <c r="W277">
        <f>V282-U282</f>
        <v/>
      </c>
      <c r="X277">
        <f>ROUND((W282*T282),0)</f>
        <v/>
      </c>
      <c r="AC277">
        <f>X282+Y282+Z282+AA282+AB282</f>
        <v/>
      </c>
      <c r="AD277" t="inlineStr">
        <is>
          <t>НН</t>
        </is>
      </c>
      <c r="AE277" t="inlineStr">
        <is>
          <t>Начисление по пред. периоду</t>
        </is>
      </c>
      <c r="AJ277" t="inlineStr">
        <is>
          <t>оооо</t>
        </is>
      </c>
      <c r="AK277" t="n">
        <v>1591</v>
      </c>
      <c r="AM277" t="inlineStr">
        <is>
          <t>Начисление за 2 месяца</t>
        </is>
      </c>
    </row>
    <row r="278">
      <c r="A278" t="n">
        <v>273</v>
      </c>
      <c r="B278" t="inlineStr">
        <is>
          <t>04</t>
        </is>
      </c>
      <c r="C278" t="inlineStr">
        <is>
          <t>DS0301OR0000273</t>
        </is>
      </c>
      <c r="D278" t="inlineStr">
        <is>
          <t>Энергоснабжение</t>
        </is>
      </c>
      <c r="E278" t="inlineStr">
        <is>
          <t>ООО "Электрон Энерго"</t>
        </is>
      </c>
      <c r="F278" t="n">
        <v>510043000142</v>
      </c>
      <c r="G278" t="inlineStr">
        <is>
          <t>Прочие потребители</t>
        </is>
      </c>
      <c r="H278" t="inlineStr">
        <is>
          <t>Агаметов Сабир Эскендерович</t>
        </is>
      </c>
      <c r="I278" t="inlineStr">
        <is>
          <t>ПС "Огни" 110/6 кВ</t>
        </is>
      </c>
      <c r="J278" t="n">
        <v>7</v>
      </c>
      <c r="K278" t="inlineStr">
        <is>
          <t>ЗКТП №7/3-400-04</t>
        </is>
      </c>
      <c r="N278" t="inlineStr">
        <is>
          <t>г. Дагестанские Огни</t>
        </is>
      </c>
      <c r="O278" t="inlineStr">
        <is>
          <t>ул. Владимира Ильича Ленина</t>
        </is>
      </c>
      <c r="P278" t="n">
        <v>0</v>
      </c>
      <c r="R278" t="inlineStr">
        <is>
          <t>М-201</t>
        </is>
      </c>
      <c r="S278" t="n">
        <v>20860619</v>
      </c>
      <c r="T278" t="n">
        <v>1</v>
      </c>
      <c r="U278" t="n">
        <v>76522</v>
      </c>
      <c r="V278" t="n">
        <v>76916</v>
      </c>
      <c r="W278">
        <f>V283-U283</f>
        <v/>
      </c>
      <c r="X278">
        <f>ROUND((W283*T283),0)</f>
        <v/>
      </c>
      <c r="AC278">
        <f>X283+Y283+Z283+AA283+AB283</f>
        <v/>
      </c>
      <c r="AD278" t="inlineStr">
        <is>
          <t>НН</t>
        </is>
      </c>
      <c r="AE278" t="inlineStr">
        <is>
          <t>Обход</t>
        </is>
      </c>
      <c r="AF278" s="28" t="n">
        <v>45067</v>
      </c>
      <c r="AJ278" t="n">
        <v>0</v>
      </c>
      <c r="AK278" t="n">
        <v>2905</v>
      </c>
    </row>
    <row r="279">
      <c r="A279" t="n">
        <v>274</v>
      </c>
      <c r="B279" t="inlineStr">
        <is>
          <t>04</t>
        </is>
      </c>
      <c r="C279" t="inlineStr">
        <is>
          <t>DS0301OR0000274</t>
        </is>
      </c>
      <c r="D279" t="inlineStr">
        <is>
          <t>Энергоснабжение</t>
        </is>
      </c>
      <c r="E279" t="inlineStr">
        <is>
          <t>ООО "Электрон Энерго"</t>
        </is>
      </c>
      <c r="F279" t="n">
        <v>510043000356</v>
      </c>
      <c r="G279" t="inlineStr">
        <is>
          <t>Прочие потребители</t>
        </is>
      </c>
      <c r="H279" t="inlineStr">
        <is>
          <t>Гаджиибрагимова Серминаз  Агамагомедовна</t>
        </is>
      </c>
      <c r="I279" t="inlineStr">
        <is>
          <t>ПС "Дербент-Западный" 110/6Кв</t>
        </is>
      </c>
      <c r="J279" t="n">
        <v>7</v>
      </c>
      <c r="K279" t="inlineStr">
        <is>
          <t>ЗКТП №7/36-400-04</t>
        </is>
      </c>
      <c r="N279" t="inlineStr">
        <is>
          <t>г. Дагестанские Огни</t>
        </is>
      </c>
      <c r="O279" t="inlineStr">
        <is>
          <t>Т.Р.Баку</t>
        </is>
      </c>
      <c r="P279" t="n">
        <v>0</v>
      </c>
      <c r="R279" t="inlineStr">
        <is>
          <t>СЕ-101</t>
        </is>
      </c>
      <c r="S279" t="n">
        <v>9470126213216</v>
      </c>
      <c r="T279" t="n">
        <v>1</v>
      </c>
      <c r="U279" t="n">
        <v>5944</v>
      </c>
      <c r="V279" t="n">
        <v>6217</v>
      </c>
      <c r="W279">
        <f>V284-U284</f>
        <v/>
      </c>
      <c r="X279">
        <f>ROUND((W284*T284),0)</f>
        <v/>
      </c>
      <c r="AC279">
        <f>X284+Y284+Z284+AA284+AB284</f>
        <v/>
      </c>
      <c r="AD279" t="inlineStr">
        <is>
          <t>НН</t>
        </is>
      </c>
      <c r="AE279" t="inlineStr">
        <is>
          <t>Обход</t>
        </is>
      </c>
      <c r="AF279" s="28" t="n">
        <v>45064</v>
      </c>
      <c r="AJ279" t="inlineStr">
        <is>
          <t>ооооо</t>
        </is>
      </c>
      <c r="AK279" t="inlineStr">
        <is>
          <t>005696</t>
        </is>
      </c>
    </row>
    <row r="280">
      <c r="A280" t="n">
        <v>275</v>
      </c>
      <c r="B280" t="inlineStr">
        <is>
          <t>04</t>
        </is>
      </c>
      <c r="C280" t="inlineStr">
        <is>
          <t>DS0301OR0000275</t>
        </is>
      </c>
      <c r="D280" t="inlineStr">
        <is>
          <t>Энергоснабжение</t>
        </is>
      </c>
      <c r="E280" t="inlineStr">
        <is>
          <t>ООО "Электрон Энерго"</t>
        </is>
      </c>
      <c r="F280" t="n">
        <v>510043000367</v>
      </c>
      <c r="G280" t="inlineStr">
        <is>
          <t>Прочие потребители</t>
        </is>
      </c>
      <c r="H280" t="inlineStr">
        <is>
          <t>ИП Магомедов Раджаб Бегович</t>
        </is>
      </c>
      <c r="I280" t="inlineStr">
        <is>
          <t>ПС "Огни" 110/6 кВ</t>
        </is>
      </c>
      <c r="J280" t="n">
        <v>7</v>
      </c>
      <c r="K280" t="inlineStr">
        <is>
          <t>ЗКТП №7/3-400-04</t>
        </is>
      </c>
      <c r="N280" t="inlineStr">
        <is>
          <t>г. Дагестанские Огни</t>
        </is>
      </c>
      <c r="O280" t="inlineStr">
        <is>
          <t>ул. Константина Леонтьевича Козленко</t>
        </is>
      </c>
      <c r="P280" t="n">
        <v>0</v>
      </c>
      <c r="R280" t="inlineStr">
        <is>
          <t>СЕ-101</t>
        </is>
      </c>
      <c r="S280" t="n">
        <v>9470061001988</v>
      </c>
      <c r="T280" t="n">
        <v>1</v>
      </c>
      <c r="U280" t="n">
        <v>13821</v>
      </c>
      <c r="V280" t="n">
        <v>14050</v>
      </c>
      <c r="W280">
        <f>V285-U285</f>
        <v/>
      </c>
      <c r="X280">
        <f>ROUND((W285*T285),0)</f>
        <v/>
      </c>
      <c r="AC280">
        <f>X285+Y285+Z285+AA285+AB285</f>
        <v/>
      </c>
      <c r="AD280" t="inlineStr">
        <is>
          <t>НН</t>
        </is>
      </c>
      <c r="AE280" t="inlineStr">
        <is>
          <t>Обход</t>
        </is>
      </c>
      <c r="AF280" s="28" t="n">
        <v>45068</v>
      </c>
      <c r="AI280" t="inlineStr">
        <is>
          <t>004525</t>
        </is>
      </c>
      <c r="AJ280" t="n">
        <v>0</v>
      </c>
    </row>
    <row r="281">
      <c r="A281" t="n">
        <v>276</v>
      </c>
      <c r="B281" t="inlineStr">
        <is>
          <t>04</t>
        </is>
      </c>
      <c r="C281" t="inlineStr">
        <is>
          <t>DS0301OR0000276</t>
        </is>
      </c>
      <c r="D281" t="inlineStr">
        <is>
          <t>Энергоснабжение</t>
        </is>
      </c>
      <c r="E281" t="inlineStr">
        <is>
          <t>ООО "Электрон Энерго"</t>
        </is>
      </c>
      <c r="F281" t="n">
        <v>510043000371</v>
      </c>
      <c r="G281" t="inlineStr">
        <is>
          <t>Прочие потребители</t>
        </is>
      </c>
      <c r="H281" t="inlineStr">
        <is>
          <t>Мусагаджиев Мусагаджи Гилалович</t>
        </is>
      </c>
      <c r="I281" t="inlineStr">
        <is>
          <t>ПС "Огни" 110/6 кВ</t>
        </is>
      </c>
      <c r="J281" t="n">
        <v>7</v>
      </c>
      <c r="K281" t="inlineStr">
        <is>
          <t>КТП №7/8-630-04</t>
        </is>
      </c>
      <c r="N281" t="inlineStr">
        <is>
          <t>г. Дагестанские Огни</t>
        </is>
      </c>
      <c r="O281" t="inlineStr">
        <is>
          <t>ул. Дербентская</t>
        </is>
      </c>
      <c r="P281" t="n">
        <v>24</v>
      </c>
      <c r="R281" t="inlineStr">
        <is>
          <t>СЕ 101</t>
        </is>
      </c>
      <c r="S281" t="n">
        <v>947110108434</v>
      </c>
      <c r="T281" t="n">
        <v>1</v>
      </c>
      <c r="U281" t="n">
        <v>20054</v>
      </c>
      <c r="V281" t="n">
        <v>20489</v>
      </c>
      <c r="W281">
        <f>V286-U286</f>
        <v/>
      </c>
      <c r="X281">
        <f>ROUND((W286*T286),0)</f>
        <v/>
      </c>
      <c r="AC281">
        <f>X286+Y286+Z286+AA286+AB286</f>
        <v/>
      </c>
      <c r="AD281" t="inlineStr">
        <is>
          <t>НН</t>
        </is>
      </c>
      <c r="AE281" t="inlineStr">
        <is>
          <t>Обход</t>
        </is>
      </c>
      <c r="AF281" s="28" t="n">
        <v>45069</v>
      </c>
      <c r="AI281" t="inlineStr">
        <is>
          <t>001141</t>
        </is>
      </c>
      <c r="AJ281" t="inlineStr">
        <is>
          <t>ооооо</t>
        </is>
      </c>
    </row>
    <row r="282">
      <c r="A282" t="n">
        <v>277</v>
      </c>
      <c r="B282" t="inlineStr">
        <is>
          <t>04</t>
        </is>
      </c>
      <c r="C282" t="inlineStr">
        <is>
          <t>DS0301OR0000277</t>
        </is>
      </c>
      <c r="D282" t="inlineStr">
        <is>
          <t>Энергоснабжение</t>
        </is>
      </c>
      <c r="E282" t="inlineStr">
        <is>
          <t>ООО "Электрон Энерго"</t>
        </is>
      </c>
      <c r="F282" t="n">
        <v>510043000394</v>
      </c>
      <c r="G282" t="inlineStr">
        <is>
          <t>Прочие потребители</t>
        </is>
      </c>
      <c r="H282" t="inlineStr">
        <is>
          <t>Шихахмедов Вадим Гаджибекович</t>
        </is>
      </c>
      <c r="I282" t="inlineStr">
        <is>
          <t>ПС "Огни" 110/6 кВ</t>
        </is>
      </c>
      <c r="J282" t="n">
        <v>1</v>
      </c>
      <c r="K282" t="inlineStr">
        <is>
          <t>ЗКТП №1/22-400-04</t>
        </is>
      </c>
      <c r="N282" t="inlineStr">
        <is>
          <t>г. Дагестанские Огни</t>
        </is>
      </c>
      <c r="O282" t="inlineStr">
        <is>
          <t>ул. пр. Иосифа Виссарионовича Сталина</t>
        </is>
      </c>
      <c r="P282" t="n">
        <v>0</v>
      </c>
      <c r="R282" t="inlineStr">
        <is>
          <t>СЕ-101</t>
        </is>
      </c>
      <c r="S282" t="n">
        <v>9470132161369</v>
      </c>
      <c r="T282" t="n">
        <v>1</v>
      </c>
      <c r="U282" t="n">
        <v>4690</v>
      </c>
      <c r="V282" t="n">
        <v>4871</v>
      </c>
      <c r="W282">
        <f>V287-U287</f>
        <v/>
      </c>
      <c r="X282">
        <f>ROUND((W287*T287),0)</f>
        <v/>
      </c>
      <c r="AC282">
        <f>X287+Y287+Z287+AA287+AB287</f>
        <v/>
      </c>
      <c r="AD282" t="inlineStr">
        <is>
          <t>НН</t>
        </is>
      </c>
      <c r="AE282" t="inlineStr">
        <is>
          <t>Обход</t>
        </is>
      </c>
      <c r="AF282" s="28" t="n">
        <v>45076</v>
      </c>
      <c r="AJ282" t="n">
        <v>0</v>
      </c>
      <c r="AK282" t="inlineStr">
        <is>
          <t>005748</t>
        </is>
      </c>
    </row>
    <row r="283">
      <c r="A283" t="n">
        <v>278</v>
      </c>
      <c r="B283" t="inlineStr">
        <is>
          <t>04</t>
        </is>
      </c>
      <c r="C283" t="inlineStr">
        <is>
          <t>DS0301OR0000278</t>
        </is>
      </c>
      <c r="D283" t="inlineStr">
        <is>
          <t>Энергоснабжение</t>
        </is>
      </c>
      <c r="E283" t="inlineStr">
        <is>
          <t>ООО "Электрон Энерго"</t>
        </is>
      </c>
      <c r="F283" t="n">
        <v>510043000405</v>
      </c>
      <c r="G283" t="inlineStr">
        <is>
          <t>Прочие потребители</t>
        </is>
      </c>
      <c r="H283" t="inlineStr">
        <is>
          <t>Мирзаханов Гани Талхадович</t>
        </is>
      </c>
      <c r="I283" t="inlineStr">
        <is>
          <t>ПС "Огни" 110/6 кВ</t>
        </is>
      </c>
      <c r="J283" t="n">
        <v>1</v>
      </c>
      <c r="K283" t="inlineStr">
        <is>
          <t>КТП №1/19-630-04</t>
        </is>
      </c>
      <c r="N283" t="inlineStr">
        <is>
          <t>г. Дагестанские Огни</t>
        </is>
      </c>
      <c r="O283" t="inlineStr">
        <is>
          <t>ул. Олега Кошевого</t>
        </is>
      </c>
      <c r="P283" t="n">
        <v>79</v>
      </c>
      <c r="R283" t="inlineStr">
        <is>
          <t>СЕ-300</t>
        </is>
      </c>
      <c r="S283" t="n">
        <v>1036806300007</v>
      </c>
      <c r="T283" t="n">
        <v>1</v>
      </c>
      <c r="U283" t="n">
        <v>16430</v>
      </c>
      <c r="V283" t="n">
        <v>16430</v>
      </c>
      <c r="W283">
        <f>V288-U288</f>
        <v/>
      </c>
      <c r="X283">
        <f>ROUND((W288*T288),0)</f>
        <v/>
      </c>
      <c r="AC283">
        <f>X288+Y288+Z288+AA288+AB288</f>
        <v/>
      </c>
      <c r="AD283" t="inlineStr">
        <is>
          <t>НН</t>
        </is>
      </c>
      <c r="AJ283" t="inlineStr">
        <is>
          <t>оооо</t>
        </is>
      </c>
      <c r="AK283" t="n">
        <v>5869</v>
      </c>
    </row>
    <row r="284">
      <c r="A284" t="n">
        <v>279</v>
      </c>
      <c r="B284" t="inlineStr">
        <is>
          <t>04</t>
        </is>
      </c>
      <c r="C284" t="inlineStr">
        <is>
          <t>DS0301OR0000279</t>
        </is>
      </c>
      <c r="D284" t="inlineStr">
        <is>
          <t>Энергоснабжение</t>
        </is>
      </c>
      <c r="E284" t="inlineStr">
        <is>
          <t>ООО "Электрон Энерго"</t>
        </is>
      </c>
      <c r="F284" t="n">
        <v>510043000474</v>
      </c>
      <c r="G284" t="inlineStr">
        <is>
          <t>Прочие потребители</t>
        </is>
      </c>
      <c r="H284" t="inlineStr">
        <is>
          <t>ИП Магомедов Гапиз Шафиевич</t>
        </is>
      </c>
      <c r="I284" t="inlineStr">
        <is>
          <t>ПС "Огни" 110/6 кВ</t>
        </is>
      </c>
      <c r="J284" t="n">
        <v>7</v>
      </c>
      <c r="K284" t="inlineStr">
        <is>
          <t>ЗКТП №7/60-400-04</t>
        </is>
      </c>
      <c r="N284" t="inlineStr">
        <is>
          <t>г. Дагестанские Огни</t>
        </is>
      </c>
      <c r="O284" t="inlineStr">
        <is>
          <t>Т.Р.Баку</t>
        </is>
      </c>
      <c r="P284" t="n">
        <v>0</v>
      </c>
      <c r="R284" t="inlineStr">
        <is>
          <t>СЕ 300</t>
        </is>
      </c>
      <c r="S284" t="n">
        <v>9205079000651</v>
      </c>
      <c r="T284" t="n">
        <v>1</v>
      </c>
      <c r="U284" t="n">
        <v>57243</v>
      </c>
      <c r="V284" t="n">
        <v>58018</v>
      </c>
      <c r="W284">
        <f>V289-U289</f>
        <v/>
      </c>
      <c r="X284">
        <f>ROUND((W289*T289),0)</f>
        <v/>
      </c>
      <c r="AC284">
        <f>X289+Y289+Z289+AA289+AB289</f>
        <v/>
      </c>
      <c r="AD284" t="inlineStr">
        <is>
          <t>НН</t>
        </is>
      </c>
      <c r="AE284" t="inlineStr">
        <is>
          <t>Обход</t>
        </is>
      </c>
      <c r="AF284" s="28" t="n">
        <v>45077</v>
      </c>
      <c r="AJ284" t="n">
        <v>0</v>
      </c>
      <c r="AK284" t="inlineStr">
        <is>
          <t>002936</t>
        </is>
      </c>
    </row>
    <row r="285">
      <c r="A285" t="n">
        <v>280</v>
      </c>
      <c r="B285" t="inlineStr">
        <is>
          <t>04</t>
        </is>
      </c>
      <c r="C285" t="inlineStr">
        <is>
          <t>DS0301OR0000280</t>
        </is>
      </c>
      <c r="D285" t="inlineStr">
        <is>
          <t>Энергоснабжение</t>
        </is>
      </c>
      <c r="E285" t="inlineStr">
        <is>
          <t>ООО "Электрон Энерго"</t>
        </is>
      </c>
      <c r="F285" t="n">
        <v>510043000471</v>
      </c>
      <c r="G285" t="inlineStr">
        <is>
          <t>Прочие потребители</t>
        </is>
      </c>
      <c r="H285" t="inlineStr">
        <is>
          <t>Алимагомедов Рамазан Алимагомедович</t>
        </is>
      </c>
      <c r="I285" t="inlineStr">
        <is>
          <t>ПС "Огни" 110/6 кВ</t>
        </is>
      </c>
      <c r="J285" t="n">
        <v>7</v>
      </c>
      <c r="K285" t="inlineStr">
        <is>
          <t>ЗКТП №7/3-400-04</t>
        </is>
      </c>
      <c r="N285" t="inlineStr">
        <is>
          <t>г. Дагестанские Огни</t>
        </is>
      </c>
      <c r="O285" t="inlineStr">
        <is>
          <t>ул. Владимира Ильича Ленина</t>
        </is>
      </c>
      <c r="P285" t="inlineStr">
        <is>
          <t>87Б</t>
        </is>
      </c>
      <c r="R285" t="inlineStr">
        <is>
          <t>Меркурий 201.8.</t>
        </is>
      </c>
      <c r="S285" t="n">
        <v>42986383</v>
      </c>
      <c r="T285" t="n">
        <v>1</v>
      </c>
      <c r="U285" t="n">
        <v>813</v>
      </c>
      <c r="V285" t="n">
        <v>878</v>
      </c>
      <c r="W285">
        <f>V290-U290</f>
        <v/>
      </c>
      <c r="X285">
        <f>ROUND((W290*T290),0)</f>
        <v/>
      </c>
      <c r="AC285">
        <f>X290+Y290+Z290+AA290+AB290</f>
        <v/>
      </c>
      <c r="AD285" t="inlineStr">
        <is>
          <t>НН</t>
        </is>
      </c>
      <c r="AE285" t="inlineStr">
        <is>
          <t>Обход</t>
        </is>
      </c>
      <c r="AF285" s="28" t="n">
        <v>45064</v>
      </c>
      <c r="AJ285" t="inlineStr">
        <is>
          <t>009181</t>
        </is>
      </c>
    </row>
    <row r="286">
      <c r="A286" t="n">
        <v>281</v>
      </c>
      <c r="B286" t="inlineStr">
        <is>
          <t>04</t>
        </is>
      </c>
      <c r="C286" t="inlineStr">
        <is>
          <t>DS0301OR0000281</t>
        </is>
      </c>
      <c r="D286" t="inlineStr">
        <is>
          <t>Энергоснабжение</t>
        </is>
      </c>
      <c r="E286" t="inlineStr">
        <is>
          <t>ООО "Электрон Энерго"</t>
        </is>
      </c>
      <c r="F286" t="n">
        <v>510043000154</v>
      </c>
      <c r="G286" t="inlineStr">
        <is>
          <t>Прочие потребители</t>
        </is>
      </c>
      <c r="H286" t="inlineStr">
        <is>
          <t>Гайдарова Спаният Айибовна</t>
        </is>
      </c>
      <c r="I286" t="inlineStr">
        <is>
          <t>ПС "Огни" 110/6 кВ</t>
        </is>
      </c>
      <c r="J286" t="n">
        <v>1</v>
      </c>
      <c r="K286" t="inlineStr">
        <is>
          <t>КТП №1/25-400-04</t>
        </is>
      </c>
      <c r="N286" t="inlineStr">
        <is>
          <t>г. Дагестанские Огни</t>
        </is>
      </c>
      <c r="O286" t="inlineStr">
        <is>
          <t>Т.Р.Баку</t>
        </is>
      </c>
      <c r="P286" t="n">
        <v>0</v>
      </c>
      <c r="R286" t="inlineStr">
        <is>
          <t>СЕ 101 R6</t>
        </is>
      </c>
      <c r="S286" t="n">
        <v>7789036086012</v>
      </c>
      <c r="T286" t="n">
        <v>1</v>
      </c>
      <c r="U286" t="n">
        <v>10876</v>
      </c>
      <c r="V286" t="n">
        <v>13978</v>
      </c>
      <c r="W286">
        <f>V291-U291</f>
        <v/>
      </c>
      <c r="X286">
        <f>ROUND((W291*T291),0)</f>
        <v/>
      </c>
      <c r="AC286">
        <f>X291+Y291+Z291+AA291+AB291</f>
        <v/>
      </c>
      <c r="AD286" t="inlineStr">
        <is>
          <t>НН</t>
        </is>
      </c>
      <c r="AE286" t="inlineStr">
        <is>
          <t>Обход</t>
        </is>
      </c>
      <c r="AF286" s="28" t="n">
        <v>45070</v>
      </c>
      <c r="AJ286" t="n">
        <v>1622</v>
      </c>
      <c r="AK286" t="inlineStr">
        <is>
          <t>01622</t>
        </is>
      </c>
    </row>
    <row r="287">
      <c r="A287" t="n">
        <v>282</v>
      </c>
      <c r="B287" t="inlineStr">
        <is>
          <t>04</t>
        </is>
      </c>
      <c r="C287" t="inlineStr">
        <is>
          <t>DS0301OR0000282</t>
        </is>
      </c>
      <c r="D287" t="inlineStr">
        <is>
          <t>Энергоснабжение</t>
        </is>
      </c>
      <c r="E287" t="inlineStr">
        <is>
          <t>ООО "Электрон Энерго"</t>
        </is>
      </c>
      <c r="F287" t="n">
        <v>510043000561</v>
      </c>
      <c r="G287" t="inlineStr">
        <is>
          <t>Прочие потребители</t>
        </is>
      </c>
      <c r="H287" t="inlineStr">
        <is>
          <t>Панахова Зарият Бедретдиновна</t>
        </is>
      </c>
      <c r="I287" t="inlineStr">
        <is>
          <t>ПС "Огни" 110/6 кВ</t>
        </is>
      </c>
      <c r="J287" t="n">
        <v>7</v>
      </c>
      <c r="K287" t="inlineStr">
        <is>
          <t>ЗКТП №7/32-630-04</t>
        </is>
      </c>
      <c r="N287" t="inlineStr">
        <is>
          <t>г. Дагестанские Огни</t>
        </is>
      </c>
      <c r="O287" t="inlineStr">
        <is>
          <t>ул. Михаила Ивановича Калинина</t>
        </is>
      </c>
      <c r="P287" t="inlineStr">
        <is>
          <t>47-А</t>
        </is>
      </c>
      <c r="R287" t="inlineStr">
        <is>
          <t>Меркурий 201.8.</t>
        </is>
      </c>
      <c r="S287" t="n">
        <v>42981423</v>
      </c>
      <c r="T287" t="n">
        <v>1</v>
      </c>
      <c r="U287" t="n">
        <v>28289</v>
      </c>
      <c r="V287" t="n">
        <v>29743</v>
      </c>
      <c r="W287">
        <f>V292-U292</f>
        <v/>
      </c>
      <c r="X287">
        <f>ROUND((W292*T292),0)</f>
        <v/>
      </c>
      <c r="AC287">
        <f>X292+Y292+Z292+AA292+AB292</f>
        <v/>
      </c>
      <c r="AD287" t="inlineStr">
        <is>
          <t>НН</t>
        </is>
      </c>
      <c r="AE287" t="inlineStr">
        <is>
          <t>Обход</t>
        </is>
      </c>
      <c r="AF287" s="28" t="n">
        <v>45077</v>
      </c>
      <c r="AJ287" t="inlineStr">
        <is>
          <t>009860</t>
        </is>
      </c>
    </row>
    <row r="288">
      <c r="A288" t="n">
        <v>283</v>
      </c>
      <c r="B288" t="inlineStr">
        <is>
          <t>04</t>
        </is>
      </c>
      <c r="C288" t="inlineStr">
        <is>
          <t>DS0301OR0000283</t>
        </is>
      </c>
      <c r="D288" t="inlineStr">
        <is>
          <t>Энергоснабжение</t>
        </is>
      </c>
      <c r="E288" t="inlineStr">
        <is>
          <t>ООО "Электрон Энерго"</t>
        </is>
      </c>
      <c r="F288" t="n">
        <v>510043000608</v>
      </c>
      <c r="G288" t="inlineStr">
        <is>
          <t>Прочие потребители</t>
        </is>
      </c>
      <c r="H288" t="inlineStr">
        <is>
          <t>Эмиргамзаева Гюльмира Мирзабековна</t>
        </is>
      </c>
      <c r="I288" t="inlineStr">
        <is>
          <t>ПС "Огни" 110/6 кВ</t>
        </is>
      </c>
      <c r="J288" t="n">
        <v>1</v>
      </c>
      <c r="K288" t="inlineStr">
        <is>
          <t>ЗКТП №1/22-400-04</t>
        </is>
      </c>
      <c r="N288" t="inlineStr">
        <is>
          <t>г. Дагестанские Огни</t>
        </is>
      </c>
      <c r="O288" t="inlineStr">
        <is>
          <t>ул. пр. Иосифа Виссарионовича Сталина</t>
        </is>
      </c>
      <c r="P288" t="inlineStr">
        <is>
          <t>29А</t>
        </is>
      </c>
      <c r="R288" t="inlineStr">
        <is>
          <t>ЦЭ6803В/1</t>
        </is>
      </c>
      <c r="S288" t="n">
        <v>11552109279742</v>
      </c>
      <c r="T288" t="n">
        <v>1</v>
      </c>
      <c r="U288" t="n">
        <v>13742</v>
      </c>
      <c r="V288" t="n">
        <v>14148</v>
      </c>
      <c r="W288">
        <f>V293-U293</f>
        <v/>
      </c>
      <c r="X288">
        <f>ROUND((W293*T293),0)</f>
        <v/>
      </c>
      <c r="AC288">
        <f>X293+Y293+Z293+AA293+AB293</f>
        <v/>
      </c>
      <c r="AD288" t="inlineStr">
        <is>
          <t>НН</t>
        </is>
      </c>
      <c r="AE288" t="inlineStr">
        <is>
          <t>Обход</t>
        </is>
      </c>
      <c r="AF288" s="28" t="n">
        <v>45076</v>
      </c>
      <c r="AJ288" t="n">
        <v>9</v>
      </c>
      <c r="AK288" t="inlineStr">
        <is>
          <t>004909</t>
        </is>
      </c>
    </row>
    <row r="289">
      <c r="A289" t="n">
        <v>284</v>
      </c>
      <c r="B289" t="inlineStr">
        <is>
          <t>04</t>
        </is>
      </c>
      <c r="C289" t="inlineStr">
        <is>
          <t>DS0301OR0000284</t>
        </is>
      </c>
      <c r="D289" t="inlineStr">
        <is>
          <t>Энергоснабжение</t>
        </is>
      </c>
      <c r="E289" t="inlineStr">
        <is>
          <t>ООО "Электрон Энерго"</t>
        </is>
      </c>
      <c r="F289" t="n">
        <v>510043000627</v>
      </c>
      <c r="G289" t="inlineStr">
        <is>
          <t>Прочие потребители</t>
        </is>
      </c>
      <c r="H289" t="inlineStr">
        <is>
          <t>Эрзиханов Гаджихан Гаджимагомедович</t>
        </is>
      </c>
      <c r="I289" t="inlineStr">
        <is>
          <t>ПС "Огни" 110/6 кВ</t>
        </is>
      </c>
      <c r="J289" t="n">
        <v>7</v>
      </c>
      <c r="K289" t="inlineStr">
        <is>
          <t>ТП №7/6-400-04</t>
        </is>
      </c>
      <c r="N289" t="inlineStr">
        <is>
          <t>г. Дагестанские Огни</t>
        </is>
      </c>
      <c r="O289" t="inlineStr">
        <is>
          <t>ул. Анатолия Васильевича Луначарского</t>
        </is>
      </c>
      <c r="P289" t="n">
        <v>0</v>
      </c>
      <c r="R289" t="inlineStr">
        <is>
          <t>ЦЭ6803В</t>
        </is>
      </c>
      <c r="S289" t="n">
        <v>109279698</v>
      </c>
      <c r="T289" t="n">
        <v>1</v>
      </c>
      <c r="U289" t="n">
        <v>59884</v>
      </c>
      <c r="V289" t="n">
        <v>61353</v>
      </c>
      <c r="W289">
        <f>V294-U294</f>
        <v/>
      </c>
      <c r="X289">
        <f>ROUND((W294*T294),0)</f>
        <v/>
      </c>
      <c r="AC289">
        <f>X294+Y294+Z294+AA294+AB294</f>
        <v/>
      </c>
      <c r="AD289" t="inlineStr">
        <is>
          <t>НН</t>
        </is>
      </c>
      <c r="AE289" t="inlineStr">
        <is>
          <t>Обход</t>
        </is>
      </c>
      <c r="AF289" s="28" t="n">
        <v>45072</v>
      </c>
      <c r="AI289" t="inlineStr">
        <is>
          <t>002586</t>
        </is>
      </c>
      <c r="AJ289" t="n">
        <v>0</v>
      </c>
    </row>
    <row r="290">
      <c r="A290" t="n">
        <v>285</v>
      </c>
      <c r="B290" t="inlineStr">
        <is>
          <t>04</t>
        </is>
      </c>
      <c r="C290" t="inlineStr">
        <is>
          <t>DS0301OR0000285</t>
        </is>
      </c>
      <c r="D290" t="inlineStr">
        <is>
          <t>Энергоснабжение</t>
        </is>
      </c>
      <c r="E290" t="inlineStr">
        <is>
          <t>ООО "Электрон Энерго"</t>
        </is>
      </c>
      <c r="F290" t="n">
        <v>510043000001</v>
      </c>
      <c r="G290" t="inlineStr">
        <is>
          <t>Прочие потребители</t>
        </is>
      </c>
      <c r="H290" t="inlineStr">
        <is>
          <t>ИП Курбанов Умар Усманович</t>
        </is>
      </c>
      <c r="I290" t="inlineStr">
        <is>
          <t>ПС "Огни" 110/6 кВ</t>
        </is>
      </c>
      <c r="J290" t="n">
        <v>3</v>
      </c>
      <c r="K290" t="inlineStr">
        <is>
          <t>ЗКТП №29/250 кВА</t>
        </is>
      </c>
      <c r="N290" t="inlineStr">
        <is>
          <t>г. Дагестанские Огни</t>
        </is>
      </c>
      <c r="O290" t="inlineStr">
        <is>
          <t>ул. Звездная</t>
        </is>
      </c>
      <c r="P290" t="n">
        <v>2</v>
      </c>
      <c r="R290" t="inlineStr">
        <is>
          <t>Меркурий 230 AR</t>
        </is>
      </c>
      <c r="S290" t="n">
        <v>43694820</v>
      </c>
      <c r="T290" t="n">
        <v>1</v>
      </c>
      <c r="U290" t="n">
        <v>25631</v>
      </c>
      <c r="V290" t="n">
        <v>27295</v>
      </c>
      <c r="W290">
        <f>V295-U295</f>
        <v/>
      </c>
      <c r="X290">
        <f>ROUND((W295*T295),0)</f>
        <v/>
      </c>
      <c r="AC290">
        <f>X295+Y295+Z295+AA295+AB295</f>
        <v/>
      </c>
      <c r="AD290" t="inlineStr">
        <is>
          <t>НН</t>
        </is>
      </c>
      <c r="AE290" t="inlineStr">
        <is>
          <t>Обход</t>
        </is>
      </c>
      <c r="AF290" s="28" t="n">
        <v>45073</v>
      </c>
    </row>
    <row r="291">
      <c r="A291" t="n">
        <v>286</v>
      </c>
      <c r="B291" t="inlineStr">
        <is>
          <t>04</t>
        </is>
      </c>
      <c r="C291" t="inlineStr">
        <is>
          <t>DS0301OR0000286</t>
        </is>
      </c>
      <c r="D291" t="inlineStr">
        <is>
          <t>Энергоснабжение</t>
        </is>
      </c>
      <c r="E291" t="inlineStr">
        <is>
          <t>ООО "Электрон Энерго"</t>
        </is>
      </c>
      <c r="F291" t="n">
        <v>510043000002</v>
      </c>
      <c r="G291" t="inlineStr">
        <is>
          <t>Прочие потребители</t>
        </is>
      </c>
      <c r="H291" t="inlineStr">
        <is>
          <t xml:space="preserve">	Мусаева Надият Магомед-мирза Гызы</t>
        </is>
      </c>
      <c r="I291" t="inlineStr">
        <is>
          <t>ПС "Огни" 110/6 кВ</t>
        </is>
      </c>
      <c r="J291" t="n">
        <v>7</v>
      </c>
      <c r="K291" t="inlineStr">
        <is>
          <t>ТП №7/11-400-04</t>
        </is>
      </c>
      <c r="N291" t="inlineStr">
        <is>
          <t>г. Дагестанские Огни</t>
        </is>
      </c>
      <c r="O291" t="inlineStr">
        <is>
          <t>ул. Валерия Павловича Чкалова</t>
        </is>
      </c>
      <c r="P291" t="inlineStr">
        <is>
          <t>2-Н</t>
        </is>
      </c>
      <c r="R291" t="inlineStr">
        <is>
          <t>Меркурий 201.8</t>
        </is>
      </c>
      <c r="S291" t="n">
        <v>42972565</v>
      </c>
      <c r="T291" t="n">
        <v>1</v>
      </c>
      <c r="U291" t="n">
        <v>497</v>
      </c>
      <c r="V291" t="n">
        <v>526</v>
      </c>
      <c r="W291">
        <f>V296-U296</f>
        <v/>
      </c>
      <c r="X291">
        <f>ROUND((W296*T296),0)</f>
        <v/>
      </c>
      <c r="AC291">
        <f>X296+Y296+Z296+AA296+AB296</f>
        <v/>
      </c>
      <c r="AD291" t="inlineStr">
        <is>
          <t>НН</t>
        </is>
      </c>
      <c r="AE291" t="inlineStr">
        <is>
          <t>Обход</t>
        </is>
      </c>
      <c r="AF291" s="28" t="n">
        <v>45076</v>
      </c>
      <c r="AI291" t="inlineStr">
        <is>
          <t>010167</t>
        </is>
      </c>
    </row>
    <row r="292">
      <c r="A292" t="n">
        <v>287</v>
      </c>
      <c r="B292" t="inlineStr">
        <is>
          <t>04</t>
        </is>
      </c>
      <c r="C292" t="inlineStr">
        <is>
          <t>DS0301OR0000287</t>
        </is>
      </c>
      <c r="D292" t="inlineStr">
        <is>
          <t>Энергоснабжение</t>
        </is>
      </c>
      <c r="E292" t="inlineStr">
        <is>
          <t>ООО "Электрон Энерго"</t>
        </is>
      </c>
      <c r="F292" t="n">
        <v>510043000003</v>
      </c>
      <c r="G292" t="inlineStr">
        <is>
          <t>Прочие потребители</t>
        </is>
      </c>
      <c r="H292" t="inlineStr">
        <is>
          <t xml:space="preserve">	Мусаева Надият Магомед-мирза Гызы</t>
        </is>
      </c>
      <c r="I292" t="inlineStr">
        <is>
          <t>ПС "Огни" 110/6 кВ</t>
        </is>
      </c>
      <c r="J292" t="n">
        <v>7</v>
      </c>
      <c r="K292" t="inlineStr">
        <is>
          <t>ТП №7/11-400-04</t>
        </is>
      </c>
      <c r="N292" t="inlineStr">
        <is>
          <t>г. Дагестанские Огни</t>
        </is>
      </c>
      <c r="O292" t="inlineStr">
        <is>
          <t>ул. Валерия Павловича Чкалова</t>
        </is>
      </c>
      <c r="P292" t="inlineStr">
        <is>
          <t>2-М</t>
        </is>
      </c>
      <c r="R292" t="inlineStr">
        <is>
          <t xml:space="preserve">Меркурий 201.8	</t>
        </is>
      </c>
      <c r="S292" t="n">
        <v>42972230</v>
      </c>
      <c r="T292" t="n">
        <v>1</v>
      </c>
      <c r="U292" t="n">
        <v>394</v>
      </c>
      <c r="V292" t="n">
        <v>545</v>
      </c>
      <c r="W292">
        <f>V297-U297</f>
        <v/>
      </c>
      <c r="X292">
        <f>ROUND((W297*T297),0)</f>
        <v/>
      </c>
      <c r="AC292">
        <f>X297+Y297+Z297+AA297+AB297</f>
        <v/>
      </c>
      <c r="AD292" t="inlineStr">
        <is>
          <t>НН</t>
        </is>
      </c>
      <c r="AE292" t="inlineStr">
        <is>
          <t>Обход</t>
        </is>
      </c>
      <c r="AF292" s="28" t="n">
        <v>45076</v>
      </c>
    </row>
    <row r="293">
      <c r="A293" t="n">
        <v>288</v>
      </c>
      <c r="B293" t="inlineStr">
        <is>
          <t>04</t>
        </is>
      </c>
      <c r="C293" t="inlineStr">
        <is>
          <t>DS0301OR0000288</t>
        </is>
      </c>
      <c r="D293" t="inlineStr">
        <is>
          <t>Энергоснабжение</t>
        </is>
      </c>
      <c r="E293" t="inlineStr">
        <is>
          <t>ООО "Электрон Энерго"</t>
        </is>
      </c>
      <c r="F293" t="n">
        <v>510043000004</v>
      </c>
      <c r="G293" t="inlineStr">
        <is>
          <t>Прочие потребители</t>
        </is>
      </c>
      <c r="H293" t="inlineStr">
        <is>
          <t xml:space="preserve">	Мусаева Надият Магомед-мирза Гызы</t>
        </is>
      </c>
      <c r="I293" t="inlineStr">
        <is>
          <t>ПС "Огни" 110/6 кВ</t>
        </is>
      </c>
      <c r="J293" t="n">
        <v>7</v>
      </c>
      <c r="K293" t="inlineStr">
        <is>
          <t>ТП №7/11-400-04</t>
        </is>
      </c>
      <c r="N293" t="inlineStr">
        <is>
          <t>г. Дагестанские Огни</t>
        </is>
      </c>
      <c r="O293" t="inlineStr">
        <is>
          <t>ул. Валерия Павловича Чкалова</t>
        </is>
      </c>
      <c r="P293" t="inlineStr">
        <is>
          <t>2-О</t>
        </is>
      </c>
      <c r="R293" t="inlineStr">
        <is>
          <t xml:space="preserve">Меркурий 201.8	</t>
        </is>
      </c>
      <c r="S293" t="n">
        <v>42972545</v>
      </c>
      <c r="T293" t="n">
        <v>1</v>
      </c>
      <c r="U293" t="n">
        <v>4578</v>
      </c>
      <c r="V293" t="n">
        <v>4757</v>
      </c>
      <c r="W293">
        <f>V298-U298</f>
        <v/>
      </c>
      <c r="X293">
        <f>ROUND((W298*T298),0)</f>
        <v/>
      </c>
      <c r="AC293">
        <f>X298+Y298+Z298+AA298+AB298</f>
        <v/>
      </c>
      <c r="AD293" t="inlineStr">
        <is>
          <t>НН</t>
        </is>
      </c>
      <c r="AE293" t="inlineStr">
        <is>
          <t>Обход</t>
        </is>
      </c>
      <c r="AF293" s="28" t="n">
        <v>45076</v>
      </c>
      <c r="AI293" t="inlineStr">
        <is>
          <t>010180</t>
        </is>
      </c>
    </row>
    <row r="294">
      <c r="A294" t="n">
        <v>289</v>
      </c>
      <c r="B294" t="inlineStr">
        <is>
          <t>04</t>
        </is>
      </c>
      <c r="C294" t="inlineStr">
        <is>
          <t>DS0301OR0000289</t>
        </is>
      </c>
      <c r="D294" t="inlineStr">
        <is>
          <t>Энергоснабжение</t>
        </is>
      </c>
      <c r="E294" t="inlineStr">
        <is>
          <t>ООО "Электрон Энерго"</t>
        </is>
      </c>
      <c r="F294" t="n">
        <v>510043000658</v>
      </c>
      <c r="G294" t="inlineStr">
        <is>
          <t>Прочие потребители</t>
        </is>
      </c>
      <c r="H294" t="inlineStr">
        <is>
          <t>Мамедов Абдулнасир Казиахмедович</t>
        </is>
      </c>
      <c r="I294" t="inlineStr">
        <is>
          <t>ПС "Огни" 110/6 кВ</t>
        </is>
      </c>
      <c r="J294" t="n">
        <v>7</v>
      </c>
      <c r="K294" t="inlineStr">
        <is>
          <t>ЗКТП №7/26-160-04</t>
        </is>
      </c>
      <c r="N294" t="inlineStr">
        <is>
          <t>г. Дагестанские Огни</t>
        </is>
      </c>
      <c r="O294" t="inlineStr">
        <is>
          <t xml:space="preserve"> пер. Дербентский</t>
        </is>
      </c>
      <c r="P294" t="n">
        <v>1</v>
      </c>
      <c r="R294" t="inlineStr">
        <is>
          <t>ЦЭ 6807П</t>
        </is>
      </c>
      <c r="S294" t="n">
        <v>712880902354757</v>
      </c>
      <c r="T294" t="n">
        <v>1</v>
      </c>
      <c r="U294" t="n">
        <v>38511</v>
      </c>
      <c r="V294" t="n">
        <v>38519</v>
      </c>
      <c r="W294">
        <f>V299-U299</f>
        <v/>
      </c>
      <c r="X294">
        <f>ROUND((W299*T299),0)</f>
        <v/>
      </c>
      <c r="AC294">
        <f>X299+Y299+Z299+AA299+AB299</f>
        <v/>
      </c>
      <c r="AD294" t="inlineStr">
        <is>
          <t>НН</t>
        </is>
      </c>
      <c r="AE294" t="inlineStr">
        <is>
          <t>Начисление по пред. периоду</t>
        </is>
      </c>
      <c r="AM294" t="inlineStr">
        <is>
          <t>Начисление за 4 месяца</t>
        </is>
      </c>
    </row>
    <row r="295">
      <c r="A295" t="n">
        <v>290</v>
      </c>
      <c r="B295" t="inlineStr">
        <is>
          <t>04</t>
        </is>
      </c>
      <c r="C295" t="inlineStr">
        <is>
          <t>DS0301OR0000290</t>
        </is>
      </c>
      <c r="D295" t="inlineStr">
        <is>
          <t>Энергоснабжение</t>
        </is>
      </c>
      <c r="E295" t="inlineStr">
        <is>
          <t>ООО "Электрон Энерго"</t>
        </is>
      </c>
      <c r="F295" t="n">
        <v>510043000659</v>
      </c>
      <c r="G295" t="inlineStr">
        <is>
          <t>Прочие потребители</t>
        </is>
      </c>
      <c r="H295" t="inlineStr">
        <is>
          <t>Исмаилов Руслан Касимович</t>
        </is>
      </c>
      <c r="I295" t="inlineStr">
        <is>
          <t>ПС "Огни" 110/6 кВ</t>
        </is>
      </c>
      <c r="J295" t="n">
        <v>7</v>
      </c>
      <c r="K295" t="inlineStr">
        <is>
          <t>ЗКТП №7/9-400-04</t>
        </is>
      </c>
      <c r="N295" t="inlineStr">
        <is>
          <t>г. Дагестанские Огни</t>
        </is>
      </c>
      <c r="O295" t="inlineStr">
        <is>
          <t>ул. Сергея Мироновича Кирова</t>
        </is>
      </c>
      <c r="P295" t="n">
        <v>29</v>
      </c>
      <c r="R295" t="inlineStr">
        <is>
          <t>СЕ 300</t>
        </is>
      </c>
      <c r="S295" t="n">
        <v>9205066000137</v>
      </c>
      <c r="T295" t="n">
        <v>1</v>
      </c>
      <c r="U295" t="n">
        <v>16966</v>
      </c>
      <c r="V295" t="n">
        <v>17098</v>
      </c>
      <c r="W295">
        <f>V300-U300</f>
        <v/>
      </c>
      <c r="X295">
        <f>ROUND((W300*T300),0)</f>
        <v/>
      </c>
      <c r="AC295">
        <f>X300+Y300+Z300+AA300+AB300</f>
        <v/>
      </c>
      <c r="AD295" t="inlineStr">
        <is>
          <t>НН</t>
        </is>
      </c>
      <c r="AE295" t="inlineStr">
        <is>
          <t>Начисление по пред. периоду</t>
        </is>
      </c>
      <c r="AM295" t="inlineStr">
        <is>
          <t>Начисление за 2 месяца</t>
        </is>
      </c>
    </row>
    <row r="296">
      <c r="A296" t="n">
        <v>291</v>
      </c>
      <c r="B296" t="inlineStr">
        <is>
          <t>04</t>
        </is>
      </c>
      <c r="C296" t="inlineStr">
        <is>
          <t>DS0301OR0000291</t>
        </is>
      </c>
      <c r="D296" t="inlineStr">
        <is>
          <t>Энергоснабжение</t>
        </is>
      </c>
      <c r="E296" t="inlineStr">
        <is>
          <t>ООО "Электрон Энерго"</t>
        </is>
      </c>
      <c r="F296" t="n">
        <v>510043000660</v>
      </c>
      <c r="G296" t="inlineStr">
        <is>
          <t>Прочие потребители</t>
        </is>
      </c>
      <c r="H296" t="inlineStr">
        <is>
          <t xml:space="preserve">ИП Абакаров Зулкаид Зулфикарович </t>
        </is>
      </c>
      <c r="I296" t="inlineStr">
        <is>
          <t>ПС "Огни" 110/6 кВ</t>
        </is>
      </c>
      <c r="J296" t="n">
        <v>7</v>
      </c>
      <c r="K296" t="inlineStr">
        <is>
          <t>ЗКТП №7/60-400-04</t>
        </is>
      </c>
      <c r="N296" t="inlineStr">
        <is>
          <t>г. Дагестанские Огни</t>
        </is>
      </c>
      <c r="O296" t="inlineStr">
        <is>
          <t>пр-кт. Дагестанский</t>
        </is>
      </c>
      <c r="P296" t="inlineStr">
        <is>
          <t>32-А</t>
        </is>
      </c>
      <c r="R296" t="inlineStr">
        <is>
          <t>ЦЭ 6803 В</t>
        </is>
      </c>
      <c r="S296" t="n">
        <v>109279662</v>
      </c>
      <c r="T296" t="n">
        <v>1</v>
      </c>
      <c r="U296" t="n">
        <v>36627</v>
      </c>
      <c r="V296" t="n">
        <v>36801</v>
      </c>
      <c r="W296">
        <f>V301-U301</f>
        <v/>
      </c>
      <c r="X296">
        <f>ROUND((W301*T301),0)</f>
        <v/>
      </c>
      <c r="AC296">
        <f>X301+Y301+Z301+AA301+AB301</f>
        <v/>
      </c>
      <c r="AD296" t="inlineStr">
        <is>
          <t>НН</t>
        </is>
      </c>
      <c r="AE296" t="inlineStr">
        <is>
          <t>Обход</t>
        </is>
      </c>
      <c r="AF296" s="28" t="n">
        <v>45077</v>
      </c>
    </row>
    <row r="297">
      <c r="A297" t="n">
        <v>292</v>
      </c>
      <c r="B297" t="inlineStr">
        <is>
          <t>04</t>
        </is>
      </c>
      <c r="C297" t="inlineStr">
        <is>
          <t>DS0301OR0000292</t>
        </is>
      </c>
      <c r="D297" t="inlineStr">
        <is>
          <t>Энергоснабжение</t>
        </is>
      </c>
      <c r="E297" t="inlineStr">
        <is>
          <t>ООО "Электрон Энерго"</t>
        </is>
      </c>
      <c r="F297" t="n">
        <v>510043000662</v>
      </c>
      <c r="G297" t="inlineStr">
        <is>
          <t>Прочие потребители</t>
        </is>
      </c>
      <c r="H297" t="inlineStr">
        <is>
          <t>Магомедрасулов Руслан Юзбегович</t>
        </is>
      </c>
      <c r="I297" t="inlineStr">
        <is>
          <t>ПС "Дербент-Западный" 110/6Кв</t>
        </is>
      </c>
      <c r="J297" t="n">
        <v>7</v>
      </c>
      <c r="K297" t="inlineStr">
        <is>
          <t>ЗКТП №7/36-400-04</t>
        </is>
      </c>
      <c r="N297" t="inlineStr">
        <is>
          <t>г. Дагестанские Огни</t>
        </is>
      </c>
      <c r="O297" t="inlineStr">
        <is>
          <t>пр-кт. Дагестанский</t>
        </is>
      </c>
      <c r="P297" t="n">
        <v>210</v>
      </c>
      <c r="R297" t="inlineStr">
        <is>
          <t>ЦЭ 6803 В</t>
        </is>
      </c>
      <c r="S297" t="n">
        <v>11554119465641</v>
      </c>
      <c r="T297" t="n">
        <v>1</v>
      </c>
      <c r="U297" t="n">
        <v>535</v>
      </c>
      <c r="V297" t="n">
        <v>536</v>
      </c>
      <c r="W297">
        <f>V302-U302</f>
        <v/>
      </c>
      <c r="X297">
        <f>ROUND((W302*T302),0)</f>
        <v/>
      </c>
      <c r="AC297">
        <f>X302+Y302+Z302+AA302+AB302</f>
        <v/>
      </c>
      <c r="AD297" t="inlineStr">
        <is>
          <t>НН</t>
        </is>
      </c>
      <c r="AE297" t="inlineStr">
        <is>
          <t>Обход</t>
        </is>
      </c>
      <c r="AF297" s="28" t="n">
        <v>45064</v>
      </c>
    </row>
    <row r="298">
      <c r="A298" t="n">
        <v>293</v>
      </c>
      <c r="B298" t="inlineStr">
        <is>
          <t>04</t>
        </is>
      </c>
      <c r="C298" t="inlineStr">
        <is>
          <t>DS0301OR0000293</t>
        </is>
      </c>
      <c r="D298" t="inlineStr">
        <is>
          <t>Энергоснабжение</t>
        </is>
      </c>
      <c r="E298" t="inlineStr">
        <is>
          <t>ООО "Электрон Энерго"</t>
        </is>
      </c>
      <c r="F298" t="n">
        <v>550043000003</v>
      </c>
      <c r="G298" t="inlineStr">
        <is>
          <t>Прочие потребители</t>
        </is>
      </c>
      <c r="H298" t="inlineStr">
        <is>
          <t xml:space="preserve">ИП  Пулатов Фарид Фергатович салон красоты </t>
        </is>
      </c>
      <c r="I298" t="inlineStr">
        <is>
          <t>ПС "Огни" 110/6 кВ</t>
        </is>
      </c>
      <c r="J298" t="n">
        <v>7</v>
      </c>
      <c r="K298" t="inlineStr">
        <is>
          <t>ТП №7/12-630-04</t>
        </is>
      </c>
      <c r="N298" t="inlineStr">
        <is>
          <t>г. Дагестанские Огни</t>
        </is>
      </c>
      <c r="O298" t="inlineStr">
        <is>
          <t>ул. Александра Сергеевича Пушкина</t>
        </is>
      </c>
      <c r="P298" t="n">
        <v>22</v>
      </c>
      <c r="R298" t="inlineStr">
        <is>
          <t>СЕ-101</t>
        </is>
      </c>
      <c r="S298" t="n">
        <v>6470066003144</v>
      </c>
      <c r="T298" t="n">
        <v>1</v>
      </c>
      <c r="U298" t="n">
        <v>55855</v>
      </c>
      <c r="V298" t="n">
        <v>56452</v>
      </c>
      <c r="W298">
        <f>V303-U303</f>
        <v/>
      </c>
      <c r="X298">
        <f>ROUND((W303*T303),0)</f>
        <v/>
      </c>
      <c r="AC298">
        <f>X303+Y303+Z303+AA303+AB303</f>
        <v/>
      </c>
      <c r="AD298" t="inlineStr">
        <is>
          <t>НН</t>
        </is>
      </c>
      <c r="AE298" t="inlineStr">
        <is>
          <t>Обход</t>
        </is>
      </c>
      <c r="AF298" s="28" t="n">
        <v>45070</v>
      </c>
      <c r="AI298" t="inlineStr">
        <is>
          <t>010043</t>
        </is>
      </c>
    </row>
    <row r="299">
      <c r="A299" t="n">
        <v>294</v>
      </c>
      <c r="B299" t="inlineStr">
        <is>
          <t>04</t>
        </is>
      </c>
      <c r="C299" t="inlineStr">
        <is>
          <t>DS0301OR0000294</t>
        </is>
      </c>
      <c r="D299" t="inlineStr">
        <is>
          <t>Энергоснабжение</t>
        </is>
      </c>
      <c r="E299" t="inlineStr">
        <is>
          <t>ООО "Электрон Энерго"</t>
        </is>
      </c>
      <c r="F299" t="n">
        <v>550043000004</v>
      </c>
      <c r="G299" t="inlineStr">
        <is>
          <t>Прочие потребители</t>
        </is>
      </c>
      <c r="H299" t="inlineStr">
        <is>
          <t xml:space="preserve">ИП  Пулатов Фарид Фергатович мойка  </t>
        </is>
      </c>
      <c r="I299" t="inlineStr">
        <is>
          <t>ПС "Огни" 110/6 кВ</t>
        </is>
      </c>
      <c r="J299" t="n">
        <v>7</v>
      </c>
      <c r="K299" t="inlineStr">
        <is>
          <t>ТП №7/12-630-04</t>
        </is>
      </c>
      <c r="N299" t="inlineStr">
        <is>
          <t>г. Дагестанские Огни</t>
        </is>
      </c>
      <c r="O299" t="inlineStr">
        <is>
          <t>ул. Александра Сергеевича Пушкина</t>
        </is>
      </c>
      <c r="P299" t="n">
        <v>22</v>
      </c>
      <c r="R299" t="inlineStr">
        <is>
          <t>Меркурий 230</t>
        </is>
      </c>
      <c r="S299" t="n">
        <v>19423242</v>
      </c>
      <c r="T299" t="n">
        <v>1</v>
      </c>
      <c r="U299" t="n">
        <v>29520</v>
      </c>
      <c r="V299" t="n">
        <v>30111</v>
      </c>
      <c r="W299">
        <f>V304-U304</f>
        <v/>
      </c>
      <c r="X299">
        <f>ROUND((W304*T304),0)</f>
        <v/>
      </c>
      <c r="AC299">
        <f>X304+Y304+Z304+AA304+AB304</f>
        <v/>
      </c>
      <c r="AD299" t="inlineStr">
        <is>
          <t>НН</t>
        </is>
      </c>
      <c r="AE299" t="inlineStr">
        <is>
          <t>Обход</t>
        </is>
      </c>
      <c r="AF299" s="28" t="n">
        <v>45070</v>
      </c>
      <c r="AI299" t="inlineStr">
        <is>
          <t>011134</t>
        </is>
      </c>
    </row>
    <row r="300">
      <c r="A300" t="n">
        <v>295</v>
      </c>
      <c r="B300" t="inlineStr">
        <is>
          <t>04</t>
        </is>
      </c>
      <c r="C300" t="inlineStr">
        <is>
          <t>DS0301OR0000295</t>
        </is>
      </c>
      <c r="D300" t="inlineStr">
        <is>
          <t>Энергоснабжение</t>
        </is>
      </c>
      <c r="E300" t="inlineStr">
        <is>
          <t>ООО "Электрон Энерго"</t>
        </is>
      </c>
      <c r="F300" t="n">
        <v>550041000012</v>
      </c>
      <c r="G300" t="inlineStr">
        <is>
          <t>Прочие потребители</t>
        </is>
      </c>
      <c r="H300" t="inlineStr">
        <is>
          <t xml:space="preserve">Рамазанов Багаутдин Мемедович ООО "Родничок" </t>
        </is>
      </c>
      <c r="I300" t="inlineStr">
        <is>
          <t>ПС "Огни" 110/6 кВ</t>
        </is>
      </c>
      <c r="J300" t="n">
        <v>7</v>
      </c>
      <c r="K300" t="inlineStr">
        <is>
          <t>ЗКТП №7/42-250-04</t>
        </is>
      </c>
      <c r="N300" t="inlineStr">
        <is>
          <t>г. Дагестанские Огни</t>
        </is>
      </c>
      <c r="O300" t="inlineStr">
        <is>
          <t>ул. Владимира Ильича Ленина</t>
        </is>
      </c>
      <c r="P300" t="n">
        <v>3</v>
      </c>
      <c r="R300" t="inlineStr">
        <is>
          <t>ЦЭ6803В</t>
        </is>
      </c>
      <c r="S300" t="n">
        <v>9026024007249</v>
      </c>
      <c r="T300" t="n">
        <v>1</v>
      </c>
      <c r="U300" t="n">
        <v>63759</v>
      </c>
      <c r="V300" t="n">
        <v>63910</v>
      </c>
      <c r="W300">
        <f>V305-U305</f>
        <v/>
      </c>
      <c r="X300">
        <f>ROUND((W305*T305),0)</f>
        <v/>
      </c>
      <c r="AC300">
        <f>X305+Y305+Z305+AA305+AB305</f>
        <v/>
      </c>
      <c r="AD300" t="inlineStr">
        <is>
          <t>НН</t>
        </is>
      </c>
      <c r="AE300" t="inlineStr">
        <is>
          <t>Обход</t>
        </is>
      </c>
      <c r="AF300" s="28" t="n">
        <v>45075</v>
      </c>
      <c r="AI300" t="inlineStr">
        <is>
          <t>010414</t>
        </is>
      </c>
    </row>
    <row r="301">
      <c r="A301" t="n">
        <v>296</v>
      </c>
      <c r="B301" t="inlineStr">
        <is>
          <t>04</t>
        </is>
      </c>
      <c r="C301" t="inlineStr">
        <is>
          <t>DS0301OR0000296</t>
        </is>
      </c>
      <c r="D301" t="inlineStr">
        <is>
          <t>Энергоснабжение</t>
        </is>
      </c>
      <c r="E301" t="inlineStr">
        <is>
          <t>ООО "Электрон Энерго"</t>
        </is>
      </c>
      <c r="F301" t="n">
        <v>550043000029</v>
      </c>
      <c r="G301" t="inlineStr">
        <is>
          <t>Прочие потребители</t>
        </is>
      </c>
      <c r="H301" t="inlineStr">
        <is>
          <t>ИП  Шихов С.Ш. магазин</t>
        </is>
      </c>
      <c r="I301" t="inlineStr">
        <is>
          <t>ПС "Дербент-Западный" 110/6Кв</t>
        </is>
      </c>
      <c r="J301" t="n">
        <v>7</v>
      </c>
      <c r="K301" t="inlineStr">
        <is>
          <t>ЗКТП №7/36-400-04</t>
        </is>
      </c>
      <c r="N301" t="inlineStr">
        <is>
          <t>г. Дагестанские Огни</t>
        </is>
      </c>
      <c r="O301" t="inlineStr">
        <is>
          <t>Т.Р.Баку</t>
        </is>
      </c>
      <c r="P301" t="n">
        <v>0</v>
      </c>
      <c r="R301" t="inlineStr">
        <is>
          <t>СЕ 300</t>
        </is>
      </c>
      <c r="S301" t="n">
        <v>101120291</v>
      </c>
      <c r="T301" t="n">
        <v>1</v>
      </c>
      <c r="U301" t="n">
        <v>6139</v>
      </c>
      <c r="V301" t="n">
        <v>6306</v>
      </c>
      <c r="W301">
        <f>V306-U306</f>
        <v/>
      </c>
      <c r="X301">
        <f>ROUND((W306*T306),0)</f>
        <v/>
      </c>
      <c r="AC301">
        <f>X306+Y306+Z306+AA306+AB306</f>
        <v/>
      </c>
      <c r="AD301" t="inlineStr">
        <is>
          <t>НН</t>
        </is>
      </c>
      <c r="AE301" t="inlineStr">
        <is>
          <t>Обход</t>
        </is>
      </c>
      <c r="AF301" s="28" t="n">
        <v>45064</v>
      </c>
      <c r="AI301" t="inlineStr">
        <is>
          <t>002319</t>
        </is>
      </c>
      <c r="AK301" t="inlineStr">
        <is>
          <t>оооо</t>
        </is>
      </c>
    </row>
    <row r="302">
      <c r="A302" t="n">
        <v>297</v>
      </c>
      <c r="B302" t="inlineStr">
        <is>
          <t>04</t>
        </is>
      </c>
      <c r="C302" t="inlineStr">
        <is>
          <t>DS0301OR0000297</t>
        </is>
      </c>
      <c r="D302" t="inlineStr">
        <is>
          <t>Энергоснабжение</t>
        </is>
      </c>
      <c r="E302" t="inlineStr">
        <is>
          <t>ООО "Электрон Энерго"</t>
        </is>
      </c>
      <c r="F302" t="n">
        <v>550043000034</v>
      </c>
      <c r="G302" t="inlineStr">
        <is>
          <t>Прочие потребители</t>
        </is>
      </c>
      <c r="H302" t="inlineStr">
        <is>
          <t xml:space="preserve">ИП  Фейтуллаев Владик Гасаналиевич  Маг. "Перекресток", </t>
        </is>
      </c>
      <c r="I302" t="inlineStr">
        <is>
          <t>ПС "Огни" 110/6 кВ</t>
        </is>
      </c>
      <c r="J302" t="n">
        <v>7</v>
      </c>
      <c r="K302" t="inlineStr">
        <is>
          <t>ТП №7/12-630-04</t>
        </is>
      </c>
      <c r="N302" t="inlineStr">
        <is>
          <t>г. Дагестанские Огни</t>
        </is>
      </c>
      <c r="O302" t="inlineStr">
        <is>
          <t>ул. Анатолия Васильевича Луначарского</t>
        </is>
      </c>
      <c r="P302" t="n">
        <v>8</v>
      </c>
      <c r="R302" t="inlineStr">
        <is>
          <t>Меркурий 230АR</t>
        </is>
      </c>
      <c r="S302" t="n">
        <v>46584246</v>
      </c>
      <c r="T302" t="n">
        <v>1</v>
      </c>
      <c r="U302" t="n">
        <v>16521</v>
      </c>
      <c r="V302" t="n">
        <v>19133</v>
      </c>
      <c r="W302">
        <f>V307-U307</f>
        <v/>
      </c>
      <c r="X302">
        <f>ROUND((W307*T307),0)</f>
        <v/>
      </c>
      <c r="AC302">
        <f>X307+Y307+Z307+AA307+AB307</f>
        <v/>
      </c>
      <c r="AD302" t="inlineStr">
        <is>
          <t>НН</t>
        </is>
      </c>
      <c r="AE302" t="inlineStr">
        <is>
          <t>Обход</t>
        </is>
      </c>
      <c r="AF302" s="28" t="n">
        <v>45070</v>
      </c>
      <c r="AI302" t="inlineStr">
        <is>
          <t>010956</t>
        </is>
      </c>
    </row>
    <row r="303">
      <c r="A303" t="n">
        <v>298</v>
      </c>
      <c r="B303" t="inlineStr">
        <is>
          <t>04</t>
        </is>
      </c>
      <c r="C303" t="inlineStr">
        <is>
          <t>DS0301OR0000298</t>
        </is>
      </c>
      <c r="D303" t="inlineStr">
        <is>
          <t>Энергоснабжение</t>
        </is>
      </c>
      <c r="E303" t="inlineStr">
        <is>
          <t>ООО "Электрон Энерго"</t>
        </is>
      </c>
      <c r="F303" t="n">
        <v>550043000035</v>
      </c>
      <c r="G303" t="inlineStr">
        <is>
          <t>Прочие потребители</t>
        </is>
      </c>
      <c r="H303" t="inlineStr">
        <is>
          <t xml:space="preserve">ИП  Азизов Асрет Ашурбекович Маг. "Рыба",  </t>
        </is>
      </c>
      <c r="I303" t="inlineStr">
        <is>
          <t>ПС "Огни" 110/6 кВ</t>
        </is>
      </c>
      <c r="J303" t="n">
        <v>7</v>
      </c>
      <c r="K303" t="inlineStr">
        <is>
          <t>ТП №7/18-630-04</t>
        </is>
      </c>
      <c r="N303" t="inlineStr">
        <is>
          <t>г. Дагестанские Огни</t>
        </is>
      </c>
      <c r="O303" t="inlineStr">
        <is>
          <t>ул. Михаила Ивановича Калинина</t>
        </is>
      </c>
      <c r="P303" t="inlineStr">
        <is>
          <t>29Г</t>
        </is>
      </c>
      <c r="R303" t="inlineStr">
        <is>
          <t>ЦЭ6803В</t>
        </is>
      </c>
      <c r="S303" t="n">
        <v>11554139138902</v>
      </c>
      <c r="T303" t="n">
        <v>1</v>
      </c>
      <c r="U303" t="n">
        <v>25448</v>
      </c>
      <c r="V303" t="n">
        <v>26546</v>
      </c>
      <c r="W303">
        <f>V308-U308</f>
        <v/>
      </c>
      <c r="X303">
        <f>ROUND((W308*T308),0)</f>
        <v/>
      </c>
      <c r="AC303">
        <f>X308+Y308+Z308+AA308+AB308</f>
        <v/>
      </c>
      <c r="AD303" t="inlineStr">
        <is>
          <t>НН</t>
        </is>
      </c>
      <c r="AE303" t="inlineStr">
        <is>
          <t>Обход</t>
        </is>
      </c>
      <c r="AF303" s="28" t="n">
        <v>45071</v>
      </c>
      <c r="AI303" t="inlineStr">
        <is>
          <t>009220</t>
        </is>
      </c>
      <c r="AJ303" t="n">
        <v>6320</v>
      </c>
    </row>
    <row r="304">
      <c r="A304" t="n">
        <v>299</v>
      </c>
      <c r="B304" t="inlineStr">
        <is>
          <t>04</t>
        </is>
      </c>
      <c r="C304" t="inlineStr">
        <is>
          <t>DS0301OR0000299</t>
        </is>
      </c>
      <c r="D304" t="inlineStr">
        <is>
          <t>Энергоснабжение</t>
        </is>
      </c>
      <c r="E304" t="inlineStr">
        <is>
          <t>ООО "Электрон Энерго"</t>
        </is>
      </c>
      <c r="F304" t="n">
        <v>550043000053</v>
      </c>
      <c r="G304" t="inlineStr">
        <is>
          <t>Прочие потребители</t>
        </is>
      </c>
      <c r="H304" t="inlineStr">
        <is>
          <t xml:space="preserve">ИП Рамазанов К.К. Маг. "Файерс" </t>
        </is>
      </c>
      <c r="I304" t="inlineStr">
        <is>
          <t>ПС "Огни" 110/6 кВ</t>
        </is>
      </c>
      <c r="J304" t="n">
        <v>7</v>
      </c>
      <c r="K304" t="inlineStr">
        <is>
          <t>ТП №7/18-630-04</t>
        </is>
      </c>
      <c r="N304" t="inlineStr">
        <is>
          <t>г. Дагестанские Огни</t>
        </is>
      </c>
      <c r="O304" t="inlineStr">
        <is>
          <t>ул. Сергея Мироновича Кирова</t>
        </is>
      </c>
      <c r="P304" t="n">
        <v>1</v>
      </c>
      <c r="R304" t="inlineStr">
        <is>
          <t xml:space="preserve">СЕ 101 </t>
        </is>
      </c>
      <c r="S304" t="n">
        <v>107383239</v>
      </c>
      <c r="T304" t="n">
        <v>1</v>
      </c>
      <c r="U304" t="n">
        <v>63291</v>
      </c>
      <c r="V304" t="n">
        <v>65581</v>
      </c>
      <c r="W304">
        <f>V309-U309</f>
        <v/>
      </c>
      <c r="X304">
        <f>ROUND((W309*T309),0)</f>
        <v/>
      </c>
      <c r="AC304">
        <f>X309+Y309+Z309+AA309+AB309</f>
        <v/>
      </c>
      <c r="AD304" t="inlineStr">
        <is>
          <t>НН</t>
        </is>
      </c>
      <c r="AE304" t="inlineStr">
        <is>
          <t>Обход</t>
        </is>
      </c>
      <c r="AF304" s="28" t="n">
        <v>45075</v>
      </c>
      <c r="AI304" t="inlineStr">
        <is>
          <t>005964</t>
        </is>
      </c>
      <c r="AJ304" t="n">
        <v>5664</v>
      </c>
    </row>
    <row r="305">
      <c r="A305" t="n">
        <v>300</v>
      </c>
      <c r="B305" t="inlineStr">
        <is>
          <t>04</t>
        </is>
      </c>
      <c r="C305" t="inlineStr">
        <is>
          <t>DS0301OR0000300</t>
        </is>
      </c>
      <c r="D305" t="inlineStr">
        <is>
          <t>Энергоснабжение</t>
        </is>
      </c>
      <c r="E305" t="inlineStr">
        <is>
          <t>ООО "Электрон Энерго"</t>
        </is>
      </c>
      <c r="F305" t="n">
        <v>550042000060</v>
      </c>
      <c r="G305" t="inlineStr">
        <is>
          <t>Прочие потребители</t>
        </is>
      </c>
      <c r="H305" t="inlineStr">
        <is>
          <t>Эфендиев Н.К. ГБУ РД КЦСОСи Г в МО "г. Даг.Огни"</t>
        </is>
      </c>
      <c r="I305" t="inlineStr">
        <is>
          <t>ПС "Огни" 110/6 кВ</t>
        </is>
      </c>
      <c r="J305" t="n">
        <v>7</v>
      </c>
      <c r="K305" t="inlineStr">
        <is>
          <t>ТП №7/6-400-04</t>
        </is>
      </c>
      <c r="N305" t="inlineStr">
        <is>
          <t>г. Дагестанские Огни</t>
        </is>
      </c>
      <c r="O305" t="inlineStr">
        <is>
          <t>ул. пер Ильича</t>
        </is>
      </c>
      <c r="P305" t="n">
        <v>0</v>
      </c>
      <c r="R305" t="inlineStr">
        <is>
          <t>НЕВА-103</t>
        </is>
      </c>
      <c r="S305" t="n">
        <v>387673</v>
      </c>
      <c r="T305" t="n">
        <v>1</v>
      </c>
      <c r="U305" t="n">
        <v>204953</v>
      </c>
      <c r="V305" t="n">
        <v>206630</v>
      </c>
      <c r="W305">
        <f>V310-U310</f>
        <v/>
      </c>
      <c r="X305">
        <f>ROUND((W310*T310),0)</f>
        <v/>
      </c>
      <c r="AC305">
        <f>X310+Y310+Z310+AA310+AB310</f>
        <v/>
      </c>
      <c r="AD305" t="inlineStr">
        <is>
          <t>НН</t>
        </is>
      </c>
      <c r="AE305" t="inlineStr">
        <is>
          <t>Обход</t>
        </is>
      </c>
      <c r="AF305" s="28" t="n">
        <v>45077</v>
      </c>
      <c r="AI305" t="inlineStr">
        <is>
          <t>010609</t>
        </is>
      </c>
      <c r="AJ305" t="n">
        <v>5084</v>
      </c>
    </row>
    <row r="306">
      <c r="A306" t="n">
        <v>301</v>
      </c>
      <c r="B306" t="inlineStr">
        <is>
          <t>04</t>
        </is>
      </c>
      <c r="C306" t="inlineStr">
        <is>
          <t>DS0301OR0000301</t>
        </is>
      </c>
      <c r="D306" t="inlineStr">
        <is>
          <t>Энергоснабжение</t>
        </is>
      </c>
      <c r="E306" t="inlineStr">
        <is>
          <t>ООО "Электрон Энерго"</t>
        </is>
      </c>
      <c r="F306" t="n">
        <v>550042000060</v>
      </c>
      <c r="G306" t="inlineStr">
        <is>
          <t>Прочие потребители</t>
        </is>
      </c>
      <c r="H306" t="inlineStr">
        <is>
          <t xml:space="preserve">Эфендиев Н.К. ГБУ РД КЦСОСи Г в МО "г. Даг.Огни" </t>
        </is>
      </c>
      <c r="I306" t="inlineStr">
        <is>
          <t>ПС "Огни" 110/6 кВ</t>
        </is>
      </c>
      <c r="J306" t="n">
        <v>7</v>
      </c>
      <c r="K306" t="inlineStr">
        <is>
          <t>ТП №7/4-630-04</t>
        </is>
      </c>
      <c r="N306" t="inlineStr">
        <is>
          <t>г. Дагестанские Огни</t>
        </is>
      </c>
      <c r="O306" t="inlineStr">
        <is>
          <t>ул. пер Ильича</t>
        </is>
      </c>
      <c r="P306" t="n">
        <v>0</v>
      </c>
      <c r="R306" t="inlineStr">
        <is>
          <t>ЦЭ6803В</t>
        </is>
      </c>
      <c r="S306" t="n">
        <v>11554125405049</v>
      </c>
      <c r="T306" t="n">
        <v>1</v>
      </c>
      <c r="U306" t="n">
        <v>34920</v>
      </c>
      <c r="V306" t="n">
        <v>35493</v>
      </c>
      <c r="W306">
        <f>V311-U311</f>
        <v/>
      </c>
      <c r="X306">
        <f>ROUND((W311*T311),0)</f>
        <v/>
      </c>
      <c r="AC306">
        <f>X311+Y311+Z311+AA311+AB311</f>
        <v/>
      </c>
      <c r="AD306" t="inlineStr">
        <is>
          <t>НН</t>
        </is>
      </c>
      <c r="AE306" t="inlineStr">
        <is>
          <t>Обход</t>
        </is>
      </c>
      <c r="AF306" s="28" t="n">
        <v>45077</v>
      </c>
      <c r="AI306" t="inlineStr">
        <is>
          <t>005437</t>
        </is>
      </c>
    </row>
    <row r="307">
      <c r="A307" t="n">
        <v>302</v>
      </c>
      <c r="B307" t="inlineStr">
        <is>
          <t>04</t>
        </is>
      </c>
      <c r="C307" t="inlineStr">
        <is>
          <t>DS0301OR0000302</t>
        </is>
      </c>
      <c r="D307" t="inlineStr">
        <is>
          <t>Энергоснабжение</t>
        </is>
      </c>
      <c r="E307" t="inlineStr">
        <is>
          <t>ООО "Электрон Энерго"</t>
        </is>
      </c>
      <c r="F307" t="n">
        <v>550043000080</v>
      </c>
      <c r="G307" t="inlineStr">
        <is>
          <t>Прочие потребители</t>
        </is>
      </c>
      <c r="H307" t="inlineStr">
        <is>
          <t>ИП  Иммиев М.К. маг.   Продукты</t>
        </is>
      </c>
      <c r="I307" t="inlineStr">
        <is>
          <t>ПС "Огни" 110/6 кВ</t>
        </is>
      </c>
      <c r="J307" t="n">
        <v>7</v>
      </c>
      <c r="K307" t="inlineStr">
        <is>
          <t>ТП №7/13-400-04</t>
        </is>
      </c>
      <c r="N307" t="inlineStr">
        <is>
          <t>г. Дагестанские Огни</t>
        </is>
      </c>
      <c r="O307" t="inlineStr">
        <is>
          <t>ул. Ивана Владимировича Мичурина</t>
        </is>
      </c>
      <c r="P307" t="n">
        <v>11</v>
      </c>
      <c r="R307" t="inlineStr">
        <is>
          <t>СЕ 101</t>
        </is>
      </c>
      <c r="S307" t="n">
        <v>9470064001584</v>
      </c>
      <c r="T307" t="n">
        <v>1</v>
      </c>
      <c r="U307" t="n">
        <v>13612</v>
      </c>
      <c r="V307" t="n">
        <v>13805</v>
      </c>
      <c r="W307">
        <f>V312-U312</f>
        <v/>
      </c>
      <c r="X307">
        <f>ROUND((W312*T312),0)</f>
        <v/>
      </c>
      <c r="AC307">
        <f>X312+Y312+Z312+AA312+AB312</f>
        <v/>
      </c>
      <c r="AD307" t="inlineStr">
        <is>
          <t>НН</t>
        </is>
      </c>
      <c r="AE307" t="inlineStr">
        <is>
          <t>Обход</t>
        </is>
      </c>
      <c r="AF307" s="28" t="n">
        <v>45071</v>
      </c>
      <c r="AI307" t="inlineStr">
        <is>
          <t>002679</t>
        </is>
      </c>
      <c r="AJ307" t="inlineStr">
        <is>
          <t>ооооо</t>
        </is>
      </c>
    </row>
    <row r="308">
      <c r="A308" t="n">
        <v>303</v>
      </c>
      <c r="B308" t="inlineStr">
        <is>
          <t>04</t>
        </is>
      </c>
      <c r="C308" t="inlineStr">
        <is>
          <t>DS0301OR0000303</t>
        </is>
      </c>
      <c r="D308" t="inlineStr">
        <is>
          <t>Энергоснабжение</t>
        </is>
      </c>
      <c r="E308" t="inlineStr">
        <is>
          <t>ООО "Электрон Энерго"</t>
        </is>
      </c>
      <c r="F308" t="n">
        <v>550043000081</v>
      </c>
      <c r="G308" t="inlineStr">
        <is>
          <t>Прочие потребители</t>
        </is>
      </c>
      <c r="H308" t="inlineStr">
        <is>
          <t>ИП  Абдурахманов  стоматология</t>
        </is>
      </c>
      <c r="I308" t="inlineStr">
        <is>
          <t>ПС "Огни" 110/6 кВ</t>
        </is>
      </c>
      <c r="J308" t="n">
        <v>7</v>
      </c>
      <c r="K308" t="inlineStr">
        <is>
          <t>ЗКТП №7/26-160-04</t>
        </is>
      </c>
      <c r="N308" t="inlineStr">
        <is>
          <t>г. Дагестанские Огни</t>
        </is>
      </c>
      <c r="O308" t="inlineStr">
        <is>
          <t>ул. Владимира Ильича Ленина</t>
        </is>
      </c>
      <c r="P308" t="n">
        <v>0</v>
      </c>
      <c r="R308" t="inlineStr">
        <is>
          <t xml:space="preserve">СЕ 101 </t>
        </is>
      </c>
      <c r="S308" t="n">
        <v>9470084003488</v>
      </c>
      <c r="T308" t="n">
        <v>1</v>
      </c>
      <c r="U308" t="n">
        <v>16720</v>
      </c>
      <c r="V308" t="n">
        <v>16843</v>
      </c>
      <c r="W308">
        <f>V313-U313</f>
        <v/>
      </c>
      <c r="X308">
        <f>ROUND((W313*T313),0)</f>
        <v/>
      </c>
      <c r="AC308">
        <f>X313+Y313+Z313+AA313+AB313</f>
        <v/>
      </c>
      <c r="AD308" t="inlineStr">
        <is>
          <t>НН</t>
        </is>
      </c>
      <c r="AE308" t="inlineStr">
        <is>
          <t>Обход</t>
        </is>
      </c>
      <c r="AF308" s="28" t="n">
        <v>45061</v>
      </c>
      <c r="AI308" t="n">
        <v>2493</v>
      </c>
      <c r="AJ308" t="inlineStr">
        <is>
          <t>ооооо</t>
        </is>
      </c>
    </row>
    <row r="309">
      <c r="A309" t="n">
        <v>304</v>
      </c>
      <c r="B309" t="inlineStr">
        <is>
          <t>04</t>
        </is>
      </c>
      <c r="C309" t="inlineStr">
        <is>
          <t>DS0301OR0000304</t>
        </is>
      </c>
      <c r="D309" t="inlineStr">
        <is>
          <t>Энергоснабжение</t>
        </is>
      </c>
      <c r="E309" t="inlineStr">
        <is>
          <t>ООО "Электрон Энерго"</t>
        </is>
      </c>
      <c r="F309" t="n">
        <v>550041000109</v>
      </c>
      <c r="G309" t="inlineStr">
        <is>
          <t>Прочие потребители</t>
        </is>
      </c>
      <c r="H309" t="inlineStr">
        <is>
          <t xml:space="preserve">Гаджимахмудова Людмила Султанахмедовна  ООО "Медик Фарм" аптека </t>
        </is>
      </c>
      <c r="I309" t="inlineStr">
        <is>
          <t>ПС "Огни" 110/6 кВ</t>
        </is>
      </c>
      <c r="J309" t="n">
        <v>7</v>
      </c>
      <c r="K309" t="inlineStr">
        <is>
          <t>ЗКТП №7/26-160-04</t>
        </is>
      </c>
      <c r="N309" t="inlineStr">
        <is>
          <t>г. Дагестанские Огни</t>
        </is>
      </c>
      <c r="O309" t="inlineStr">
        <is>
          <t>ул. Владимира Ильича Ленина</t>
        </is>
      </c>
      <c r="P309" t="inlineStr">
        <is>
          <t>25А</t>
        </is>
      </c>
      <c r="R309" t="inlineStr">
        <is>
          <t>СЕ 101</t>
        </is>
      </c>
      <c r="S309" t="n">
        <v>9471105171017</v>
      </c>
      <c r="T309" t="n">
        <v>1</v>
      </c>
      <c r="U309" t="n">
        <v>17726</v>
      </c>
      <c r="V309" t="n">
        <v>17891</v>
      </c>
      <c r="W309">
        <f>V314-U314</f>
        <v/>
      </c>
      <c r="X309">
        <f>ROUND((W314*T314),0)</f>
        <v/>
      </c>
      <c r="AC309">
        <f>X314+Y314+Z314+AA314+AB314</f>
        <v/>
      </c>
      <c r="AD309" t="inlineStr">
        <is>
          <t>НН</t>
        </is>
      </c>
      <c r="AE309" t="inlineStr">
        <is>
          <t>Обход</t>
        </is>
      </c>
      <c r="AF309" s="28" t="n">
        <v>45061</v>
      </c>
      <c r="AI309" t="inlineStr">
        <is>
          <t>002517</t>
        </is>
      </c>
      <c r="AJ309" t="inlineStr">
        <is>
          <t>оооо</t>
        </is>
      </c>
    </row>
    <row r="310">
      <c r="A310" t="n">
        <v>305</v>
      </c>
      <c r="B310" t="inlineStr">
        <is>
          <t>04</t>
        </is>
      </c>
      <c r="C310" t="inlineStr">
        <is>
          <t>DS0301OR0000305</t>
        </is>
      </c>
      <c r="D310" t="inlineStr">
        <is>
          <t>Энергоснабжение</t>
        </is>
      </c>
      <c r="E310" t="inlineStr">
        <is>
          <t>ООО "Электрон Энерго"</t>
        </is>
      </c>
      <c r="F310" t="n">
        <v>550043000139</v>
      </c>
      <c r="G310" t="inlineStr">
        <is>
          <t>Прочие потребители</t>
        </is>
      </c>
      <c r="H310" t="inlineStr">
        <is>
          <t>ИП  Алимирзаева Индира Агамирзаевна  Выпечка</t>
        </is>
      </c>
      <c r="I310" t="inlineStr">
        <is>
          <t>ПС "Огни" 110/6 кВ</t>
        </is>
      </c>
      <c r="J310" t="n">
        <v>7</v>
      </c>
      <c r="K310" t="inlineStr">
        <is>
          <t>ЗКТП №7/59-63-04 П</t>
        </is>
      </c>
      <c r="N310" t="inlineStr">
        <is>
          <t>г. Дагестанские Огни</t>
        </is>
      </c>
      <c r="O310" t="inlineStr">
        <is>
          <t>ул. Михаила Ивановича Калинина</t>
        </is>
      </c>
      <c r="P310" t="n">
        <v>11</v>
      </c>
      <c r="R310" t="inlineStr">
        <is>
          <t>Меркурий 230</t>
        </is>
      </c>
      <c r="S310" t="n">
        <v>33012354</v>
      </c>
      <c r="T310" t="n">
        <v>1</v>
      </c>
      <c r="U310" t="n">
        <v>306747</v>
      </c>
      <c r="V310" t="n">
        <v>314713</v>
      </c>
      <c r="W310">
        <f>V315-U315</f>
        <v/>
      </c>
      <c r="X310">
        <f>ROUND((W315*T315),0)</f>
        <v/>
      </c>
      <c r="Z310" t="n">
        <v>191</v>
      </c>
      <c r="AC310">
        <f>X315+Y315+Z315+AA315+AB315</f>
        <v/>
      </c>
      <c r="AD310" t="inlineStr">
        <is>
          <t>СН2</t>
        </is>
      </c>
      <c r="AE310" t="inlineStr">
        <is>
          <t>Обход</t>
        </is>
      </c>
      <c r="AF310" s="28" t="n">
        <v>45077</v>
      </c>
      <c r="AI310" t="inlineStr">
        <is>
          <t>011044</t>
        </is>
      </c>
    </row>
    <row r="311">
      <c r="A311" t="n">
        <v>306</v>
      </c>
      <c r="B311" t="inlineStr">
        <is>
          <t>04</t>
        </is>
      </c>
      <c r="C311" t="inlineStr">
        <is>
          <t>DS0301OR0000306</t>
        </is>
      </c>
      <c r="D311" t="inlineStr">
        <is>
          <t>Энергоснабжение</t>
        </is>
      </c>
      <c r="E311" t="inlineStr">
        <is>
          <t>ООО "Электрон Энерго"</t>
        </is>
      </c>
      <c r="F311" t="n">
        <v>550043000140</v>
      </c>
      <c r="G311" t="inlineStr">
        <is>
          <t>Прочие потребители</t>
        </is>
      </c>
      <c r="H311" t="inlineStr">
        <is>
          <t>ИП  Гамзаев Али Абдуллаевич коммерческий объект</t>
        </is>
      </c>
      <c r="I311" t="inlineStr">
        <is>
          <t>ПС "Огни" 110/6 кВ</t>
        </is>
      </c>
      <c r="J311" t="n">
        <v>7</v>
      </c>
      <c r="K311" t="inlineStr">
        <is>
          <t>ТП №7/10-1000-04</t>
        </is>
      </c>
      <c r="N311" t="inlineStr">
        <is>
          <t>г. Дагестанские Огни</t>
        </is>
      </c>
      <c r="O311" t="inlineStr">
        <is>
          <t>Т.Р.Баку</t>
        </is>
      </c>
      <c r="P311" t="n">
        <v>0</v>
      </c>
      <c r="R311" t="inlineStr">
        <is>
          <t>ЦЭ6803В</t>
        </is>
      </c>
      <c r="S311" t="n">
        <v>11552115328910</v>
      </c>
      <c r="T311" t="n">
        <v>1</v>
      </c>
      <c r="U311" t="n">
        <v>10595</v>
      </c>
      <c r="V311" t="n">
        <v>10940</v>
      </c>
      <c r="W311">
        <f>V316-U316</f>
        <v/>
      </c>
      <c r="X311">
        <f>ROUND((W316*T316),0)</f>
        <v/>
      </c>
      <c r="AC311">
        <f>X316+Y316+Z316+AA316+AB316</f>
        <v/>
      </c>
      <c r="AD311" t="inlineStr">
        <is>
          <t>НН</t>
        </is>
      </c>
      <c r="AE311" t="inlineStr">
        <is>
          <t>Обход</t>
        </is>
      </c>
      <c r="AF311" s="28" t="n">
        <v>45070</v>
      </c>
      <c r="AI311" t="n">
        <v>3723</v>
      </c>
    </row>
    <row r="312">
      <c r="A312" t="n">
        <v>307</v>
      </c>
      <c r="B312" t="inlineStr">
        <is>
          <t>04</t>
        </is>
      </c>
      <c r="C312" t="inlineStr">
        <is>
          <t>DS0301OR0000307</t>
        </is>
      </c>
      <c r="D312" t="inlineStr">
        <is>
          <t>Энергоснабжение</t>
        </is>
      </c>
      <c r="E312" t="inlineStr">
        <is>
          <t>ООО "Электрон Энерго"</t>
        </is>
      </c>
      <c r="F312" t="n">
        <v>550043000146</v>
      </c>
      <c r="G312" t="inlineStr">
        <is>
          <t>Прочие потребители</t>
        </is>
      </c>
      <c r="H312" t="inlineStr">
        <is>
          <t>ИП Эседова Азетуллах  Алиханович  магазин " Выпечка", пирожная</t>
        </is>
      </c>
      <c r="I312" t="inlineStr">
        <is>
          <t>ПС "Огни" 110/6 кВ</t>
        </is>
      </c>
      <c r="J312" t="n">
        <v>7</v>
      </c>
      <c r="K312" t="inlineStr">
        <is>
          <t>ТП №7/13-400-04</t>
        </is>
      </c>
      <c r="N312" t="inlineStr">
        <is>
          <t>г. Дагестанские Огни</t>
        </is>
      </c>
      <c r="O312" t="inlineStr">
        <is>
          <t>ул. Революции</t>
        </is>
      </c>
      <c r="P312" t="n">
        <v>52</v>
      </c>
      <c r="R312" t="inlineStr">
        <is>
          <t>СЕ 101</t>
        </is>
      </c>
      <c r="S312" t="n">
        <v>9470064001034</v>
      </c>
      <c r="T312" t="n">
        <v>1</v>
      </c>
      <c r="U312" t="n">
        <v>5300</v>
      </c>
      <c r="V312" t="n">
        <v>5557</v>
      </c>
      <c r="W312">
        <f>V317-U317</f>
        <v/>
      </c>
      <c r="X312">
        <f>ROUND((W317*T317),0)</f>
        <v/>
      </c>
      <c r="AC312">
        <f>X317+Y317+Z317+AA317+AB317</f>
        <v/>
      </c>
      <c r="AD312" t="inlineStr">
        <is>
          <t>НН</t>
        </is>
      </c>
      <c r="AE312" t="inlineStr">
        <is>
          <t>Обход</t>
        </is>
      </c>
      <c r="AF312" s="28" t="n">
        <v>45071</v>
      </c>
      <c r="AI312" t="inlineStr">
        <is>
          <t>002991</t>
        </is>
      </c>
      <c r="AJ312" t="inlineStr">
        <is>
          <t>ооооо</t>
        </is>
      </c>
    </row>
    <row r="313">
      <c r="A313" t="n">
        <v>308</v>
      </c>
      <c r="B313" t="inlineStr">
        <is>
          <t>04</t>
        </is>
      </c>
      <c r="C313" t="inlineStr">
        <is>
          <t>DS0301OR0000308</t>
        </is>
      </c>
      <c r="D313" t="inlineStr">
        <is>
          <t>Энергоснабжение</t>
        </is>
      </c>
      <c r="E313" t="inlineStr">
        <is>
          <t>ООО "Электрон Энерго"</t>
        </is>
      </c>
      <c r="F313" t="n">
        <v>550043000146</v>
      </c>
      <c r="G313" t="inlineStr">
        <is>
          <t>Прочие потребители</t>
        </is>
      </c>
      <c r="H313" t="inlineStr">
        <is>
          <t>ИП Эседова Азетуллах  Алиханович  магазин "продукты"</t>
        </is>
      </c>
      <c r="I313" t="inlineStr">
        <is>
          <t>ПС "Огни" 110/6 кВ</t>
        </is>
      </c>
      <c r="J313" t="n">
        <v>7</v>
      </c>
      <c r="K313" t="inlineStr">
        <is>
          <t>ТП №7/13-400-04</t>
        </is>
      </c>
      <c r="N313" t="inlineStr">
        <is>
          <t>г. Дагестанские Огни</t>
        </is>
      </c>
      <c r="O313" t="inlineStr">
        <is>
          <t>ул. Революции</t>
        </is>
      </c>
      <c r="P313" t="n">
        <v>52</v>
      </c>
      <c r="R313" t="inlineStr">
        <is>
          <t>СЕ 101</t>
        </is>
      </c>
      <c r="S313" t="n">
        <v>9470084003395</v>
      </c>
      <c r="T313" t="n">
        <v>1</v>
      </c>
      <c r="U313" t="n">
        <v>14803</v>
      </c>
      <c r="V313" t="n">
        <v>14947</v>
      </c>
      <c r="W313">
        <f>V318-U318</f>
        <v/>
      </c>
      <c r="X313">
        <f>ROUND((W318*T318),0)</f>
        <v/>
      </c>
      <c r="AC313">
        <f>X318+Y318+Z318+AA318+AB318</f>
        <v/>
      </c>
      <c r="AD313" t="inlineStr">
        <is>
          <t>НН</t>
        </is>
      </c>
      <c r="AE313" t="inlineStr">
        <is>
          <t>Обход</t>
        </is>
      </c>
      <c r="AF313" s="28" t="n">
        <v>45071</v>
      </c>
      <c r="AI313" t="inlineStr">
        <is>
          <t>003911</t>
        </is>
      </c>
      <c r="AJ313" t="inlineStr">
        <is>
          <t>оооо</t>
        </is>
      </c>
    </row>
    <row r="314">
      <c r="A314" t="n">
        <v>309</v>
      </c>
      <c r="B314" t="inlineStr">
        <is>
          <t>04</t>
        </is>
      </c>
      <c r="C314" t="inlineStr">
        <is>
          <t>DS0301OR0000309</t>
        </is>
      </c>
      <c r="D314" t="inlineStr">
        <is>
          <t>Энергоснабжение</t>
        </is>
      </c>
      <c r="E314" t="inlineStr">
        <is>
          <t>ООО "Электрон Энерго"</t>
        </is>
      </c>
      <c r="F314" t="n">
        <v>550043000167</v>
      </c>
      <c r="G314" t="inlineStr">
        <is>
          <t>Прочие потребители</t>
        </is>
      </c>
      <c r="H314" t="inlineStr">
        <is>
          <t xml:space="preserve">ИП  Алисултанов Руслан Ханмагомедович маг. "хозтовары"   </t>
        </is>
      </c>
      <c r="I314" t="inlineStr">
        <is>
          <t>ПС "Огни" 110/6 кВ</t>
        </is>
      </c>
      <c r="J314" t="n">
        <v>1</v>
      </c>
      <c r="K314" t="inlineStr">
        <is>
          <t>ЗКТП №1/22-400-04</t>
        </is>
      </c>
      <c r="N314" t="inlineStr">
        <is>
          <t>г. Дагестанские Огни</t>
        </is>
      </c>
      <c r="O314" t="inlineStr">
        <is>
          <t>ул. пр. Иосифа Виссарионовича Сталина</t>
        </is>
      </c>
      <c r="P314" t="n">
        <v>0</v>
      </c>
      <c r="R314" t="inlineStr">
        <is>
          <t>ЦЭ6803В/1</t>
        </is>
      </c>
      <c r="S314" t="n">
        <v>116393389</v>
      </c>
      <c r="T314" t="n">
        <v>1</v>
      </c>
      <c r="U314" t="n">
        <v>113737</v>
      </c>
      <c r="V314" t="n">
        <v>115585</v>
      </c>
      <c r="W314">
        <f>V319-U319</f>
        <v/>
      </c>
      <c r="X314">
        <f>ROUND((W319*T319),0)</f>
        <v/>
      </c>
      <c r="AC314">
        <f>X319+Y319+Z319+AA319+AB319</f>
        <v/>
      </c>
      <c r="AD314" t="inlineStr">
        <is>
          <t>НН</t>
        </is>
      </c>
      <c r="AE314" t="inlineStr">
        <is>
          <t>Обход</t>
        </is>
      </c>
      <c r="AF314" s="28" t="n">
        <v>45075</v>
      </c>
      <c r="AI314" t="inlineStr">
        <is>
          <t>000558</t>
        </is>
      </c>
      <c r="AK314" t="inlineStr">
        <is>
          <t>0000219</t>
        </is>
      </c>
    </row>
    <row r="315">
      <c r="A315" t="n">
        <v>310</v>
      </c>
      <c r="B315" t="inlineStr">
        <is>
          <t>04</t>
        </is>
      </c>
      <c r="C315" t="inlineStr">
        <is>
          <t>DS0301OR0000310</t>
        </is>
      </c>
      <c r="D315" t="inlineStr">
        <is>
          <t>Энергоснабжение</t>
        </is>
      </c>
      <c r="E315" t="inlineStr">
        <is>
          <t>ООО "Электрон Энерго"</t>
        </is>
      </c>
      <c r="F315" t="n">
        <v>550043000167</v>
      </c>
      <c r="G315" t="inlineStr">
        <is>
          <t>Прочие потребители</t>
        </is>
      </c>
      <c r="H315" t="inlineStr">
        <is>
          <t xml:space="preserve">ИП  Алисултанов Руслан Ханмагомедович  "Пекарня." </t>
        </is>
      </c>
      <c r="I315" t="inlineStr">
        <is>
          <t>ПС "Огни" 110/6 кВ</t>
        </is>
      </c>
      <c r="J315" t="n">
        <v>1</v>
      </c>
      <c r="K315" t="inlineStr">
        <is>
          <t>ЗКТП №1/22-400-04</t>
        </is>
      </c>
      <c r="N315" t="inlineStr">
        <is>
          <t>г. Дагестанские Огни</t>
        </is>
      </c>
      <c r="O315" t="inlineStr">
        <is>
          <t>ул. пр. Иосифа Виссарионовича Сталина</t>
        </is>
      </c>
      <c r="P315" t="n">
        <v>0</v>
      </c>
      <c r="R315" t="inlineStr">
        <is>
          <t>ЦЭ6803В</t>
        </is>
      </c>
      <c r="S315" t="n">
        <v>11552109279606</v>
      </c>
      <c r="T315" t="n">
        <v>1</v>
      </c>
      <c r="U315" t="n">
        <v>31897</v>
      </c>
      <c r="V315" t="n">
        <v>37587</v>
      </c>
      <c r="W315">
        <f>V320-U320</f>
        <v/>
      </c>
      <c r="X315">
        <f>ROUND((W320*T320),0)</f>
        <v/>
      </c>
      <c r="AC315">
        <f>X320+Y320+Z320+AA320+AB320</f>
        <v/>
      </c>
      <c r="AD315" t="inlineStr">
        <is>
          <t>НН</t>
        </is>
      </c>
      <c r="AE315" t="inlineStr">
        <is>
          <t>Обход</t>
        </is>
      </c>
      <c r="AF315" s="28" t="n">
        <v>45075</v>
      </c>
      <c r="AI315" t="inlineStr">
        <is>
          <t>009124</t>
        </is>
      </c>
    </row>
    <row r="316">
      <c r="A316" t="n">
        <v>311</v>
      </c>
      <c r="B316" t="inlineStr">
        <is>
          <t>04</t>
        </is>
      </c>
      <c r="C316" t="inlineStr">
        <is>
          <t>DS0301OR0000311</t>
        </is>
      </c>
      <c r="D316" t="inlineStr">
        <is>
          <t>Энергоснабжение</t>
        </is>
      </c>
      <c r="E316" t="inlineStr">
        <is>
          <t>ООО "Электрон Энерго"</t>
        </is>
      </c>
      <c r="F316" t="n">
        <v>550043000167</v>
      </c>
      <c r="G316" t="inlineStr">
        <is>
          <t>Прочие потребители</t>
        </is>
      </c>
      <c r="H316" t="inlineStr">
        <is>
          <t xml:space="preserve">ИП  Алисултанов Руслан Ханмагомедович  Стадион       </t>
        </is>
      </c>
      <c r="I316" t="inlineStr">
        <is>
          <t>ПС "Огни" 110/6 кВ</t>
        </is>
      </c>
      <c r="J316" t="n">
        <v>1</v>
      </c>
      <c r="K316" t="inlineStr">
        <is>
          <t>ЗКТП №1/22-400-04</t>
        </is>
      </c>
      <c r="N316" t="inlineStr">
        <is>
          <t>г. Дагестанские Огни</t>
        </is>
      </c>
      <c r="O316" t="inlineStr">
        <is>
          <t>ул. Велиева</t>
        </is>
      </c>
      <c r="P316" t="n">
        <v>0</v>
      </c>
      <c r="R316" t="inlineStr">
        <is>
          <t>ЦЭ6803В/1</t>
        </is>
      </c>
      <c r="S316" t="n">
        <v>109279770</v>
      </c>
      <c r="T316" t="n">
        <v>1</v>
      </c>
      <c r="U316" t="n">
        <v>50636</v>
      </c>
      <c r="V316" t="n">
        <v>50806</v>
      </c>
      <c r="W316">
        <f>V321-U321</f>
        <v/>
      </c>
      <c r="X316">
        <f>ROUND((W321*T321),0)</f>
        <v/>
      </c>
      <c r="AC316">
        <f>X321+Y321+Z321+AA321+AB321</f>
        <v/>
      </c>
      <c r="AD316" t="inlineStr">
        <is>
          <t>НН</t>
        </is>
      </c>
      <c r="AE316" t="inlineStr">
        <is>
          <t>Обход</t>
        </is>
      </c>
      <c r="AF316" s="28" t="n">
        <v>45075</v>
      </c>
      <c r="AI316" t="inlineStr">
        <is>
          <t>001636</t>
        </is>
      </c>
    </row>
    <row r="317">
      <c r="A317" t="n">
        <v>312</v>
      </c>
      <c r="B317" t="inlineStr">
        <is>
          <t>04</t>
        </is>
      </c>
      <c r="C317" t="inlineStr">
        <is>
          <t>DS0301OR0000312</t>
        </is>
      </c>
      <c r="D317" t="inlineStr">
        <is>
          <t>Энергоснабжение</t>
        </is>
      </c>
      <c r="E317" t="inlineStr">
        <is>
          <t>ООО "Электрон Энерго"</t>
        </is>
      </c>
      <c r="F317" t="n">
        <v>550043000197</v>
      </c>
      <c r="G317" t="inlineStr">
        <is>
          <t>Прочие потребители</t>
        </is>
      </c>
      <c r="H317" t="inlineStr">
        <is>
          <t xml:space="preserve">ИП  Абдуллаева Наргюле  Мирзабековна  магазин   </t>
        </is>
      </c>
      <c r="I317" t="inlineStr">
        <is>
          <t>ПС "Огни" 110/6 кВ</t>
        </is>
      </c>
      <c r="J317" t="n">
        <v>7</v>
      </c>
      <c r="K317" t="inlineStr">
        <is>
          <t>ТП №7/6-400-04</t>
        </is>
      </c>
      <c r="N317" t="inlineStr">
        <is>
          <t>г. Дагестанские Огни</t>
        </is>
      </c>
      <c r="O317" t="inlineStr">
        <is>
          <t>ул. пер Ильича</t>
        </is>
      </c>
      <c r="P317" t="n">
        <v>0</v>
      </c>
      <c r="R317" t="inlineStr">
        <is>
          <t>Меркурий 201</t>
        </is>
      </c>
      <c r="S317" t="n">
        <v>14327112</v>
      </c>
      <c r="T317" t="n">
        <v>1</v>
      </c>
      <c r="U317" t="n">
        <v>14307</v>
      </c>
      <c r="V317" t="n">
        <v>15316</v>
      </c>
      <c r="W317">
        <f>V322-U322</f>
        <v/>
      </c>
      <c r="X317">
        <f>ROUND((W322*T322),0)</f>
        <v/>
      </c>
      <c r="AC317">
        <f>X322+Y322+Z322+AA322+AB322</f>
        <v/>
      </c>
      <c r="AD317" t="inlineStr">
        <is>
          <t>НН</t>
        </is>
      </c>
      <c r="AE317" t="inlineStr">
        <is>
          <t>Обход</t>
        </is>
      </c>
      <c r="AF317" s="28" t="n">
        <v>45072</v>
      </c>
      <c r="AI317" t="inlineStr">
        <is>
          <t>009272</t>
        </is>
      </c>
    </row>
    <row r="318">
      <c r="A318" t="n">
        <v>313</v>
      </c>
      <c r="B318" t="inlineStr">
        <is>
          <t>04</t>
        </is>
      </c>
      <c r="C318" t="inlineStr">
        <is>
          <t>DS0301OR0000313</t>
        </is>
      </c>
      <c r="D318" t="inlineStr">
        <is>
          <t>Энергоснабжение</t>
        </is>
      </c>
      <c r="E318" t="inlineStr">
        <is>
          <t>ООО "Электрон Энерго"</t>
        </is>
      </c>
      <c r="F318" t="n">
        <v>550043000201</v>
      </c>
      <c r="G318" t="inlineStr">
        <is>
          <t>Прочие потребители</t>
        </is>
      </c>
      <c r="H318" t="inlineStr">
        <is>
          <t>ИП Ахмедова Зулейха Гаджиалиевна Многоквартирные жилые дома ( корп.1,2,3)</t>
        </is>
      </c>
      <c r="I318" t="inlineStr">
        <is>
          <t>ПС "Огни" 110/6 кВ</t>
        </is>
      </c>
      <c r="J318" t="n">
        <v>7</v>
      </c>
      <c r="K318" t="inlineStr">
        <is>
          <t>ЗКТП №7/43-250-04</t>
        </is>
      </c>
      <c r="N318" t="inlineStr">
        <is>
          <t>г. Дагестанские Огни</t>
        </is>
      </c>
      <c r="O318" t="inlineStr">
        <is>
          <t>ул. Василия Ивановича Чапаева</t>
        </is>
      </c>
      <c r="P318" t="n">
        <v>2</v>
      </c>
      <c r="R318" t="inlineStr">
        <is>
          <t>STAR302/ 1C4-5(7.5)ЭТ</t>
        </is>
      </c>
      <c r="S318" t="n">
        <v>4600000340</v>
      </c>
      <c r="T318" t="n">
        <v>120</v>
      </c>
      <c r="U318" t="n">
        <v>3630</v>
      </c>
      <c r="V318" t="n">
        <v>4077</v>
      </c>
      <c r="W318">
        <f>V323-U323</f>
        <v/>
      </c>
      <c r="X318">
        <f>ROUND((W323*T323),0)</f>
        <v/>
      </c>
      <c r="AC318">
        <f>X323+Y323+Z323+AA323+AB323</f>
        <v/>
      </c>
      <c r="AD318" t="inlineStr">
        <is>
          <t>НН</t>
        </is>
      </c>
      <c r="AE318" t="inlineStr">
        <is>
          <t>Обход</t>
        </is>
      </c>
      <c r="AF318" s="28" t="n">
        <v>45077</v>
      </c>
      <c r="AI318" t="inlineStr">
        <is>
          <t>006112</t>
        </is>
      </c>
    </row>
    <row r="319">
      <c r="A319" t="n">
        <v>314</v>
      </c>
      <c r="B319" t="inlineStr">
        <is>
          <t>04</t>
        </is>
      </c>
      <c r="C319" t="inlineStr">
        <is>
          <t>DS0301OR0000314</t>
        </is>
      </c>
      <c r="D319" t="inlineStr">
        <is>
          <t>Энергоснабжение</t>
        </is>
      </c>
      <c r="E319" t="inlineStr">
        <is>
          <t>ООО "Электрон Энерго"</t>
        </is>
      </c>
      <c r="F319" t="n">
        <v>550043000215</v>
      </c>
      <c r="G319" t="inlineStr">
        <is>
          <t>Прочие потребители</t>
        </is>
      </c>
      <c r="H319" t="inlineStr">
        <is>
          <t>ИП Расулова Саният Гамзаевна коммерческий объект</t>
        </is>
      </c>
      <c r="I319" t="inlineStr">
        <is>
          <t>ПС "Огни" 110/6 кВ</t>
        </is>
      </c>
      <c r="J319" t="n">
        <v>7</v>
      </c>
      <c r="K319" t="inlineStr">
        <is>
          <t>ТП №7/6-400-04</t>
        </is>
      </c>
      <c r="N319" t="inlineStr">
        <is>
          <t>г. Дагестанские Огни</t>
        </is>
      </c>
      <c r="O319" t="inlineStr">
        <is>
          <t>ул. пер Ильича</t>
        </is>
      </c>
      <c r="P319" t="inlineStr">
        <is>
          <t>2Ж</t>
        </is>
      </c>
      <c r="R319" t="inlineStr">
        <is>
          <t>СЕ 101</t>
        </is>
      </c>
      <c r="S319" t="n">
        <v>9470124229163</v>
      </c>
      <c r="T319" t="n">
        <v>1</v>
      </c>
      <c r="U319" t="n">
        <v>12769</v>
      </c>
      <c r="V319" t="n">
        <v>13218</v>
      </c>
      <c r="W319">
        <f>V324-U324</f>
        <v/>
      </c>
      <c r="X319">
        <f>ROUND((W324*T324),0)</f>
        <v/>
      </c>
      <c r="AC319">
        <f>X324+Y324+Z324+AA324+AB324</f>
        <v/>
      </c>
      <c r="AD319" t="inlineStr">
        <is>
          <t>НН</t>
        </is>
      </c>
      <c r="AE319" t="inlineStr">
        <is>
          <t>Обход</t>
        </is>
      </c>
      <c r="AF319" s="28" t="n">
        <v>45072</v>
      </c>
      <c r="AI319" t="inlineStr">
        <is>
          <t>007026</t>
        </is>
      </c>
      <c r="AJ319" t="inlineStr">
        <is>
          <t>007025</t>
        </is>
      </c>
    </row>
    <row r="320">
      <c r="A320" t="n">
        <v>315</v>
      </c>
      <c r="B320" t="inlineStr">
        <is>
          <t>04</t>
        </is>
      </c>
      <c r="C320" t="inlineStr">
        <is>
          <t>DS0301OR0000315</t>
        </is>
      </c>
      <c r="D320" t="inlineStr">
        <is>
          <t>Энергоснабжение</t>
        </is>
      </c>
      <c r="E320" t="inlineStr">
        <is>
          <t>ООО "Электрон Энерго"</t>
        </is>
      </c>
      <c r="F320" t="n">
        <v>550043000216</v>
      </c>
      <c r="G320" t="inlineStr">
        <is>
          <t>Прочие потребители</t>
        </is>
      </c>
      <c r="H320" t="inlineStr">
        <is>
          <t>ИП Алимагомедов Рамазан Алимагомедович магазин</t>
        </is>
      </c>
      <c r="I320" t="inlineStr">
        <is>
          <t>ПС "Огни" 110/6 кВ</t>
        </is>
      </c>
      <c r="J320" t="n">
        <v>1</v>
      </c>
      <c r="K320" t="inlineStr">
        <is>
          <t>ЗКТП №1/22-400-04</t>
        </is>
      </c>
      <c r="N320" t="inlineStr">
        <is>
          <t>г. Дагестанские Огни</t>
        </is>
      </c>
      <c r="O320" t="inlineStr">
        <is>
          <t>ул. Сигизмунда Александровича Леваневского</t>
        </is>
      </c>
      <c r="P320" t="inlineStr">
        <is>
          <t>1А</t>
        </is>
      </c>
      <c r="R320" t="inlineStr">
        <is>
          <t>Меркурий 201.8.</t>
        </is>
      </c>
      <c r="S320" t="n">
        <v>43024082</v>
      </c>
      <c r="T320" t="n">
        <v>1</v>
      </c>
      <c r="U320" t="n">
        <v>849</v>
      </c>
      <c r="V320" t="n">
        <v>1008</v>
      </c>
      <c r="W320">
        <f>V325-U325</f>
        <v/>
      </c>
      <c r="X320">
        <f>ROUND((W325*T325),0)</f>
        <v/>
      </c>
      <c r="AC320">
        <f>X325+Y325+Z325+AA325+AB325</f>
        <v/>
      </c>
      <c r="AD320" t="inlineStr">
        <is>
          <t>НН</t>
        </is>
      </c>
      <c r="AE320" t="inlineStr">
        <is>
          <t>Обход</t>
        </is>
      </c>
      <c r="AF320" s="28" t="n">
        <v>45073</v>
      </c>
      <c r="AI320" t="inlineStr">
        <is>
          <t>009594</t>
        </is>
      </c>
    </row>
    <row r="321">
      <c r="A321" t="n">
        <v>316</v>
      </c>
      <c r="B321" t="inlineStr">
        <is>
          <t>04</t>
        </is>
      </c>
      <c r="C321" t="inlineStr">
        <is>
          <t>DS0301OR0000316</t>
        </is>
      </c>
      <c r="D321" t="inlineStr">
        <is>
          <t>Энергоснабжение</t>
        </is>
      </c>
      <c r="E321" t="inlineStr">
        <is>
          <t>ООО "Электрон Энерго"</t>
        </is>
      </c>
      <c r="F321" t="n">
        <v>550043000218</v>
      </c>
      <c r="G321" t="inlineStr">
        <is>
          <t>Прочие потребители</t>
        </is>
      </c>
      <c r="H321" t="inlineStr">
        <is>
          <t>ИП  Шахбанов Рамазан Мурадович  магазин</t>
        </is>
      </c>
      <c r="I321" t="inlineStr">
        <is>
          <t>ПС "Огни" 110/6 кВ</t>
        </is>
      </c>
      <c r="J321" t="n">
        <v>1</v>
      </c>
      <c r="K321" t="inlineStr">
        <is>
          <t>КТП №1/19-630-04</t>
        </is>
      </c>
      <c r="N321" t="inlineStr">
        <is>
          <t>г. Дагестанские Огни</t>
        </is>
      </c>
      <c r="O321" t="inlineStr">
        <is>
          <t>пр-кт. Дагестанский</t>
        </is>
      </c>
      <c r="P321" t="n">
        <v>18</v>
      </c>
      <c r="R321" t="inlineStr">
        <is>
          <t>СЕ-300</t>
        </is>
      </c>
      <c r="S321" t="n">
        <v>9206079000654</v>
      </c>
      <c r="T321" t="n">
        <v>1</v>
      </c>
      <c r="U321" t="n">
        <v>69897</v>
      </c>
      <c r="V321" t="n">
        <v>70315</v>
      </c>
      <c r="W321">
        <f>V326-U326</f>
        <v/>
      </c>
      <c r="X321">
        <f>ROUND((W326*T326),0)</f>
        <v/>
      </c>
      <c r="AC321">
        <f>X326+Y326+Z326+AA326+AB326</f>
        <v/>
      </c>
      <c r="AD321" t="inlineStr">
        <is>
          <t>НН</t>
        </is>
      </c>
      <c r="AE321" t="inlineStr">
        <is>
          <t>Обход</t>
        </is>
      </c>
      <c r="AF321" s="28" t="n">
        <v>45068</v>
      </c>
      <c r="AI321" t="inlineStr">
        <is>
          <t>009540</t>
        </is>
      </c>
      <c r="AJ321" t="inlineStr">
        <is>
          <t>ооооо</t>
        </is>
      </c>
    </row>
    <row r="322">
      <c r="A322" t="n">
        <v>317</v>
      </c>
      <c r="B322" t="inlineStr">
        <is>
          <t>04</t>
        </is>
      </c>
      <c r="C322" t="inlineStr">
        <is>
          <t>DS0301OR0000317</t>
        </is>
      </c>
      <c r="D322" t="inlineStr">
        <is>
          <t>Энергоснабжение</t>
        </is>
      </c>
      <c r="E322" t="inlineStr">
        <is>
          <t>ООО "Электрон Энерго"</t>
        </is>
      </c>
      <c r="F322" t="n">
        <v>550043000218</v>
      </c>
      <c r="G322" t="inlineStr">
        <is>
          <t>Прочие потребители</t>
        </is>
      </c>
      <c r="H322" t="inlineStr">
        <is>
          <t>ИП  Шахбанов Рамазан Мурадович  бокс</t>
        </is>
      </c>
      <c r="I322" t="inlineStr">
        <is>
          <t>ПС "Огни" 110/6 кВ</t>
        </is>
      </c>
      <c r="J322" t="n">
        <v>1</v>
      </c>
      <c r="K322" t="inlineStr">
        <is>
          <t>КТП №1/19-630-04</t>
        </is>
      </c>
      <c r="N322" t="inlineStr">
        <is>
          <t>г. Дагестанские Огни</t>
        </is>
      </c>
      <c r="O322" t="inlineStr">
        <is>
          <t>пр-кт. Дагестанский</t>
        </is>
      </c>
      <c r="P322" t="n">
        <v>18</v>
      </c>
      <c r="R322" t="inlineStr">
        <is>
          <t>СЕ-300</t>
        </is>
      </c>
      <c r="S322" t="n">
        <v>103580063000006</v>
      </c>
      <c r="T322" t="n">
        <v>1</v>
      </c>
      <c r="U322" t="n">
        <v>24890</v>
      </c>
      <c r="V322" t="n">
        <v>25051</v>
      </c>
      <c r="W322">
        <f>V327-U327</f>
        <v/>
      </c>
      <c r="X322">
        <f>ROUND((W327*T327),0)</f>
        <v/>
      </c>
      <c r="AC322">
        <f>X327+Y327+Z327+AA327+AB327</f>
        <v/>
      </c>
      <c r="AD322" t="inlineStr">
        <is>
          <t>НН</t>
        </is>
      </c>
      <c r="AE322" t="inlineStr">
        <is>
          <t>Обход</t>
        </is>
      </c>
      <c r="AF322" s="28" t="n">
        <v>45068</v>
      </c>
      <c r="AI322" t="inlineStr">
        <is>
          <t>009549</t>
        </is>
      </c>
      <c r="AJ322" t="inlineStr">
        <is>
          <t>оооо</t>
        </is>
      </c>
    </row>
    <row r="323">
      <c r="A323" t="n">
        <v>318</v>
      </c>
      <c r="B323" t="inlineStr">
        <is>
          <t>04</t>
        </is>
      </c>
      <c r="C323" t="inlineStr">
        <is>
          <t>DS0301OR0000318</t>
        </is>
      </c>
      <c r="D323" t="inlineStr">
        <is>
          <t>Энергоснабжение</t>
        </is>
      </c>
      <c r="E323" t="inlineStr">
        <is>
          <t>ООО "Электрон Энерго"</t>
        </is>
      </c>
      <c r="F323" t="n">
        <v>550043000220</v>
      </c>
      <c r="G323" t="inlineStr">
        <is>
          <t>Прочие потребители</t>
        </is>
      </c>
      <c r="H323" t="inlineStr">
        <is>
          <t>ИП  Муслимов Селим Мингажудинович тренажерный зал</t>
        </is>
      </c>
      <c r="I323" t="inlineStr">
        <is>
          <t>ПС "Огни" 110/6 кВ</t>
        </is>
      </c>
      <c r="J323" t="n">
        <v>7</v>
      </c>
      <c r="K323" t="inlineStr">
        <is>
          <t>ТП №7/6-400-04</t>
        </is>
      </c>
      <c r="N323" t="inlineStr">
        <is>
          <t>г. Дагестанские Огни</t>
        </is>
      </c>
      <c r="O323" t="inlineStr">
        <is>
          <t>ул. Владимира Ильича Ленина</t>
        </is>
      </c>
      <c r="P323" t="inlineStr">
        <is>
          <t>2а</t>
        </is>
      </c>
      <c r="R323" t="inlineStr">
        <is>
          <t>СЕ 101</t>
        </is>
      </c>
      <c r="S323" t="n">
        <v>9470132131547</v>
      </c>
      <c r="T323" t="n">
        <v>1</v>
      </c>
      <c r="U323" t="n">
        <v>1705</v>
      </c>
      <c r="V323" t="n">
        <v>1884</v>
      </c>
      <c r="W323">
        <f>V328-U328</f>
        <v/>
      </c>
      <c r="X323">
        <f>ROUND((W328*T328),0)</f>
        <v/>
      </c>
      <c r="AC323">
        <f>X328+Y328+Z328+AA328+AB328</f>
        <v/>
      </c>
      <c r="AD323" t="inlineStr">
        <is>
          <t>НН</t>
        </is>
      </c>
      <c r="AE323" t="inlineStr">
        <is>
          <t>Обход</t>
        </is>
      </c>
      <c r="AF323" s="28" t="n">
        <v>45075</v>
      </c>
      <c r="AI323" t="inlineStr">
        <is>
          <t>005644</t>
        </is>
      </c>
    </row>
    <row r="324">
      <c r="A324" t="n">
        <v>319</v>
      </c>
      <c r="B324" t="inlineStr">
        <is>
          <t>04</t>
        </is>
      </c>
      <c r="C324" t="inlineStr">
        <is>
          <t>DS0301OR0000319</t>
        </is>
      </c>
      <c r="D324" t="inlineStr">
        <is>
          <t>Энергоснабжение</t>
        </is>
      </c>
      <c r="E324" t="inlineStr">
        <is>
          <t>ООО "Электрон Энерго"</t>
        </is>
      </c>
      <c r="F324" t="n">
        <v>550043000231</v>
      </c>
      <c r="G324" t="inlineStr">
        <is>
          <t>Прочие потребители</t>
        </is>
      </c>
      <c r="H324" t="inlineStr">
        <is>
          <t xml:space="preserve">ИП  Алисултанов Руслан Хагнмагомедович маг. "Россия"    </t>
        </is>
      </c>
      <c r="I324" t="inlineStr">
        <is>
          <t>ПС "Огни" 110/6 кВ</t>
        </is>
      </c>
      <c r="J324" t="n">
        <v>7</v>
      </c>
      <c r="K324" t="inlineStr">
        <is>
          <t>ЗКТП №7/32-630-04</t>
        </is>
      </c>
      <c r="N324" t="inlineStr">
        <is>
          <t>г. Дагестанские Огни</t>
        </is>
      </c>
      <c r="O324" t="inlineStr">
        <is>
          <t>ул. Аллея Дружбы</t>
        </is>
      </c>
      <c r="P324" t="n">
        <v>2</v>
      </c>
      <c r="R324" t="inlineStr">
        <is>
          <t>ЦЭ6803В</t>
        </is>
      </c>
      <c r="S324" t="n">
        <v>115541391138363</v>
      </c>
      <c r="T324" t="n">
        <v>1</v>
      </c>
      <c r="U324" t="n">
        <v>278852</v>
      </c>
      <c r="V324" t="n">
        <v>285657</v>
      </c>
      <c r="W324">
        <f>V329-U329</f>
        <v/>
      </c>
      <c r="X324">
        <f>ROUND((W329*T329),0)</f>
        <v/>
      </c>
      <c r="AC324">
        <f>X329+Y329+Z329+AA329+AB329</f>
        <v/>
      </c>
      <c r="AD324" t="inlineStr">
        <is>
          <t>НН</t>
        </is>
      </c>
      <c r="AE324" t="inlineStr">
        <is>
          <t>Обход</t>
        </is>
      </c>
      <c r="AF324" s="28" t="n">
        <v>45077</v>
      </c>
      <c r="AI324" t="inlineStr">
        <is>
          <t>006552</t>
        </is>
      </c>
      <c r="AJ324" t="inlineStr">
        <is>
          <t>00000</t>
        </is>
      </c>
    </row>
    <row r="325">
      <c r="A325" t="n">
        <v>320</v>
      </c>
      <c r="B325" t="inlineStr">
        <is>
          <t>04</t>
        </is>
      </c>
      <c r="C325" t="inlineStr">
        <is>
          <t>DS0301OR0000320</t>
        </is>
      </c>
      <c r="D325" t="inlineStr">
        <is>
          <t>Энергоснабжение</t>
        </is>
      </c>
      <c r="E325" t="inlineStr">
        <is>
          <t>ООО "Электрон Энерго"</t>
        </is>
      </c>
      <c r="F325" t="n">
        <v>550043000235</v>
      </c>
      <c r="G325" t="inlineStr">
        <is>
          <t>Прочие потребители</t>
        </is>
      </c>
      <c r="H325" t="inlineStr">
        <is>
          <t>ИП Османов Абдулманаф Гаджиибрагимович коммерческий объект (стоматологический кабинет</t>
        </is>
      </c>
      <c r="I325" t="inlineStr">
        <is>
          <t>ПС "Огни" 110/6 кВ</t>
        </is>
      </c>
      <c r="J325" t="n">
        <v>7</v>
      </c>
      <c r="K325" t="inlineStr">
        <is>
          <t>ЗКТП №7/26-160-04</t>
        </is>
      </c>
      <c r="N325" t="inlineStr">
        <is>
          <t>г. Дагестанские Огни</t>
        </is>
      </c>
      <c r="O325" t="inlineStr">
        <is>
          <t>ул. Владимира Ильича Ленина</t>
        </is>
      </c>
      <c r="P325" t="n">
        <v>117</v>
      </c>
      <c r="R325" t="inlineStr">
        <is>
          <t>Меркурий 230 АR-02R</t>
        </is>
      </c>
      <c r="S325" t="n">
        <v>42328455</v>
      </c>
      <c r="T325" t="n">
        <v>1</v>
      </c>
      <c r="U325" t="n">
        <v>8364</v>
      </c>
      <c r="V325" t="n">
        <v>8554</v>
      </c>
      <c r="W325">
        <f>V330-U330</f>
        <v/>
      </c>
      <c r="X325">
        <f>ROUND((W330*T330),0)</f>
        <v/>
      </c>
      <c r="AC325">
        <f>X330+Y330+Z330+AA330+AB330</f>
        <v/>
      </c>
      <c r="AD325" t="inlineStr">
        <is>
          <t>НН</t>
        </is>
      </c>
      <c r="AE325" t="inlineStr">
        <is>
          <t>Обход</t>
        </is>
      </c>
      <c r="AF325" s="28" t="n">
        <v>45061</v>
      </c>
      <c r="AI325" t="inlineStr">
        <is>
          <t>009414</t>
        </is>
      </c>
      <c r="AJ325" t="n">
        <v>9414</v>
      </c>
    </row>
    <row r="326">
      <c r="A326" t="n">
        <v>321</v>
      </c>
      <c r="B326" t="inlineStr">
        <is>
          <t>04</t>
        </is>
      </c>
      <c r="C326" t="inlineStr">
        <is>
          <t>DS0301OR0000321</t>
        </is>
      </c>
      <c r="D326" t="inlineStr">
        <is>
          <t>Энергоснабжение</t>
        </is>
      </c>
      <c r="E326" t="inlineStr">
        <is>
          <t>ООО "Электрон Энерго"</t>
        </is>
      </c>
      <c r="F326" t="n">
        <v>550043000246</v>
      </c>
      <c r="G326" t="inlineStr">
        <is>
          <t>Прочие потребители</t>
        </is>
      </c>
      <c r="H326" t="inlineStr">
        <is>
          <t>Османов Магомедкерим Гаджиибрагимович стоматология</t>
        </is>
      </c>
      <c r="I326" t="inlineStr">
        <is>
          <t>ПС "Огни" 110/6 кВ</t>
        </is>
      </c>
      <c r="J326" t="n">
        <v>1</v>
      </c>
      <c r="K326" t="inlineStr">
        <is>
          <t>ЗКТП №1/22-400-04</t>
        </is>
      </c>
      <c r="N326" t="inlineStr">
        <is>
          <t>г. Дагестанские Огни</t>
        </is>
      </c>
      <c r="O326" t="inlineStr">
        <is>
          <t>ул. Велиева</t>
        </is>
      </c>
      <c r="P326" t="n">
        <v>0</v>
      </c>
      <c r="R326" t="inlineStr">
        <is>
          <t>Меркурий 201.8.</t>
        </is>
      </c>
      <c r="S326" t="n">
        <v>43024142</v>
      </c>
      <c r="T326" t="n">
        <v>1</v>
      </c>
      <c r="U326" t="n">
        <v>1299</v>
      </c>
      <c r="V326" t="n">
        <v>1477</v>
      </c>
      <c r="W326">
        <f>V331-U331</f>
        <v/>
      </c>
      <c r="X326">
        <f>ROUND((W331*T331),0)</f>
        <v/>
      </c>
      <c r="AC326">
        <f>X331+Y331+Z331+AA331+AB331</f>
        <v/>
      </c>
      <c r="AD326" t="inlineStr">
        <is>
          <t>НН</t>
        </is>
      </c>
      <c r="AE326" t="inlineStr">
        <is>
          <t>Обход</t>
        </is>
      </c>
      <c r="AF326" s="28" t="n">
        <v>45077</v>
      </c>
      <c r="AI326" t="inlineStr">
        <is>
          <t>009882</t>
        </is>
      </c>
    </row>
    <row r="327">
      <c r="A327" t="n">
        <v>322</v>
      </c>
      <c r="B327" t="inlineStr">
        <is>
          <t>04</t>
        </is>
      </c>
      <c r="C327" t="inlineStr">
        <is>
          <t>DS0301OR0000322</t>
        </is>
      </c>
      <c r="D327" t="inlineStr">
        <is>
          <t>Энергоснабжение</t>
        </is>
      </c>
      <c r="E327" t="inlineStr">
        <is>
          <t>ООО "Электрон Энерго"</t>
        </is>
      </c>
      <c r="F327" t="n">
        <v>550043000007</v>
      </c>
      <c r="G327" t="inlineStr">
        <is>
          <t>Прочие потребители</t>
        </is>
      </c>
      <c r="H327" t="inlineStr">
        <is>
          <t xml:space="preserve">ИП  Шабанов Шабан Рустамович  Камнерезный цех </t>
        </is>
      </c>
      <c r="I327" t="inlineStr">
        <is>
          <t>ПС "Огни" 110/6 кВ</t>
        </is>
      </c>
      <c r="J327" t="n">
        <v>9</v>
      </c>
      <c r="K327" t="inlineStr">
        <is>
          <t>ЗКТП №9/28-200-04</t>
        </is>
      </c>
      <c r="N327" t="inlineStr">
        <is>
          <t>г. Дагестанские Огни</t>
        </is>
      </c>
      <c r="O327" t="inlineStr">
        <is>
          <t>ул. Пионерская</t>
        </is>
      </c>
      <c r="P327" t="inlineStr">
        <is>
          <t>45а</t>
        </is>
      </c>
      <c r="R327" t="inlineStr">
        <is>
          <t>ЦЭ6803В</t>
        </is>
      </c>
      <c r="S327" t="n">
        <v>11552109279756</v>
      </c>
      <c r="T327" t="n">
        <v>1</v>
      </c>
      <c r="U327" t="n">
        <v>22891</v>
      </c>
      <c r="V327" t="n">
        <v>23708</v>
      </c>
      <c r="W327">
        <f>V332-U332</f>
        <v/>
      </c>
      <c r="X327">
        <f>ROUND((W332*T332),0)</f>
        <v/>
      </c>
      <c r="AC327">
        <f>X332+Y332+Z332+AA332+AB332</f>
        <v/>
      </c>
      <c r="AD327" t="inlineStr">
        <is>
          <t>НН</t>
        </is>
      </c>
      <c r="AE327" t="inlineStr">
        <is>
          <t>Обход</t>
        </is>
      </c>
      <c r="AF327" s="28" t="n">
        <v>45068</v>
      </c>
      <c r="AI327" t="inlineStr">
        <is>
          <t>001077</t>
        </is>
      </c>
    </row>
    <row r="328">
      <c r="A328" t="n">
        <v>323</v>
      </c>
      <c r="B328" t="inlineStr">
        <is>
          <t>04</t>
        </is>
      </c>
      <c r="C328" t="inlineStr">
        <is>
          <t>DS0301OR0000323</t>
        </is>
      </c>
      <c r="D328" t="inlineStr">
        <is>
          <t>Энергоснабжение</t>
        </is>
      </c>
      <c r="E328" t="inlineStr">
        <is>
          <t>ООО "Электрон Энерго"</t>
        </is>
      </c>
      <c r="F328" t="n">
        <v>550043000008</v>
      </c>
      <c r="G328" t="inlineStr">
        <is>
          <t>Прочие потребители</t>
        </is>
      </c>
      <c r="H328" t="inlineStr">
        <is>
          <t xml:space="preserve">ИП  Шабанов Шабан Рустамович Камнерезный цех  </t>
        </is>
      </c>
      <c r="I328" t="inlineStr">
        <is>
          <t>ПС "Огни" 110/6 кВ</t>
        </is>
      </c>
      <c r="J328" t="n">
        <v>7</v>
      </c>
      <c r="K328" t="inlineStr">
        <is>
          <t>ЗКТП №7/14-400-04</t>
        </is>
      </c>
      <c r="N328" t="inlineStr">
        <is>
          <t>г. Дагестанские Огни</t>
        </is>
      </c>
      <c r="O328" t="inlineStr">
        <is>
          <t>ул. Пионерская</t>
        </is>
      </c>
      <c r="P328" t="inlineStr">
        <is>
          <t>45а</t>
        </is>
      </c>
      <c r="R328" t="inlineStr">
        <is>
          <t>СЕ 300</t>
        </is>
      </c>
      <c r="S328" t="n">
        <v>102204848</v>
      </c>
      <c r="T328" t="n">
        <v>1</v>
      </c>
      <c r="U328" t="n">
        <v>7033</v>
      </c>
      <c r="V328" t="n">
        <v>7127</v>
      </c>
      <c r="W328">
        <f>V333-U333</f>
        <v/>
      </c>
      <c r="X328">
        <f>ROUND((W333*T333),0)</f>
        <v/>
      </c>
      <c r="AC328">
        <f>X333+Y333+Z333+AA333+AB333</f>
        <v/>
      </c>
      <c r="AD328" t="inlineStr">
        <is>
          <t>НН</t>
        </is>
      </c>
      <c r="AE328" t="inlineStr">
        <is>
          <t>Обход</t>
        </is>
      </c>
      <c r="AF328" s="28" t="n">
        <v>45068</v>
      </c>
      <c r="AJ328" t="inlineStr">
        <is>
          <t>001663</t>
        </is>
      </c>
    </row>
    <row r="329">
      <c r="A329" t="n">
        <v>324</v>
      </c>
      <c r="B329" t="inlineStr">
        <is>
          <t>04</t>
        </is>
      </c>
      <c r="C329" t="inlineStr">
        <is>
          <t>DS0301OR0000324</t>
        </is>
      </c>
      <c r="D329" t="inlineStr">
        <is>
          <t>Энергоснабжение</t>
        </is>
      </c>
      <c r="E329" t="inlineStr">
        <is>
          <t>ООО "Электрон Энерго"</t>
        </is>
      </c>
      <c r="F329" t="n">
        <v>550041000011</v>
      </c>
      <c r="G329" t="inlineStr">
        <is>
          <t>Прочие потребители</t>
        </is>
      </c>
      <c r="H329" t="inlineStr">
        <is>
          <t>Ибрагимов Нажигюл Ибрагимович ООО КЗ "Дербент"</t>
        </is>
      </c>
      <c r="I329" t="inlineStr">
        <is>
          <t>ПС "Огни" 110/6 кВ</t>
        </is>
      </c>
      <c r="J329" t="n">
        <v>7</v>
      </c>
      <c r="K329" t="inlineStr">
        <is>
          <t>КТП №7/55-400-04 П</t>
        </is>
      </c>
      <c r="N329" t="inlineStr">
        <is>
          <t>г. Дагестанские Огни</t>
        </is>
      </c>
      <c r="O329" t="inlineStr">
        <is>
          <t>ул. Ирчи Казака</t>
        </is>
      </c>
      <c r="P329" t="inlineStr">
        <is>
          <t>1В</t>
        </is>
      </c>
      <c r="R329" t="inlineStr">
        <is>
          <t>СЕ 303</t>
        </is>
      </c>
      <c r="S329" t="n">
        <v>9217129065492</v>
      </c>
      <c r="T329" t="n">
        <v>40</v>
      </c>
      <c r="U329" t="n">
        <v>18417</v>
      </c>
      <c r="V329" t="n">
        <v>18574</v>
      </c>
      <c r="W329">
        <f>V334-U334</f>
        <v/>
      </c>
      <c r="X329">
        <f>ROUND((W334*T334),0)</f>
        <v/>
      </c>
      <c r="Z329" t="n">
        <v>1210</v>
      </c>
      <c r="AC329">
        <f>X334+Y334+Z334+AA334+AB334</f>
        <v/>
      </c>
      <c r="AD329" t="inlineStr">
        <is>
          <t>СН2</t>
        </is>
      </c>
      <c r="AE329" t="inlineStr">
        <is>
          <t>Обход</t>
        </is>
      </c>
      <c r="AF329" s="28" t="n">
        <v>45069</v>
      </c>
      <c r="AI329" t="inlineStr">
        <is>
          <t>005160</t>
        </is>
      </c>
    </row>
    <row r="330">
      <c r="A330" t="n">
        <v>325</v>
      </c>
      <c r="B330" t="inlineStr">
        <is>
          <t>04</t>
        </is>
      </c>
      <c r="C330" t="inlineStr">
        <is>
          <t>DS0301OR0000325</t>
        </is>
      </c>
      <c r="D330" t="inlineStr">
        <is>
          <t>Энергоснабжение</t>
        </is>
      </c>
      <c r="E330" t="inlineStr">
        <is>
          <t>ООО "Электрон Энерго"</t>
        </is>
      </c>
      <c r="F330" t="n">
        <v>550043000065</v>
      </c>
      <c r="G330" t="inlineStr">
        <is>
          <t>Прочие потребители</t>
        </is>
      </c>
      <c r="H330" t="inlineStr">
        <is>
          <t xml:space="preserve">ИП Сейидова А.Ш. (Эльдарханова )  Магазин  </t>
        </is>
      </c>
      <c r="I330" t="inlineStr">
        <is>
          <t>ПС "Огни" 110/6 кВ</t>
        </is>
      </c>
      <c r="J330" t="n">
        <v>7</v>
      </c>
      <c r="K330" t="inlineStr">
        <is>
          <t>ТП №7/10-1000-04</t>
        </is>
      </c>
      <c r="N330" t="inlineStr">
        <is>
          <t>г. Дагестанские Огни</t>
        </is>
      </c>
      <c r="O330" t="inlineStr">
        <is>
          <t>ул. Михаила Ивановича Калинина</t>
        </is>
      </c>
      <c r="P330" t="inlineStr">
        <is>
          <t>98Б</t>
        </is>
      </c>
      <c r="R330" t="inlineStr">
        <is>
          <t>СЕ-101</t>
        </is>
      </c>
      <c r="S330" t="n">
        <v>9470110261485</v>
      </c>
      <c r="T330" t="n">
        <v>1</v>
      </c>
      <c r="U330" t="n">
        <v>15961</v>
      </c>
      <c r="V330" t="n">
        <v>16345</v>
      </c>
      <c r="W330">
        <f>V335-U335</f>
        <v/>
      </c>
      <c r="X330">
        <f>ROUND((W335*T335),0)</f>
        <v/>
      </c>
      <c r="AC330">
        <f>X335+Y335+Z335+AA335+AB335</f>
        <v/>
      </c>
      <c r="AD330" t="inlineStr">
        <is>
          <t>НН</t>
        </is>
      </c>
      <c r="AE330" t="inlineStr">
        <is>
          <t>Обход</t>
        </is>
      </c>
      <c r="AF330" s="28" t="n">
        <v>45077</v>
      </c>
      <c r="AI330" t="inlineStr">
        <is>
          <t>007251</t>
        </is>
      </c>
    </row>
    <row r="331">
      <c r="A331" t="n">
        <v>326</v>
      </c>
      <c r="B331" t="inlineStr">
        <is>
          <t>04</t>
        </is>
      </c>
      <c r="C331" t="inlineStr">
        <is>
          <t>DS0301OR0000326</t>
        </is>
      </c>
      <c r="D331" t="inlineStr">
        <is>
          <t>Энергоснабжение</t>
        </is>
      </c>
      <c r="E331" t="inlineStr">
        <is>
          <t>ООО "Электрон Энерго"</t>
        </is>
      </c>
      <c r="F331" t="n">
        <v>550043000088</v>
      </c>
      <c r="G331" t="inlineStr">
        <is>
          <t>Прочие потребители</t>
        </is>
      </c>
      <c r="H331" t="inlineStr">
        <is>
          <t>ИП Маллаев Р.Р. Коммерческий объект магазин «Милан»</t>
        </is>
      </c>
      <c r="I331" t="inlineStr">
        <is>
          <t>ПС "Дербент-Западный" 110/6Кв</t>
        </is>
      </c>
      <c r="J331" t="n">
        <v>7</v>
      </c>
      <c r="K331" t="inlineStr">
        <is>
          <t>ЗКТП №7/36-400-04</t>
        </is>
      </c>
      <c r="N331" t="inlineStr">
        <is>
          <t>г. Дагестанские Огни</t>
        </is>
      </c>
      <c r="O331" t="inlineStr">
        <is>
          <t>Т.Р.Баку</t>
        </is>
      </c>
      <c r="P331" t="n">
        <v>0</v>
      </c>
      <c r="R331" t="inlineStr">
        <is>
          <t>ЦЭ6803В</t>
        </is>
      </c>
      <c r="S331" t="n">
        <v>11552115328899</v>
      </c>
      <c r="T331" t="n">
        <v>1</v>
      </c>
      <c r="U331" t="n">
        <v>16333</v>
      </c>
      <c r="V331" t="n">
        <v>16677</v>
      </c>
      <c r="W331">
        <f>V336-U336</f>
        <v/>
      </c>
      <c r="X331">
        <f>ROUND((W336*T336),0)</f>
        <v/>
      </c>
      <c r="AC331">
        <f>X336+Y336+Z336+AA336+AB336</f>
        <v/>
      </c>
      <c r="AD331" t="inlineStr">
        <is>
          <t>НН</t>
        </is>
      </c>
      <c r="AE331" t="inlineStr">
        <is>
          <t>Обход</t>
        </is>
      </c>
      <c r="AF331" s="28" t="n">
        <v>45064</v>
      </c>
      <c r="AJ331" t="inlineStr">
        <is>
          <t>009691</t>
        </is>
      </c>
    </row>
    <row r="332">
      <c r="A332" t="n">
        <v>327</v>
      </c>
      <c r="B332" t="inlineStr">
        <is>
          <t>04</t>
        </is>
      </c>
      <c r="C332" t="inlineStr">
        <is>
          <t>DS0301OR0000327</t>
        </is>
      </c>
      <c r="D332" t="inlineStr">
        <is>
          <t>Энергоснабжение</t>
        </is>
      </c>
      <c r="E332" t="inlineStr">
        <is>
          <t>ООО "Электрон Энерго"</t>
        </is>
      </c>
      <c r="F332" t="n">
        <v>550043000099</v>
      </c>
      <c r="G332" t="inlineStr">
        <is>
          <t>Прочие потребители</t>
        </is>
      </c>
      <c r="H332" t="inlineStr">
        <is>
          <t>ИП Аскеров Ф.Х. магазин "Мясной"</t>
        </is>
      </c>
      <c r="I332" t="inlineStr">
        <is>
          <t>ПС "Огни" 110/6 кВ</t>
        </is>
      </c>
      <c r="J332" t="n">
        <v>7</v>
      </c>
      <c r="K332" t="inlineStr">
        <is>
          <t>ЗКТП №7/3-400-04</t>
        </is>
      </c>
      <c r="N332" t="inlineStr">
        <is>
          <t>г. Дагестанские Огни</t>
        </is>
      </c>
      <c r="O332" t="inlineStr">
        <is>
          <t>ул. Владимира Ильича Ленина</t>
        </is>
      </c>
      <c r="P332" t="n">
        <v>0</v>
      </c>
      <c r="R332" t="inlineStr">
        <is>
          <t>СЕ 300</t>
        </is>
      </c>
      <c r="S332" t="n">
        <v>9206066000041</v>
      </c>
      <c r="T332" t="n">
        <v>1</v>
      </c>
      <c r="U332" t="n">
        <v>18386</v>
      </c>
      <c r="V332" t="n">
        <v>18590</v>
      </c>
      <c r="W332">
        <f>V337-U337</f>
        <v/>
      </c>
      <c r="X332">
        <f>ROUND((W337*T337),0)</f>
        <v/>
      </c>
      <c r="AC332">
        <f>X337+Y337+Z337+AA337+AB337</f>
        <v/>
      </c>
      <c r="AD332" t="inlineStr">
        <is>
          <t>НН</t>
        </is>
      </c>
      <c r="AE332" t="inlineStr">
        <is>
          <t>Обход</t>
        </is>
      </c>
      <c r="AF332" s="28" t="n">
        <v>45064</v>
      </c>
      <c r="AJ332" t="inlineStr">
        <is>
          <t>009171</t>
        </is>
      </c>
    </row>
    <row r="333">
      <c r="A333" t="n">
        <v>328</v>
      </c>
      <c r="B333" t="inlineStr">
        <is>
          <t>04</t>
        </is>
      </c>
      <c r="C333" t="inlineStr">
        <is>
          <t>DS0301OR0000328</t>
        </is>
      </c>
      <c r="D333" t="inlineStr">
        <is>
          <t>Энергоснабжение</t>
        </is>
      </c>
      <c r="E333" t="inlineStr">
        <is>
          <t>ООО "Электрон Энерго"</t>
        </is>
      </c>
      <c r="F333" t="n">
        <v>550043000104</v>
      </c>
      <c r="G333" t="inlineStr">
        <is>
          <t>Прочие потребители</t>
        </is>
      </c>
      <c r="H333" t="inlineStr">
        <is>
          <t>ИП Магомедова    Матай Мусаевн    ЦЕХ</t>
        </is>
      </c>
      <c r="I333" t="inlineStr">
        <is>
          <t>ПС "Огни" 110/6 кВ</t>
        </is>
      </c>
      <c r="J333" t="n">
        <v>1</v>
      </c>
      <c r="K333" t="inlineStr">
        <is>
          <t>ЗКТП №1/5-400-04</t>
        </is>
      </c>
      <c r="N333" t="inlineStr">
        <is>
          <t>г. Дагестанские Огни</t>
        </is>
      </c>
      <c r="O333" t="inlineStr">
        <is>
          <t>ул. Магомеда Ярагского</t>
        </is>
      </c>
      <c r="P333" t="n">
        <v>53</v>
      </c>
      <c r="R333" t="inlineStr">
        <is>
          <t>ЦЭ6803В</t>
        </is>
      </c>
      <c r="S333" t="n">
        <v>11552115328890</v>
      </c>
      <c r="T333" t="n">
        <v>1</v>
      </c>
      <c r="U333" t="n">
        <v>2447</v>
      </c>
      <c r="V333" t="n">
        <v>2447</v>
      </c>
      <c r="W333">
        <f>V338-U338</f>
        <v/>
      </c>
      <c r="X333">
        <f>ROUND((W338*T338),0)</f>
        <v/>
      </c>
      <c r="AC333">
        <f>X338+Y338+Z338+AA338+AB338</f>
        <v/>
      </c>
      <c r="AD333" t="inlineStr">
        <is>
          <t>НН</t>
        </is>
      </c>
      <c r="AJ333" t="n">
        <v>4659</v>
      </c>
      <c r="AK333" t="n">
        <v>4301</v>
      </c>
    </row>
    <row r="334">
      <c r="A334" t="n">
        <v>329</v>
      </c>
      <c r="B334" t="inlineStr">
        <is>
          <t>04</t>
        </is>
      </c>
      <c r="C334" t="inlineStr">
        <is>
          <t>DS0301OR0000329</t>
        </is>
      </c>
      <c r="D334" t="inlineStr">
        <is>
          <t>Энергоснабжение</t>
        </is>
      </c>
      <c r="E334" t="inlineStr">
        <is>
          <t>ООО "Электрон Энерго"</t>
        </is>
      </c>
      <c r="F334" t="n">
        <v>550043000132</v>
      </c>
      <c r="G334" t="inlineStr">
        <is>
          <t>Прочие потребители</t>
        </is>
      </c>
      <c r="H334" t="inlineStr">
        <is>
          <t>ИП  Ахмедов Акпер Ахмедович  магазин  "Овощи"</t>
        </is>
      </c>
      <c r="I334" t="inlineStr">
        <is>
          <t>ПС "Огни" 110/6 кВ</t>
        </is>
      </c>
      <c r="J334" t="n">
        <v>7</v>
      </c>
      <c r="K334" t="inlineStr">
        <is>
          <t>ЗКТП №7/52-250-04 П</t>
        </is>
      </c>
      <c r="N334" t="inlineStr">
        <is>
          <t>г. Дагестанские Огни</t>
        </is>
      </c>
      <c r="O334" t="inlineStr">
        <is>
          <t>ул. Михаила Ивановича Калинина</t>
        </is>
      </c>
      <c r="P334" t="inlineStr">
        <is>
          <t>62Б</t>
        </is>
      </c>
      <c r="R334" t="inlineStr">
        <is>
          <t>СЕ-101</t>
        </is>
      </c>
      <c r="S334" t="n">
        <v>9470063000952</v>
      </c>
      <c r="T334" t="n">
        <v>1</v>
      </c>
      <c r="U334" t="n">
        <v>56949</v>
      </c>
      <c r="V334" t="n">
        <v>57059</v>
      </c>
      <c r="W334">
        <f>V339-U339</f>
        <v/>
      </c>
      <c r="X334">
        <f>ROUND((W339*T339),0)</f>
        <v/>
      </c>
      <c r="AC334">
        <f>X339+Y339+Z339+AA339+AB339</f>
        <v/>
      </c>
      <c r="AD334" t="inlineStr">
        <is>
          <t>НН</t>
        </is>
      </c>
      <c r="AE334" t="inlineStr">
        <is>
          <t>Обход</t>
        </is>
      </c>
      <c r="AF334" s="28" t="n">
        <v>45077</v>
      </c>
      <c r="AJ334" t="inlineStr">
        <is>
          <t>006506</t>
        </is>
      </c>
    </row>
    <row r="335">
      <c r="A335" t="n">
        <v>330</v>
      </c>
      <c r="B335" t="inlineStr">
        <is>
          <t>04</t>
        </is>
      </c>
      <c r="C335" t="inlineStr">
        <is>
          <t>DS0301OR0000330</t>
        </is>
      </c>
      <c r="D335" t="inlineStr">
        <is>
          <t>Энергоснабжение</t>
        </is>
      </c>
      <c r="E335" t="inlineStr">
        <is>
          <t>ООО "Электрон Энерго"</t>
        </is>
      </c>
      <c r="F335" t="n">
        <v>550043000162</v>
      </c>
      <c r="G335" t="inlineStr">
        <is>
          <t>Прочие потребители</t>
        </is>
      </c>
      <c r="H335" t="inlineStr">
        <is>
          <t xml:space="preserve">ИП  Раджабов Иса  Насурович  магазин  "Руслан" </t>
        </is>
      </c>
      <c r="I335" t="inlineStr">
        <is>
          <t>ПС "Огни" 110/6 кВ</t>
        </is>
      </c>
      <c r="J335" t="n">
        <v>7</v>
      </c>
      <c r="K335" t="inlineStr">
        <is>
          <t>ТП №7/13-400-04</t>
        </is>
      </c>
      <c r="N335" t="inlineStr">
        <is>
          <t>г. Дагестанские Огни</t>
        </is>
      </c>
      <c r="O335" t="inlineStr">
        <is>
          <t>ул. Владимира Ильича Ленина</t>
        </is>
      </c>
      <c r="P335" t="n">
        <v>0</v>
      </c>
      <c r="R335" t="inlineStr">
        <is>
          <t>СЕ -101</t>
        </is>
      </c>
      <c r="S335" t="n">
        <v>9470061003770</v>
      </c>
      <c r="T335" t="n">
        <v>1</v>
      </c>
      <c r="U335" t="n">
        <v>22285</v>
      </c>
      <c r="V335" t="n">
        <v>22598</v>
      </c>
      <c r="W335">
        <f>V340-U340</f>
        <v/>
      </c>
      <c r="X335">
        <f>ROUND((W340*T340),0)</f>
        <v/>
      </c>
      <c r="AC335">
        <f>X340+Y340+Z340+AA340+AB340</f>
        <v/>
      </c>
      <c r="AD335" t="inlineStr">
        <is>
          <t>НН</t>
        </is>
      </c>
      <c r="AE335" t="inlineStr">
        <is>
          <t>Обход</t>
        </is>
      </c>
      <c r="AF335" s="28" t="n">
        <v>45068</v>
      </c>
      <c r="AJ335" t="n">
        <v>2999</v>
      </c>
    </row>
    <row r="336">
      <c r="A336" t="n">
        <v>331</v>
      </c>
      <c r="B336" t="inlineStr">
        <is>
          <t>04</t>
        </is>
      </c>
      <c r="C336" t="inlineStr">
        <is>
          <t>DS0301OR0000331</t>
        </is>
      </c>
      <c r="D336" t="inlineStr">
        <is>
          <t>Энергоснабжение</t>
        </is>
      </c>
      <c r="E336" t="inlineStr">
        <is>
          <t>ООО "Электрон Энерго"</t>
        </is>
      </c>
      <c r="F336" t="n">
        <v>550043000169</v>
      </c>
      <c r="G336" t="inlineStr">
        <is>
          <t>Прочие потребители</t>
        </is>
      </c>
      <c r="H336" t="inlineStr">
        <is>
          <t>ИП Исаева Пистеханум Бакаровна коммерческий объект  магазин "Гастроном"</t>
        </is>
      </c>
      <c r="I336" t="inlineStr">
        <is>
          <t>ПС "Огни" 110/6 кВ</t>
        </is>
      </c>
      <c r="J336" t="n">
        <v>1</v>
      </c>
      <c r="K336" t="inlineStr">
        <is>
          <t>КТП №1/25-400-04</t>
        </is>
      </c>
      <c r="N336" t="inlineStr">
        <is>
          <t>г. Дагестанские Огни</t>
        </is>
      </c>
      <c r="O336" t="inlineStr">
        <is>
          <t>ул. Махача Дахадаева</t>
        </is>
      </c>
      <c r="P336" t="n">
        <v>0</v>
      </c>
      <c r="R336" t="inlineStr">
        <is>
          <t>СЕ 101</t>
        </is>
      </c>
      <c r="S336" t="n">
        <v>9470126263208</v>
      </c>
      <c r="T336" t="n">
        <v>1</v>
      </c>
      <c r="U336" t="n">
        <v>15082</v>
      </c>
      <c r="V336" t="n">
        <v>15581</v>
      </c>
      <c r="W336">
        <f>V341-U341</f>
        <v/>
      </c>
      <c r="X336">
        <f>ROUND((W341*T341),0)</f>
        <v/>
      </c>
      <c r="AC336">
        <f>X341+Y341+Z341+AA341+AB341</f>
        <v/>
      </c>
      <c r="AD336" t="inlineStr">
        <is>
          <t>НН</t>
        </is>
      </c>
      <c r="AE336" t="inlineStr">
        <is>
          <t>Обход</t>
        </is>
      </c>
      <c r="AF336" s="28" t="n">
        <v>45070</v>
      </c>
      <c r="AJ336" t="n">
        <v>5418</v>
      </c>
      <c r="AK336" t="n">
        <v>536</v>
      </c>
    </row>
    <row r="337">
      <c r="A337" t="n">
        <v>332</v>
      </c>
      <c r="B337" t="inlineStr">
        <is>
          <t>04</t>
        </is>
      </c>
      <c r="C337" t="inlineStr">
        <is>
          <t>DS0301OR0000332</t>
        </is>
      </c>
      <c r="D337" t="inlineStr">
        <is>
          <t>Энергоснабжение</t>
        </is>
      </c>
      <c r="E337" t="inlineStr">
        <is>
          <t>ООО "Электрон Энерго"</t>
        </is>
      </c>
      <c r="F337" t="n">
        <v>550043000048</v>
      </c>
      <c r="G337" t="inlineStr">
        <is>
          <t>Прочие потребители</t>
        </is>
      </c>
      <c r="H337" t="inlineStr">
        <is>
          <t xml:space="preserve">ИП  Керимов Г.Г. маг. "Стройматериалы" </t>
        </is>
      </c>
      <c r="I337" t="inlineStr">
        <is>
          <t>ПС "Огни" 110/6 кВ</t>
        </is>
      </c>
      <c r="J337" t="n">
        <v>7</v>
      </c>
      <c r="K337" t="inlineStr">
        <is>
          <t>ЗКТП №7/60-400-04</t>
        </is>
      </c>
      <c r="N337" t="inlineStr">
        <is>
          <t>г. Дагестанские Огни</t>
        </is>
      </c>
      <c r="O337" t="inlineStr">
        <is>
          <t>Т.Р.Баку</t>
        </is>
      </c>
      <c r="P337" t="n">
        <v>0</v>
      </c>
      <c r="R337" t="inlineStr">
        <is>
          <t>СЕ 101</t>
        </is>
      </c>
      <c r="S337" t="n">
        <v>9470110143610</v>
      </c>
      <c r="T337" t="n">
        <v>1</v>
      </c>
      <c r="U337" t="n">
        <v>35501</v>
      </c>
      <c r="V337" t="n">
        <v>37996</v>
      </c>
      <c r="W337">
        <f>V342-U342</f>
        <v/>
      </c>
      <c r="X337">
        <f>ROUND((W342*T342),0)</f>
        <v/>
      </c>
      <c r="AC337">
        <f>X342+Y342+Z342+AA342+AB342</f>
        <v/>
      </c>
      <c r="AD337" t="inlineStr">
        <is>
          <t>НН</t>
        </is>
      </c>
      <c r="AE337" t="inlineStr">
        <is>
          <t>Начисление по пред. периоду</t>
        </is>
      </c>
      <c r="AI337" t="inlineStr">
        <is>
          <t>005574</t>
        </is>
      </c>
      <c r="AM337" t="inlineStr">
        <is>
          <t>Начисление за 5 месяца</t>
        </is>
      </c>
    </row>
    <row r="338">
      <c r="A338" t="n">
        <v>333</v>
      </c>
      <c r="B338" t="inlineStr">
        <is>
          <t>04</t>
        </is>
      </c>
      <c r="C338" t="inlineStr">
        <is>
          <t>DS0301OR0000333</t>
        </is>
      </c>
      <c r="D338" t="inlineStr">
        <is>
          <t>Энергоснабжение</t>
        </is>
      </c>
      <c r="E338" t="inlineStr">
        <is>
          <t>ООО "Электрон Энерго"</t>
        </is>
      </c>
      <c r="F338" t="n">
        <v>550041000058</v>
      </c>
      <c r="G338" t="inlineStr">
        <is>
          <t>Прочие потребители</t>
        </is>
      </c>
      <c r="H338" t="inlineStr">
        <is>
          <t xml:space="preserve"> Мурадов Анзор Пулатханович ООО МЛ-ДЦ "Авиценна" </t>
        </is>
      </c>
      <c r="I338" t="inlineStr">
        <is>
          <t>ПС "Огни" 110/6 кВ</t>
        </is>
      </c>
      <c r="J338" t="n">
        <v>7</v>
      </c>
      <c r="K338" t="inlineStr">
        <is>
          <t>ЗКТП №7/57-250-04П</t>
        </is>
      </c>
      <c r="N338" t="inlineStr">
        <is>
          <t>г. Дагестанские Огни</t>
        </is>
      </c>
      <c r="O338" t="inlineStr">
        <is>
          <t>ул. Революции</t>
        </is>
      </c>
      <c r="P338" t="inlineStr">
        <is>
          <t>50-В</t>
        </is>
      </c>
      <c r="R338" t="inlineStr">
        <is>
          <t>ЦЭ6803В</t>
        </is>
      </c>
      <c r="S338" t="n">
        <v>11554117361520</v>
      </c>
      <c r="T338" t="n">
        <v>1</v>
      </c>
      <c r="U338" t="n">
        <v>16013</v>
      </c>
      <c r="V338" t="n">
        <v>20058</v>
      </c>
      <c r="W338">
        <f>V343-U343</f>
        <v/>
      </c>
      <c r="X338">
        <f>ROUND((W343*T343),0)</f>
        <v/>
      </c>
      <c r="AC338">
        <f>X343+Y343+Z343+AA343+AB343</f>
        <v/>
      </c>
      <c r="AD338" t="inlineStr">
        <is>
          <t>НН</t>
        </is>
      </c>
      <c r="AE338" t="inlineStr">
        <is>
          <t>Обход</t>
        </is>
      </c>
      <c r="AF338" s="28" t="n">
        <v>45075</v>
      </c>
      <c r="AJ338" t="inlineStr">
        <is>
          <t>01775</t>
        </is>
      </c>
    </row>
    <row r="339">
      <c r="A339" t="n">
        <v>334</v>
      </c>
      <c r="B339" t="inlineStr">
        <is>
          <t>04</t>
        </is>
      </c>
      <c r="C339" t="inlineStr">
        <is>
          <t>DS0301OR0000334</t>
        </is>
      </c>
      <c r="D339" t="inlineStr">
        <is>
          <t>Энергоснабжение</t>
        </is>
      </c>
      <c r="E339" t="inlineStr">
        <is>
          <t>ООО "Электрон Энерго"</t>
        </is>
      </c>
      <c r="F339" t="n">
        <v>550043000062</v>
      </c>
      <c r="G339" t="inlineStr">
        <is>
          <t>Прочие потребители</t>
        </is>
      </c>
      <c r="H339" t="inlineStr">
        <is>
          <t xml:space="preserve">ИП  Расулов Д.К.  ларек  </t>
        </is>
      </c>
      <c r="I339" t="inlineStr">
        <is>
          <t>ПС "Огни" 110/6 кВ</t>
        </is>
      </c>
      <c r="J339" t="n">
        <v>7</v>
      </c>
      <c r="K339" t="inlineStr">
        <is>
          <t>ЗКТП №7/7-630-04</t>
        </is>
      </c>
      <c r="N339" t="inlineStr">
        <is>
          <t>г. Дагестанские Огни</t>
        </is>
      </c>
      <c r="O339" t="inlineStr">
        <is>
          <t>ул. Мирзы Калугского</t>
        </is>
      </c>
      <c r="P339" t="n">
        <v>16</v>
      </c>
      <c r="R339" t="inlineStr">
        <is>
          <t>СЕ 101</t>
        </is>
      </c>
      <c r="S339" t="n">
        <v>9470110261418</v>
      </c>
      <c r="T339" t="n">
        <v>1</v>
      </c>
      <c r="U339" t="n">
        <v>4273</v>
      </c>
      <c r="V339" t="n">
        <v>4472</v>
      </c>
      <c r="W339">
        <f>V344-U344</f>
        <v/>
      </c>
      <c r="X339">
        <f>ROUND((W344*T344),0)</f>
        <v/>
      </c>
      <c r="AC339">
        <f>X344+Y344+Z344+AA344+AB344</f>
        <v/>
      </c>
      <c r="AD339" t="inlineStr">
        <is>
          <t>НН</t>
        </is>
      </c>
      <c r="AE339" t="inlineStr">
        <is>
          <t>Обход</t>
        </is>
      </c>
      <c r="AF339" s="28" t="n">
        <v>45077</v>
      </c>
    </row>
    <row r="340">
      <c r="A340" t="n">
        <v>335</v>
      </c>
      <c r="B340" t="inlineStr">
        <is>
          <t>04</t>
        </is>
      </c>
      <c r="C340" t="inlineStr">
        <is>
          <t>DS0301OR0000335</t>
        </is>
      </c>
      <c r="D340" t="inlineStr">
        <is>
          <t>Энергоснабжение</t>
        </is>
      </c>
      <c r="E340" t="inlineStr">
        <is>
          <t>ООО "Электрон Энерго"</t>
        </is>
      </c>
      <c r="F340" t="n">
        <v>550041000073</v>
      </c>
      <c r="G340" t="inlineStr">
        <is>
          <t>Прочие потребители</t>
        </is>
      </c>
      <c r="H340" t="inlineStr">
        <is>
          <t xml:space="preserve">ИП  Амирова Т.Х.ООО «МЕДФАРМ СЕРВИС" Ортопедический салон </t>
        </is>
      </c>
      <c r="I340" t="inlineStr">
        <is>
          <t>ПС "Огни" 110/6 кВ</t>
        </is>
      </c>
      <c r="J340" t="n">
        <v>7</v>
      </c>
      <c r="K340" t="inlineStr">
        <is>
          <t>ЗКТП №7/57-250-04П</t>
        </is>
      </c>
      <c r="N340" t="inlineStr">
        <is>
          <t>г. Дагестанские Огни</t>
        </is>
      </c>
      <c r="O340" t="inlineStr">
        <is>
          <t>ул. Революции</t>
        </is>
      </c>
      <c r="P340" t="n">
        <v>50</v>
      </c>
      <c r="R340" t="inlineStr">
        <is>
          <t>ЦЭ6803В/1</t>
        </is>
      </c>
      <c r="S340" t="n">
        <v>97231334</v>
      </c>
      <c r="T340" t="n">
        <v>1</v>
      </c>
      <c r="U340" t="n">
        <v>29226</v>
      </c>
      <c r="V340" t="n">
        <v>29226</v>
      </c>
      <c r="W340">
        <f>V345-U345</f>
        <v/>
      </c>
      <c r="X340">
        <f>ROUND((W345*T345),0)</f>
        <v/>
      </c>
      <c r="AC340">
        <f>X345+Y345+Z345+AA345+AB345</f>
        <v/>
      </c>
      <c r="AD340" t="inlineStr">
        <is>
          <t>НН</t>
        </is>
      </c>
      <c r="AI340" t="inlineStr">
        <is>
          <t>002944</t>
        </is>
      </c>
      <c r="AM340" t="inlineStr">
        <is>
          <t>заявление на отключения  от 07.04.2023</t>
        </is>
      </c>
    </row>
    <row r="341">
      <c r="A341" t="n">
        <v>336</v>
      </c>
      <c r="B341" t="inlineStr">
        <is>
          <t>04</t>
        </is>
      </c>
      <c r="C341" t="inlineStr">
        <is>
          <t>DS0301OR0000336</t>
        </is>
      </c>
      <c r="D341" t="inlineStr">
        <is>
          <t>Энергоснабжение</t>
        </is>
      </c>
      <c r="E341" t="inlineStr">
        <is>
          <t>ООО "Электрон Энерго"</t>
        </is>
      </c>
      <c r="F341" t="n">
        <v>550043000107</v>
      </c>
      <c r="G341" t="inlineStr">
        <is>
          <t>Прочие потребители</t>
        </is>
      </c>
      <c r="H341" t="inlineStr">
        <is>
          <t>ИП Хизриева Тамила Эфлетдиновна Коммерческий объект "Офисное здание"</t>
        </is>
      </c>
      <c r="I341" t="inlineStr">
        <is>
          <t>ПС "Огни" 110/6 кВ</t>
        </is>
      </c>
      <c r="J341" t="n">
        <v>1</v>
      </c>
      <c r="K341" t="inlineStr">
        <is>
          <t>ЗКТП №1/23-400-04</t>
        </is>
      </c>
      <c r="N341" t="inlineStr">
        <is>
          <t>г. Дагестанские Огни</t>
        </is>
      </c>
      <c r="O341" t="inlineStr">
        <is>
          <t>Т.Р.Баку</t>
        </is>
      </c>
      <c r="P341" t="n">
        <v>0</v>
      </c>
      <c r="R341" t="inlineStr">
        <is>
          <t>ЦЭ6803В</t>
        </is>
      </c>
      <c r="S341" t="n">
        <v>11552115328886</v>
      </c>
      <c r="T341" t="n">
        <v>1</v>
      </c>
      <c r="U341" t="n">
        <v>20080</v>
      </c>
      <c r="V341" t="n">
        <v>20948</v>
      </c>
      <c r="W341">
        <f>V346-U346</f>
        <v/>
      </c>
      <c r="X341">
        <f>ROUND((W346*T346),0)</f>
        <v/>
      </c>
      <c r="AC341">
        <f>X346+Y346+Z346+AA346+AB346</f>
        <v/>
      </c>
      <c r="AD341" t="inlineStr">
        <is>
          <t>НН</t>
        </is>
      </c>
      <c r="AE341" t="inlineStr">
        <is>
          <t>Обход</t>
        </is>
      </c>
      <c r="AF341" s="28" t="n">
        <v>45068</v>
      </c>
      <c r="AI341" t="inlineStr">
        <is>
          <t>04699</t>
        </is>
      </c>
    </row>
    <row r="342">
      <c r="A342" t="n">
        <v>337</v>
      </c>
      <c r="B342" t="inlineStr">
        <is>
          <t>04</t>
        </is>
      </c>
      <c r="C342" t="inlineStr">
        <is>
          <t>DS0301OR0000337</t>
        </is>
      </c>
      <c r="D342" t="inlineStr">
        <is>
          <t>Энергоснабжение</t>
        </is>
      </c>
      <c r="E342" t="inlineStr">
        <is>
          <t>ООО "Электрон Энерго"</t>
        </is>
      </c>
      <c r="F342" t="n">
        <v>550043000113</v>
      </c>
      <c r="G342" t="inlineStr">
        <is>
          <t>Прочие потребители</t>
        </is>
      </c>
      <c r="H342" t="inlineStr">
        <is>
          <t>ИП Ахмедов Магомедсалам Магомедович, склад с установкой дробилки</t>
        </is>
      </c>
      <c r="I342" t="inlineStr">
        <is>
          <t>ПС "Огни" 110/6 кВ</t>
        </is>
      </c>
      <c r="J342" t="n">
        <v>7</v>
      </c>
      <c r="K342" t="inlineStr">
        <is>
          <t>КТП №7/37-250-04</t>
        </is>
      </c>
      <c r="N342" t="inlineStr">
        <is>
          <t>г. Дагестанские Огни</t>
        </is>
      </c>
      <c r="O342" t="inlineStr">
        <is>
          <t>ул. Николая Алексеевича Некрасова</t>
        </is>
      </c>
      <c r="P342" t="n">
        <v>0</v>
      </c>
      <c r="R342" t="inlineStr">
        <is>
          <t>ЦЭ6803В</t>
        </is>
      </c>
      <c r="S342" t="n">
        <v>11552115328896</v>
      </c>
      <c r="T342" t="n">
        <v>1</v>
      </c>
      <c r="U342" t="n">
        <v>1999</v>
      </c>
      <c r="V342" t="n">
        <v>1999</v>
      </c>
      <c r="W342">
        <f>V347-U347</f>
        <v/>
      </c>
      <c r="X342">
        <f>ROUND((W347*T347),0)</f>
        <v/>
      </c>
      <c r="AC342">
        <f>X347+Y347+Z347+AA347+AB347</f>
        <v/>
      </c>
      <c r="AD342" t="inlineStr">
        <is>
          <t>НН</t>
        </is>
      </c>
    </row>
    <row r="343">
      <c r="A343" t="n">
        <v>338</v>
      </c>
      <c r="B343" t="inlineStr">
        <is>
          <t>04</t>
        </is>
      </c>
      <c r="C343" t="inlineStr">
        <is>
          <t>DS0301OR0000338</t>
        </is>
      </c>
      <c r="D343" t="inlineStr">
        <is>
          <t>Энергоснабжение</t>
        </is>
      </c>
      <c r="E343" t="inlineStr">
        <is>
          <t>ООО "Электрон Энерго"</t>
        </is>
      </c>
      <c r="F343" t="n">
        <v>550043000145</v>
      </c>
      <c r="G343" t="inlineStr">
        <is>
          <t>Прочие потребители</t>
        </is>
      </c>
      <c r="H343" t="inlineStr">
        <is>
          <t>ИП  Иммиев Мурад Шапзрурабаданович магазин "Мурад"</t>
        </is>
      </c>
      <c r="I343" t="inlineStr">
        <is>
          <t>ПС "Огни" 110/6 кВ</t>
        </is>
      </c>
      <c r="J343" t="n">
        <v>7</v>
      </c>
      <c r="K343" t="inlineStr">
        <is>
          <t>ТП №7/13-400-04</t>
        </is>
      </c>
      <c r="N343" t="inlineStr">
        <is>
          <t>г. Дагестанские Огни</t>
        </is>
      </c>
      <c r="O343" t="inlineStr">
        <is>
          <t>ул. Революции</t>
        </is>
      </c>
      <c r="P343" t="n">
        <v>0</v>
      </c>
      <c r="R343" t="inlineStr">
        <is>
          <t>СЕ 101</t>
        </is>
      </c>
      <c r="S343" t="n">
        <v>9470105316346</v>
      </c>
      <c r="T343" t="n">
        <v>1</v>
      </c>
      <c r="U343" t="n">
        <v>5031</v>
      </c>
      <c r="V343" t="n">
        <v>5145</v>
      </c>
      <c r="W343">
        <f>V348-U348</f>
        <v/>
      </c>
      <c r="X343">
        <f>ROUND((W348*T348),0)</f>
        <v/>
      </c>
      <c r="AC343">
        <f>X348+Y348+Z348+AA348+AB348</f>
        <v/>
      </c>
      <c r="AD343" t="inlineStr">
        <is>
          <t>НН</t>
        </is>
      </c>
      <c r="AE343" t="inlineStr">
        <is>
          <t>Обход</t>
        </is>
      </c>
      <c r="AF343" s="28" t="n">
        <v>45071</v>
      </c>
      <c r="AI343" t="inlineStr">
        <is>
          <t>003935</t>
        </is>
      </c>
    </row>
    <row r="344">
      <c r="A344" t="n">
        <v>339</v>
      </c>
      <c r="B344" t="inlineStr">
        <is>
          <t>04</t>
        </is>
      </c>
      <c r="C344" t="inlineStr">
        <is>
          <t>DS0301OR0000339</t>
        </is>
      </c>
      <c r="D344" t="inlineStr">
        <is>
          <t>Энергоснабжение</t>
        </is>
      </c>
      <c r="E344" t="inlineStr">
        <is>
          <t>ООО "Электрон Энерго"</t>
        </is>
      </c>
      <c r="F344" t="n">
        <v>550043000152</v>
      </c>
      <c r="G344" t="inlineStr">
        <is>
          <t>Прочие потребители</t>
        </is>
      </c>
      <c r="H344" t="inlineStr">
        <is>
          <t xml:space="preserve">ИП  Гаджиева Шакуфа.Абдулазизовна. Ф/студия "Радуга"  </t>
        </is>
      </c>
      <c r="I344" t="inlineStr">
        <is>
          <t>ПС "Огни" 110/6 кВ</t>
        </is>
      </c>
      <c r="J344" t="n">
        <v>7</v>
      </c>
      <c r="K344" t="inlineStr">
        <is>
          <t>ТП №7/10-1000-04</t>
        </is>
      </c>
      <c r="N344" t="inlineStr">
        <is>
          <t>г. Дагестанские Огни</t>
        </is>
      </c>
      <c r="O344" t="inlineStr">
        <is>
          <t>ул. Михаила Ивановича Калинина</t>
        </is>
      </c>
      <c r="P344" t="n">
        <v>82</v>
      </c>
      <c r="R344" t="inlineStr">
        <is>
          <t>СЕ-101</t>
        </is>
      </c>
      <c r="S344" t="n">
        <v>9470087004428</v>
      </c>
      <c r="T344" t="n">
        <v>1</v>
      </c>
      <c r="U344" t="n">
        <v>11799</v>
      </c>
      <c r="V344" t="n">
        <v>11906</v>
      </c>
      <c r="W344">
        <f>V349-U349</f>
        <v/>
      </c>
      <c r="X344">
        <f>ROUND((W349*T349),0)</f>
        <v/>
      </c>
      <c r="AC344">
        <f>X349+Y349+Z349+AA349+AB349</f>
        <v/>
      </c>
      <c r="AD344" t="inlineStr">
        <is>
          <t>НН</t>
        </is>
      </c>
      <c r="AE344" t="inlineStr">
        <is>
          <t>Начисление по пред. периоду</t>
        </is>
      </c>
      <c r="AI344" t="inlineStr">
        <is>
          <t>000304</t>
        </is>
      </c>
      <c r="AM344" t="inlineStr">
        <is>
          <t>Начисление за 2 месяца</t>
        </is>
      </c>
    </row>
    <row r="345">
      <c r="A345" t="n">
        <v>340</v>
      </c>
      <c r="B345" t="inlineStr">
        <is>
          <t>04</t>
        </is>
      </c>
      <c r="C345" t="inlineStr">
        <is>
          <t>DS0301OR0000340</t>
        </is>
      </c>
      <c r="D345" t="inlineStr">
        <is>
          <t>Энергоснабжение</t>
        </is>
      </c>
      <c r="E345" t="inlineStr">
        <is>
          <t>ООО "Электрон Энерго"</t>
        </is>
      </c>
      <c r="F345" t="n">
        <v>550043000160</v>
      </c>
      <c r="G345" t="inlineStr">
        <is>
          <t>Прочие потребители</t>
        </is>
      </c>
      <c r="H345" t="inlineStr">
        <is>
          <t xml:space="preserve"> ИП  Султанова Зарема Мерзаферовна Выпечка "З-Н"</t>
        </is>
      </c>
      <c r="I345" t="inlineStr">
        <is>
          <t>ПС "Огни" 110/6 кВ</t>
        </is>
      </c>
      <c r="J345" t="n">
        <v>7</v>
      </c>
      <c r="K345" t="inlineStr">
        <is>
          <t>ТП №7/6-400-04</t>
        </is>
      </c>
      <c r="N345" t="inlineStr">
        <is>
          <t>г. Дагестанские Огни</t>
        </is>
      </c>
      <c r="O345" t="inlineStr">
        <is>
          <t>ул. пер Ильича</t>
        </is>
      </c>
      <c r="P345" t="n">
        <v>0</v>
      </c>
      <c r="R345" t="inlineStr">
        <is>
          <t>ЦЭ6803В/1</t>
        </is>
      </c>
      <c r="S345" t="n">
        <v>11076118424707</v>
      </c>
      <c r="T345" t="n">
        <v>1</v>
      </c>
      <c r="U345" t="n">
        <v>132248</v>
      </c>
      <c r="V345" t="n">
        <v>134747</v>
      </c>
      <c r="W345">
        <f>V350-U350</f>
        <v/>
      </c>
      <c r="X345">
        <f>ROUND((W350*T350),0)</f>
        <v/>
      </c>
      <c r="AC345">
        <f>X350+Y350+Z350+AA350+AB350</f>
        <v/>
      </c>
      <c r="AD345" t="inlineStr">
        <is>
          <t>НН</t>
        </is>
      </c>
      <c r="AE345" t="inlineStr">
        <is>
          <t>Обход</t>
        </is>
      </c>
      <c r="AF345" s="28" t="n">
        <v>45072</v>
      </c>
      <c r="AJ345" t="inlineStr">
        <is>
          <t>0529</t>
        </is>
      </c>
    </row>
    <row r="346">
      <c r="A346" t="n">
        <v>341</v>
      </c>
      <c r="B346" t="inlineStr">
        <is>
          <t>04</t>
        </is>
      </c>
      <c r="C346" t="inlineStr">
        <is>
          <t>DS0301OR0000341</t>
        </is>
      </c>
      <c r="D346" t="inlineStr">
        <is>
          <t>Энергоснабжение</t>
        </is>
      </c>
      <c r="E346" t="inlineStr">
        <is>
          <t>ООО "Электрон Энерго"</t>
        </is>
      </c>
      <c r="F346" t="n">
        <v>550043000164</v>
      </c>
      <c r="G346" t="inlineStr">
        <is>
          <t>Прочие потребители</t>
        </is>
      </c>
      <c r="H346" t="inlineStr">
        <is>
          <t>ИП Махачев Курбан Сулейманович  Автомойка</t>
        </is>
      </c>
      <c r="I346" t="inlineStr">
        <is>
          <t>ПС "Огни" 110/6 кВ</t>
        </is>
      </c>
      <c r="J346" t="n">
        <v>7</v>
      </c>
      <c r="K346" t="inlineStr">
        <is>
          <t>ТП №7/13-400-04</t>
        </is>
      </c>
      <c r="N346" t="inlineStr">
        <is>
          <t>г. Дагестанские Огни</t>
        </is>
      </c>
      <c r="O346" t="inlineStr">
        <is>
          <t>ул. Максима Алексеевича Горького</t>
        </is>
      </c>
      <c r="P346" t="n">
        <v>12</v>
      </c>
      <c r="R346" t="inlineStr">
        <is>
          <t>СЕ 300</t>
        </is>
      </c>
      <c r="S346" t="n">
        <v>9205088000024</v>
      </c>
      <c r="T346" t="n">
        <v>1</v>
      </c>
      <c r="U346" t="n">
        <v>31324</v>
      </c>
      <c r="V346" t="n">
        <v>31432</v>
      </c>
      <c r="W346">
        <f>V351-U351</f>
        <v/>
      </c>
      <c r="X346">
        <f>ROUND((W351*T351),0)</f>
        <v/>
      </c>
      <c r="AC346">
        <f>X351+Y351+Z351+AA351+AB351</f>
        <v/>
      </c>
      <c r="AD346" t="inlineStr">
        <is>
          <t>НН</t>
        </is>
      </c>
      <c r="AE346" t="inlineStr">
        <is>
          <t>Обход</t>
        </is>
      </c>
      <c r="AF346" s="28" t="n">
        <v>45071</v>
      </c>
      <c r="AI346" t="inlineStr">
        <is>
          <t>003678</t>
        </is>
      </c>
    </row>
    <row r="347">
      <c r="A347" t="n">
        <v>342</v>
      </c>
      <c r="B347" t="inlineStr">
        <is>
          <t>04</t>
        </is>
      </c>
      <c r="C347" t="inlineStr">
        <is>
          <t>DS0301OR0000342</t>
        </is>
      </c>
      <c r="D347" t="inlineStr">
        <is>
          <t>Энергоснабжение</t>
        </is>
      </c>
      <c r="E347" t="inlineStr">
        <is>
          <t>ООО "Электрон Энерго"</t>
        </is>
      </c>
      <c r="F347" t="n">
        <v>550043000178</v>
      </c>
      <c r="G347" t="inlineStr">
        <is>
          <t>Прочие потребители</t>
        </is>
      </c>
      <c r="H347" t="inlineStr">
        <is>
          <t>ИП Насиров Гафис Богатырович  АЗС "Юг"</t>
        </is>
      </c>
      <c r="I347" t="inlineStr">
        <is>
          <t>ПС "Дербент-Западный" 110/6Кв</t>
        </is>
      </c>
      <c r="J347" t="n">
        <v>7</v>
      </c>
      <c r="K347" t="inlineStr">
        <is>
          <t>ЗКТП №7/36-400-04</t>
        </is>
      </c>
      <c r="N347" t="inlineStr">
        <is>
          <t>г. Дагестанские Огни</t>
        </is>
      </c>
      <c r="O347" t="inlineStr">
        <is>
          <t>Т.Р.Баку</t>
        </is>
      </c>
      <c r="P347" t="n">
        <v>0</v>
      </c>
      <c r="R347" t="inlineStr">
        <is>
          <t>СЕ 300</t>
        </is>
      </c>
      <c r="S347" t="n">
        <v>104252064</v>
      </c>
      <c r="T347" t="n">
        <v>1</v>
      </c>
      <c r="U347" t="n">
        <v>15908</v>
      </c>
      <c r="V347" t="n">
        <v>15943</v>
      </c>
      <c r="W347">
        <f>V352-U352</f>
        <v/>
      </c>
      <c r="X347">
        <f>ROUND((W352*T352),0)</f>
        <v/>
      </c>
      <c r="AC347">
        <f>X352+Y352+Z352+AA352+AB352</f>
        <v/>
      </c>
      <c r="AD347" t="inlineStr">
        <is>
          <t>НН</t>
        </is>
      </c>
      <c r="AE347" t="inlineStr">
        <is>
          <t>Обход</t>
        </is>
      </c>
      <c r="AF347" s="28" t="n">
        <v>45064</v>
      </c>
      <c r="AI347" t="inlineStr">
        <is>
          <t>004543</t>
        </is>
      </c>
    </row>
    <row r="348">
      <c r="A348" t="n">
        <v>343</v>
      </c>
      <c r="B348" t="inlineStr">
        <is>
          <t>04</t>
        </is>
      </c>
      <c r="C348" t="inlineStr">
        <is>
          <t>DS0301OR0000343</t>
        </is>
      </c>
      <c r="D348" t="inlineStr">
        <is>
          <t>Энергоснабжение</t>
        </is>
      </c>
      <c r="E348" t="inlineStr">
        <is>
          <t>ООО "Электрон Энерго"</t>
        </is>
      </c>
      <c r="F348" t="n">
        <v>550043000182</v>
      </c>
      <c r="G348" t="inlineStr">
        <is>
          <t>Прочие потребители</t>
        </is>
      </c>
      <c r="H348" t="inlineStr">
        <is>
          <t>ИП Султанов Вадим Закирович магазин</t>
        </is>
      </c>
      <c r="I348" t="inlineStr">
        <is>
          <t>ПС "Огни" 110/6 кВ</t>
        </is>
      </c>
      <c r="J348" t="n">
        <v>7</v>
      </c>
      <c r="K348" t="inlineStr">
        <is>
          <t>ТП №7/1-560-04</t>
        </is>
      </c>
      <c r="N348" t="inlineStr">
        <is>
          <t>г. Дагестанские Огни</t>
        </is>
      </c>
      <c r="O348" t="inlineStr">
        <is>
          <t>ул. Аллея Дружбы</t>
        </is>
      </c>
      <c r="P348" t="n">
        <v>18</v>
      </c>
      <c r="R348" t="inlineStr">
        <is>
          <t>ЦЭ6803В</t>
        </is>
      </c>
      <c r="S348" t="n">
        <v>11554125405031</v>
      </c>
      <c r="T348" t="n">
        <v>1</v>
      </c>
      <c r="U348" t="n">
        <v>55572</v>
      </c>
      <c r="V348" t="n">
        <v>56499</v>
      </c>
      <c r="W348">
        <f>V353-U353</f>
        <v/>
      </c>
      <c r="X348">
        <f>ROUND((W353*T353),0)</f>
        <v/>
      </c>
      <c r="AC348">
        <f>X353+Y353+Z353+AA353+AB353</f>
        <v/>
      </c>
      <c r="AD348" t="inlineStr">
        <is>
          <t>НН</t>
        </is>
      </c>
      <c r="AE348" t="inlineStr">
        <is>
          <t>Обход</t>
        </is>
      </c>
      <c r="AF348" s="28" t="n">
        <v>45077</v>
      </c>
      <c r="AI348" t="inlineStr">
        <is>
          <t>005540</t>
        </is>
      </c>
    </row>
    <row r="349">
      <c r="A349" t="n">
        <v>344</v>
      </c>
      <c r="B349" t="inlineStr">
        <is>
          <t>04</t>
        </is>
      </c>
      <c r="C349" t="inlineStr">
        <is>
          <t>DS0301OR0000344</t>
        </is>
      </c>
      <c r="D349" t="inlineStr">
        <is>
          <t>Энергоснабжение</t>
        </is>
      </c>
      <c r="E349" t="inlineStr">
        <is>
          <t>ООО "Электрон Энерго"</t>
        </is>
      </c>
      <c r="F349" t="n">
        <v>550043000202</v>
      </c>
      <c r="G349" t="inlineStr">
        <is>
          <t>Прочие потребители</t>
        </is>
      </c>
      <c r="H349" t="inlineStr">
        <is>
          <t>ИП Алибеков Джалил Абдулхаликович шиномонтажная</t>
        </is>
      </c>
      <c r="I349" t="inlineStr">
        <is>
          <t>ПС "Дербент-Западный" 110/6Кв</t>
        </is>
      </c>
      <c r="J349" t="n">
        <v>7</v>
      </c>
      <c r="K349" t="inlineStr">
        <is>
          <t>ЗКТП №7/36-400-04</t>
        </is>
      </c>
      <c r="N349" t="inlineStr">
        <is>
          <t>г. Дагестанские Огни</t>
        </is>
      </c>
      <c r="O349" t="inlineStr">
        <is>
          <t>ул. Зеленая</t>
        </is>
      </c>
      <c r="P349" t="n">
        <v>1</v>
      </c>
      <c r="R349" t="inlineStr">
        <is>
          <t>ЦЭ6803В</t>
        </is>
      </c>
      <c r="S349" t="n">
        <v>1155412504896</v>
      </c>
      <c r="T349" t="n">
        <v>1</v>
      </c>
      <c r="U349" t="n">
        <v>26651</v>
      </c>
      <c r="V349" t="n">
        <v>26984</v>
      </c>
      <c r="W349">
        <f>V354-U354</f>
        <v/>
      </c>
      <c r="X349">
        <f>ROUND((W354*T354),0)</f>
        <v/>
      </c>
      <c r="AC349">
        <f>X354+Y354+Z354+AA354+AB354</f>
        <v/>
      </c>
      <c r="AD349" t="inlineStr">
        <is>
          <t>НН</t>
        </is>
      </c>
      <c r="AE349" t="inlineStr">
        <is>
          <t>Обход</t>
        </is>
      </c>
      <c r="AF349" s="28" t="n">
        <v>45064</v>
      </c>
      <c r="AI349" t="n">
        <v>6735</v>
      </c>
      <c r="AJ349" t="n">
        <v>6735</v>
      </c>
    </row>
    <row r="350">
      <c r="A350" t="n">
        <v>345</v>
      </c>
      <c r="B350" t="inlineStr">
        <is>
          <t>04</t>
        </is>
      </c>
      <c r="C350" t="inlineStr">
        <is>
          <t>DS0301OR0000345</t>
        </is>
      </c>
      <c r="D350" t="inlineStr">
        <is>
          <t>Энергоснабжение</t>
        </is>
      </c>
      <c r="E350" t="inlineStr">
        <is>
          <t>ООО "Электрон Энерго"</t>
        </is>
      </c>
      <c r="F350" t="n">
        <v>550043000204</v>
      </c>
      <c r="G350" t="inlineStr">
        <is>
          <t>Прочие потребители</t>
        </is>
      </c>
      <c r="H350" t="inlineStr">
        <is>
          <t>ИП Керимов Шамиль Низамович коммерческий объект магазин</t>
        </is>
      </c>
      <c r="I350" t="inlineStr">
        <is>
          <t>ПС "Огни" 110/6 кВ</t>
        </is>
      </c>
      <c r="J350" t="n">
        <v>7</v>
      </c>
      <c r="K350" t="inlineStr">
        <is>
          <t>ТП №7/18-630-04</t>
        </is>
      </c>
      <c r="N350" t="inlineStr">
        <is>
          <t>г. Дагестанские Огни</t>
        </is>
      </c>
      <c r="O350" t="inlineStr">
        <is>
          <t>ул. Полевая</t>
        </is>
      </c>
      <c r="P350" t="n">
        <v>0</v>
      </c>
      <c r="R350" t="inlineStr">
        <is>
          <t>СЕ 101</t>
        </is>
      </c>
      <c r="S350" t="n">
        <v>9470132131573</v>
      </c>
      <c r="T350" t="n">
        <v>1</v>
      </c>
      <c r="U350" t="n">
        <v>9213</v>
      </c>
      <c r="V350" t="n">
        <v>9925</v>
      </c>
      <c r="W350">
        <f>V355-U355</f>
        <v/>
      </c>
      <c r="X350">
        <f>ROUND((W355*T355),0)</f>
        <v/>
      </c>
      <c r="AC350">
        <f>X355+Y355+Z355+AA355+AB355</f>
        <v/>
      </c>
      <c r="AD350" t="inlineStr">
        <is>
          <t>НН</t>
        </is>
      </c>
      <c r="AE350" t="inlineStr">
        <is>
          <t>Обход</t>
        </is>
      </c>
      <c r="AF350" s="28" t="n">
        <v>45075</v>
      </c>
      <c r="AI350" t="inlineStr">
        <is>
          <t>005647</t>
        </is>
      </c>
      <c r="AJ350" t="inlineStr">
        <is>
          <t>003713</t>
        </is>
      </c>
    </row>
    <row r="351">
      <c r="A351" t="n">
        <v>346</v>
      </c>
      <c r="B351" t="inlineStr">
        <is>
          <t>04</t>
        </is>
      </c>
      <c r="C351" t="inlineStr">
        <is>
          <t>DS0301OR0000346</t>
        </is>
      </c>
      <c r="D351" t="inlineStr">
        <is>
          <t>Энергоснабжение</t>
        </is>
      </c>
      <c r="E351" t="inlineStr">
        <is>
          <t>ООО "Электрон Энерго"</t>
        </is>
      </c>
      <c r="F351" t="n">
        <v>550043000236</v>
      </c>
      <c r="G351" t="inlineStr">
        <is>
          <t>Прочие потребители</t>
        </is>
      </c>
      <c r="H351" t="inlineStr">
        <is>
          <t>Маллаев Темирлан Маллаевич</t>
        </is>
      </c>
      <c r="I351" t="inlineStr">
        <is>
          <t>ПС "Огни" 110/6 кВ</t>
        </is>
      </c>
      <c r="J351" t="n">
        <v>1</v>
      </c>
      <c r="K351" t="inlineStr">
        <is>
          <t>ЗКТП №1/23-400-04</t>
        </is>
      </c>
      <c r="N351" t="inlineStr">
        <is>
          <t>г. Дагестанские Огни</t>
        </is>
      </c>
      <c r="O351" t="inlineStr">
        <is>
          <t>пр-кт. Дагестанский</t>
        </is>
      </c>
      <c r="P351" t="n">
        <v>2513</v>
      </c>
      <c r="R351" t="inlineStr">
        <is>
          <t>Меркурий 230 АR-02R</t>
        </is>
      </c>
      <c r="S351" t="n">
        <v>42248358</v>
      </c>
      <c r="T351" t="n">
        <v>1</v>
      </c>
      <c r="U351" t="n">
        <v>19248</v>
      </c>
      <c r="V351" t="n">
        <v>20953</v>
      </c>
      <c r="W351">
        <f>V356-U356</f>
        <v/>
      </c>
      <c r="X351">
        <f>ROUND((W356*T356),0)</f>
        <v/>
      </c>
      <c r="AC351">
        <f>X356+Y356+Z356+AA356+AB356</f>
        <v/>
      </c>
      <c r="AD351" t="inlineStr">
        <is>
          <t>НН</t>
        </is>
      </c>
      <c r="AE351" t="inlineStr">
        <is>
          <t>Обход</t>
        </is>
      </c>
      <c r="AF351" s="28" t="n">
        <v>45068</v>
      </c>
      <c r="AI351" t="inlineStr">
        <is>
          <t>007832</t>
        </is>
      </c>
    </row>
    <row r="352">
      <c r="A352" t="n">
        <v>347</v>
      </c>
      <c r="B352" t="inlineStr">
        <is>
          <t>04</t>
        </is>
      </c>
      <c r="C352" t="inlineStr">
        <is>
          <t>DS0301OR0000347</t>
        </is>
      </c>
      <c r="D352" t="inlineStr">
        <is>
          <t>Энергоснабжение</t>
        </is>
      </c>
      <c r="E352" t="inlineStr">
        <is>
          <t>ООО "Электрон Энерго"</t>
        </is>
      </c>
      <c r="F352" t="n">
        <v>550043000238</v>
      </c>
      <c r="G352" t="inlineStr">
        <is>
          <t>Прочие потребители</t>
        </is>
      </c>
      <c r="H352" t="inlineStr">
        <is>
          <t>Сулейманов Рагим Зейнудинович</t>
        </is>
      </c>
      <c r="I352" t="inlineStr">
        <is>
          <t>ПС "Огни" 110/6 кВ</t>
        </is>
      </c>
      <c r="J352" t="n">
        <v>1</v>
      </c>
      <c r="K352" t="inlineStr">
        <is>
          <t>ТП№1/61-400-04</t>
        </is>
      </c>
      <c r="N352" t="inlineStr">
        <is>
          <t>г. Дагестанские Огни</t>
        </is>
      </c>
      <c r="O352" t="inlineStr">
        <is>
          <t>ул. Владимира Ильича Ленина</t>
        </is>
      </c>
      <c r="P352" t="n">
        <v>1</v>
      </c>
      <c r="R352" t="inlineStr">
        <is>
          <t>ЦЭ6803В</t>
        </is>
      </c>
      <c r="S352" t="n">
        <v>11697181185336</v>
      </c>
      <c r="T352" t="n">
        <v>40</v>
      </c>
      <c r="U352" t="n">
        <v>127</v>
      </c>
      <c r="V352" t="n">
        <v>230</v>
      </c>
      <c r="W352">
        <f>V357-U357</f>
        <v/>
      </c>
      <c r="X352">
        <f>ROUND((W357*T357),0)</f>
        <v/>
      </c>
      <c r="AC352">
        <f>X357+Y357+Z357+AA357+AB357</f>
        <v/>
      </c>
      <c r="AD352" t="inlineStr">
        <is>
          <t>НН</t>
        </is>
      </c>
      <c r="AE352" t="inlineStr">
        <is>
          <t>Обход</t>
        </is>
      </c>
      <c r="AF352" s="28" t="n">
        <v>45077</v>
      </c>
      <c r="AI352" t="inlineStr">
        <is>
          <t>011136</t>
        </is>
      </c>
    </row>
    <row r="353">
      <c r="A353" t="n">
        <v>348</v>
      </c>
      <c r="B353" t="inlineStr">
        <is>
          <t>04</t>
        </is>
      </c>
      <c r="C353" t="inlineStr">
        <is>
          <t>DS0301OR0000348</t>
        </is>
      </c>
      <c r="D353" t="inlineStr">
        <is>
          <t>Энергоснабжение</t>
        </is>
      </c>
      <c r="E353" t="inlineStr">
        <is>
          <t>ООО "Электрон Энерго"</t>
        </is>
      </c>
      <c r="F353" t="n">
        <v>550043000244</v>
      </c>
      <c r="G353" t="inlineStr">
        <is>
          <t>Прочие потребители</t>
        </is>
      </c>
      <c r="H353" t="inlineStr">
        <is>
          <t>Курбанов Новрузбек Магомедович</t>
        </is>
      </c>
      <c r="I353" t="inlineStr">
        <is>
          <t>ПС "Огни" 110/6 кВ</t>
        </is>
      </c>
      <c r="J353" t="n">
        <v>7</v>
      </c>
      <c r="K353" t="inlineStr">
        <is>
          <t>ТП №7/18-630-04</t>
        </is>
      </c>
      <c r="N353" t="inlineStr">
        <is>
          <t>г. Дагестанские Огни</t>
        </is>
      </c>
      <c r="O353" t="inlineStr">
        <is>
          <t>ул. Михаила Ивановича Калинина</t>
        </is>
      </c>
      <c r="P353" t="inlineStr">
        <is>
          <t>58-А</t>
        </is>
      </c>
      <c r="R353" t="inlineStr">
        <is>
          <t>Меркурий 230 АR-02R</t>
        </is>
      </c>
      <c r="S353" t="n">
        <v>42328390</v>
      </c>
      <c r="T353" t="n">
        <v>1</v>
      </c>
      <c r="U353" t="n">
        <v>10485</v>
      </c>
      <c r="V353" t="n">
        <v>12056</v>
      </c>
      <c r="W353">
        <f>V358-U358</f>
        <v/>
      </c>
      <c r="X353">
        <f>ROUND((W358*T358),0)</f>
        <v/>
      </c>
      <c r="AC353">
        <f>X358+Y358+Z358+AA358+AB358</f>
        <v/>
      </c>
      <c r="AD353" t="inlineStr">
        <is>
          <t>НН</t>
        </is>
      </c>
      <c r="AE353" t="inlineStr">
        <is>
          <t>Обход</t>
        </is>
      </c>
      <c r="AF353" s="28" t="n">
        <v>45077</v>
      </c>
      <c r="AI353" t="inlineStr">
        <is>
          <t>009826</t>
        </is>
      </c>
    </row>
    <row r="354">
      <c r="A354" t="n">
        <v>349</v>
      </c>
      <c r="B354" t="inlineStr">
        <is>
          <t>04</t>
        </is>
      </c>
      <c r="C354" t="inlineStr">
        <is>
          <t>DS0301OR0000349</t>
        </is>
      </c>
      <c r="D354" t="inlineStr">
        <is>
          <t>Энергоснабжение</t>
        </is>
      </c>
      <c r="E354" t="inlineStr">
        <is>
          <t>ООО "Электрон Энерго"</t>
        </is>
      </c>
      <c r="F354" t="n">
        <v>510043000005</v>
      </c>
      <c r="G354" t="inlineStr">
        <is>
          <t>Прочие потребители</t>
        </is>
      </c>
      <c r="H354" t="inlineStr">
        <is>
          <t>Гасанов Низам Гаджимусаевич</t>
        </is>
      </c>
      <c r="I354" t="inlineStr">
        <is>
          <t>ПС "Огни" 110/6 кВ</t>
        </is>
      </c>
      <c r="J354" t="n">
        <v>7</v>
      </c>
      <c r="K354" t="inlineStr">
        <is>
          <t>ЗКТП №7/60-400-04</t>
        </is>
      </c>
      <c r="N354" t="inlineStr">
        <is>
          <t>г. Дагестанские Огни</t>
        </is>
      </c>
      <c r="O354" t="inlineStr">
        <is>
          <t>пр. Михаила Ивановича Калинина</t>
        </is>
      </c>
      <c r="P354" t="inlineStr">
        <is>
          <t>37-Б</t>
        </is>
      </c>
      <c r="R354" t="inlineStr">
        <is>
          <t>Меркурий 230 AR</t>
        </is>
      </c>
      <c r="S354" t="n">
        <v>43048011</v>
      </c>
      <c r="T354" t="n">
        <v>1</v>
      </c>
      <c r="U354" t="n">
        <v>42657</v>
      </c>
      <c r="V354" t="n">
        <v>44040</v>
      </c>
      <c r="W354">
        <f>V359-U359</f>
        <v/>
      </c>
      <c r="X354">
        <f>ROUND((W359*T359),0)</f>
        <v/>
      </c>
      <c r="AC354">
        <f>X359+Y359+Z359+AA359+AB359</f>
        <v/>
      </c>
      <c r="AD354" t="inlineStr">
        <is>
          <t>НН</t>
        </is>
      </c>
      <c r="AE354" t="inlineStr">
        <is>
          <t>Начисление по пред. периоду</t>
        </is>
      </c>
      <c r="AM354" t="inlineStr">
        <is>
          <t>Начисление за 2 месяца</t>
        </is>
      </c>
    </row>
    <row r="355">
      <c r="A355" t="n">
        <v>350</v>
      </c>
      <c r="B355" t="inlineStr">
        <is>
          <t>04</t>
        </is>
      </c>
      <c r="C355" t="inlineStr">
        <is>
          <t>DS0301OR0000350</t>
        </is>
      </c>
      <c r="D355" t="inlineStr">
        <is>
          <t>Энергоснабжение</t>
        </is>
      </c>
      <c r="E355" t="inlineStr">
        <is>
          <t>ООО "Электрон Энерго"</t>
        </is>
      </c>
      <c r="F355" t="n">
        <v>510043000007</v>
      </c>
      <c r="G355" t="inlineStr">
        <is>
          <t>Прочие потребители</t>
        </is>
      </c>
      <c r="H355" t="inlineStr">
        <is>
          <t>Гаджикурбанова Гульханум Гульалиевна</t>
        </is>
      </c>
      <c r="I355" t="inlineStr">
        <is>
          <t>ПС "Огни" 110/6 кВ</t>
        </is>
      </c>
      <c r="J355" t="n">
        <v>7</v>
      </c>
      <c r="K355" t="inlineStr">
        <is>
          <t>ЗКТП №7/60-400-04</t>
        </is>
      </c>
      <c r="N355" t="inlineStr">
        <is>
          <t>г. Дагестанские Огни</t>
        </is>
      </c>
      <c r="O355" t="inlineStr">
        <is>
          <t>ул. Ахмедхана Султана</t>
        </is>
      </c>
      <c r="P355" t="n">
        <v>48</v>
      </c>
      <c r="R355" t="inlineStr">
        <is>
          <t>ЦЭ 6803 В</t>
        </is>
      </c>
      <c r="S355" t="n">
        <v>56491</v>
      </c>
      <c r="T355" t="n">
        <v>1</v>
      </c>
      <c r="U355" t="n">
        <v>11613</v>
      </c>
      <c r="V355" t="n">
        <v>11613</v>
      </c>
      <c r="W355">
        <f>V360-U360</f>
        <v/>
      </c>
      <c r="X355">
        <f>ROUND((W360*T360),0)</f>
        <v/>
      </c>
      <c r="AC355">
        <f>X360+Y360+Z360+AA360+AB360</f>
        <v/>
      </c>
      <c r="AD355" t="inlineStr">
        <is>
          <t>НН</t>
        </is>
      </c>
      <c r="AE355" t="inlineStr">
        <is>
          <t>Обход</t>
        </is>
      </c>
      <c r="AF355" s="28" t="n">
        <v>45076</v>
      </c>
    </row>
    <row r="356">
      <c r="A356" t="n">
        <v>351</v>
      </c>
      <c r="B356" t="inlineStr">
        <is>
          <t>04</t>
        </is>
      </c>
      <c r="C356" t="inlineStr">
        <is>
          <t>DS0301OR0000351</t>
        </is>
      </c>
      <c r="D356" t="inlineStr">
        <is>
          <t>Энергоснабжение</t>
        </is>
      </c>
      <c r="E356" t="inlineStr">
        <is>
          <t>ООО "Электрон Энерго"</t>
        </is>
      </c>
      <c r="F356" t="n">
        <v>510043000010</v>
      </c>
      <c r="G356" t="inlineStr">
        <is>
          <t>Прочие потребители</t>
        </is>
      </c>
      <c r="H356" t="inlineStr">
        <is>
          <t>Магомедсаидов Саид Абдулкадырович</t>
        </is>
      </c>
      <c r="I356" t="inlineStr">
        <is>
          <t>ПС "Огни" 110/6 кВ</t>
        </is>
      </c>
      <c r="J356" t="n">
        <v>7</v>
      </c>
      <c r="K356" t="inlineStr">
        <is>
          <t>ТП №7/18-630-04</t>
        </is>
      </c>
      <c r="N356" t="inlineStr">
        <is>
          <t>г. Дагестанские Огни</t>
        </is>
      </c>
      <c r="O356" t="inlineStr">
        <is>
          <t>ул. Михаила Ивановича Калинина</t>
        </is>
      </c>
      <c r="P356" t="n">
        <v>0</v>
      </c>
      <c r="R356" t="inlineStr">
        <is>
          <t>СЕ-101</t>
        </is>
      </c>
      <c r="S356" t="n">
        <v>9470063000673</v>
      </c>
      <c r="T356" t="n">
        <v>1</v>
      </c>
      <c r="U356" t="n">
        <v>2319</v>
      </c>
      <c r="V356" t="n">
        <v>2353</v>
      </c>
      <c r="W356">
        <f>V361-U361</f>
        <v/>
      </c>
      <c r="X356">
        <f>ROUND((W361*T361),0)</f>
        <v/>
      </c>
      <c r="AC356">
        <f>X361+Y361+Z361+AA361+AB361</f>
        <v/>
      </c>
      <c r="AD356" t="inlineStr">
        <is>
          <t>НН</t>
        </is>
      </c>
      <c r="AE356" t="inlineStr">
        <is>
          <t>Обход</t>
        </is>
      </c>
      <c r="AF356" s="28" t="n">
        <v>45071</v>
      </c>
      <c r="AI356" t="inlineStr">
        <is>
          <t>000535</t>
        </is>
      </c>
    </row>
    <row r="357">
      <c r="A357" t="n">
        <v>352</v>
      </c>
      <c r="B357" t="inlineStr">
        <is>
          <t>04</t>
        </is>
      </c>
      <c r="C357" t="inlineStr">
        <is>
          <t>DS0301OR0000352</t>
        </is>
      </c>
      <c r="D357" t="inlineStr">
        <is>
          <t>Энергоснабжение</t>
        </is>
      </c>
      <c r="E357" t="inlineStr">
        <is>
          <t>ООО "Электрон Энерго"</t>
        </is>
      </c>
      <c r="F357" t="n">
        <v>510043000011</v>
      </c>
      <c r="G357" t="inlineStr">
        <is>
          <t>Прочие потребители</t>
        </is>
      </c>
      <c r="H357" t="inlineStr">
        <is>
          <t>Османов Осман Алиевич</t>
        </is>
      </c>
      <c r="I357" t="inlineStr">
        <is>
          <t>ПС "Дербент-Западный" 110/6Кв</t>
        </is>
      </c>
      <c r="J357" t="n">
        <v>7</v>
      </c>
      <c r="K357" t="inlineStr">
        <is>
          <t>ЗКТП №7/36-400-04</t>
        </is>
      </c>
      <c r="N357" t="inlineStr">
        <is>
          <t>г. Дагестанские Огни</t>
        </is>
      </c>
      <c r="O357" t="inlineStr">
        <is>
          <t>пр-кт. Дагестанский</t>
        </is>
      </c>
      <c r="P357" t="n">
        <v>0</v>
      </c>
      <c r="R357" t="inlineStr">
        <is>
          <t>ЦЭ 6803 В</t>
        </is>
      </c>
      <c r="S357" t="n">
        <v>8517017001905</v>
      </c>
      <c r="T357" t="n">
        <v>1</v>
      </c>
      <c r="U357" t="n">
        <v>38598</v>
      </c>
      <c r="V357" t="n">
        <v>38598</v>
      </c>
      <c r="W357">
        <f>V362-U362</f>
        <v/>
      </c>
      <c r="X357">
        <f>ROUND((W362*T362),0)</f>
        <v/>
      </c>
      <c r="AC357">
        <f>X362+Y362+Z362+AA362+AB362</f>
        <v/>
      </c>
      <c r="AD357" t="inlineStr">
        <is>
          <t>НН</t>
        </is>
      </c>
    </row>
    <row r="358">
      <c r="A358" t="n">
        <v>353</v>
      </c>
      <c r="B358" t="inlineStr">
        <is>
          <t>04</t>
        </is>
      </c>
      <c r="C358" t="inlineStr">
        <is>
          <t>DS0301OR0000353</t>
        </is>
      </c>
      <c r="D358" t="inlineStr">
        <is>
          <t>Энергоснабжение</t>
        </is>
      </c>
      <c r="E358" t="inlineStr">
        <is>
          <t>ООО "Электрон Энерго"</t>
        </is>
      </c>
      <c r="F358" t="n">
        <v>510043000012</v>
      </c>
      <c r="G358" t="inlineStr">
        <is>
          <t>Прочие потребители</t>
        </is>
      </c>
      <c r="H358" t="inlineStr">
        <is>
          <t>Гасанбеков Магомед Мирзалиевич</t>
        </is>
      </c>
      <c r="I358" t="inlineStr">
        <is>
          <t>ПС "Огни" 110/6 кВ</t>
        </is>
      </c>
      <c r="J358" t="n">
        <v>7</v>
      </c>
      <c r="K358" t="inlineStr">
        <is>
          <t>ЗКТП №7/60-400-04</t>
        </is>
      </c>
      <c r="N358" t="inlineStr">
        <is>
          <t>г. Дагестанские Огни</t>
        </is>
      </c>
      <c r="O358" t="inlineStr">
        <is>
          <t>ул. Ахмедхана Султана</t>
        </is>
      </c>
      <c r="P358" t="inlineStr">
        <is>
          <t>41-А</t>
        </is>
      </c>
      <c r="R358" t="inlineStr">
        <is>
          <t>ЦЭ 6803 В</t>
        </is>
      </c>
      <c r="S358" t="n">
        <v>11554146248403</v>
      </c>
      <c r="T358" t="n">
        <v>1</v>
      </c>
      <c r="U358" t="n">
        <v>46759</v>
      </c>
      <c r="V358" t="n">
        <v>47480</v>
      </c>
      <c r="W358">
        <f>V363-U363</f>
        <v/>
      </c>
      <c r="X358">
        <f>ROUND((W363*T363),0)</f>
        <v/>
      </c>
      <c r="AC358">
        <f>X363+Y363+Z363+AA363+AB363</f>
        <v/>
      </c>
      <c r="AD358" t="inlineStr">
        <is>
          <t>НН</t>
        </is>
      </c>
      <c r="AE358" t="inlineStr">
        <is>
          <t>Обход</t>
        </is>
      </c>
      <c r="AF358" s="28" t="n">
        <v>45076</v>
      </c>
    </row>
    <row r="359">
      <c r="A359" t="n">
        <v>354</v>
      </c>
      <c r="B359" t="inlineStr">
        <is>
          <t>04</t>
        </is>
      </c>
      <c r="C359" t="inlineStr">
        <is>
          <t>DS0301OR0000354</t>
        </is>
      </c>
      <c r="D359" t="inlineStr">
        <is>
          <t>Энергоснабжение</t>
        </is>
      </c>
      <c r="E359" t="inlineStr">
        <is>
          <t>ООО "Электрон Энерго"</t>
        </is>
      </c>
      <c r="F359" t="n">
        <v>510043000016</v>
      </c>
      <c r="G359" t="inlineStr">
        <is>
          <t>Прочие потребители</t>
        </is>
      </c>
      <c r="H359" t="inlineStr">
        <is>
          <t>Керимов Маллакерим Гаджикеримович</t>
        </is>
      </c>
      <c r="I359" t="inlineStr">
        <is>
          <t>ПС "Огни" 110/6 кВ</t>
        </is>
      </c>
      <c r="J359" t="n">
        <v>1</v>
      </c>
      <c r="K359" t="inlineStr">
        <is>
          <t>КТП №1/25-400-04</t>
        </is>
      </c>
      <c r="N359" t="inlineStr">
        <is>
          <t>г. Дагестанские Огни</t>
        </is>
      </c>
      <c r="O359" t="inlineStr">
        <is>
          <t>ул. Тарикули  Юзбекова</t>
        </is>
      </c>
      <c r="P359" t="n">
        <v>6</v>
      </c>
      <c r="R359" t="inlineStr">
        <is>
          <t>CE 300</t>
        </is>
      </c>
      <c r="S359" t="n">
        <v>9205054000594</v>
      </c>
      <c r="T359" t="n">
        <v>1</v>
      </c>
      <c r="U359" t="n">
        <v>16484</v>
      </c>
      <c r="V359" t="n">
        <v>16484</v>
      </c>
      <c r="W359">
        <f>V364-U364</f>
        <v/>
      </c>
      <c r="X359">
        <f>ROUND((W364*T364),0)</f>
        <v/>
      </c>
      <c r="AC359">
        <f>X364+Y364+Z364+AA364+AB364</f>
        <v/>
      </c>
      <c r="AD359" t="inlineStr">
        <is>
          <t>НН</t>
        </is>
      </c>
      <c r="AE359" t="inlineStr">
        <is>
          <t>Акт недопуска</t>
        </is>
      </c>
      <c r="AF359" s="28" t="n">
        <v>45070</v>
      </c>
      <c r="AG359" t="inlineStr">
        <is>
          <t>Акт недопуска</t>
        </is>
      </c>
      <c r="AH359" t="n">
        <v>43000016</v>
      </c>
      <c r="AI359" t="inlineStr">
        <is>
          <t>000574</t>
        </is>
      </c>
    </row>
    <row r="360">
      <c r="A360" t="n">
        <v>355</v>
      </c>
      <c r="B360" t="inlineStr">
        <is>
          <t>04</t>
        </is>
      </c>
      <c r="C360" t="inlineStr">
        <is>
          <t>DS0301OR0000355</t>
        </is>
      </c>
      <c r="D360" t="inlineStr">
        <is>
          <t>Энергоснабжение</t>
        </is>
      </c>
      <c r="E360" t="inlineStr">
        <is>
          <t>ООО "Электрон Энерго"</t>
        </is>
      </c>
      <c r="F360" t="n">
        <v>510043000018</v>
      </c>
      <c r="G360" t="inlineStr">
        <is>
          <t>Прочие потребители</t>
        </is>
      </c>
      <c r="H360" t="inlineStr">
        <is>
          <t>Ибрагимова Теллиханум Нажмудиновна</t>
        </is>
      </c>
      <c r="I360" t="inlineStr">
        <is>
          <t>ПС "Огни" 110/6 кВ</t>
        </is>
      </c>
      <c r="J360" t="n">
        <v>7</v>
      </c>
      <c r="K360" t="inlineStr">
        <is>
          <t>ЗКТП №7/3-400-04</t>
        </is>
      </c>
      <c r="N360" t="inlineStr">
        <is>
          <t>г. Дагестанские Огни</t>
        </is>
      </c>
      <c r="O360" t="inlineStr">
        <is>
          <t>ул. Владимира Ильича Ленина</t>
        </is>
      </c>
      <c r="P360" t="n">
        <v>30</v>
      </c>
      <c r="R360" t="inlineStr">
        <is>
          <t>Каскад-200</t>
        </is>
      </c>
      <c r="S360" t="n">
        <v>94089915</v>
      </c>
      <c r="T360" t="n">
        <v>1</v>
      </c>
      <c r="U360" t="n">
        <v>2743</v>
      </c>
      <c r="V360" t="n">
        <v>2784</v>
      </c>
      <c r="W360">
        <f>V365-U365</f>
        <v/>
      </c>
      <c r="X360">
        <f>ROUND((W365*T365),0)</f>
        <v/>
      </c>
      <c r="AC360">
        <f>X365+Y365+Z365+AA365+AB365</f>
        <v/>
      </c>
      <c r="AD360" t="inlineStr">
        <is>
          <t>НН</t>
        </is>
      </c>
      <c r="AE360" t="inlineStr">
        <is>
          <t>Обход</t>
        </is>
      </c>
      <c r="AF360" s="28" t="n">
        <v>45077</v>
      </c>
    </row>
    <row r="361">
      <c r="A361" t="n">
        <v>356</v>
      </c>
      <c r="B361" t="inlineStr">
        <is>
          <t>04</t>
        </is>
      </c>
      <c r="C361" t="inlineStr">
        <is>
          <t>DS0301OR0000356</t>
        </is>
      </c>
      <c r="D361" t="inlineStr">
        <is>
          <t>Энергоснабжение</t>
        </is>
      </c>
      <c r="E361" t="inlineStr">
        <is>
          <t>ООО "Электрон Энерго"</t>
        </is>
      </c>
      <c r="F361" t="n">
        <v>510043000029</v>
      </c>
      <c r="G361" t="inlineStr">
        <is>
          <t>Прочие потребители</t>
        </is>
      </c>
      <c r="H361" t="inlineStr">
        <is>
          <t>Абдуллаева Гюлбагар Османовна</t>
        </is>
      </c>
      <c r="I361" t="inlineStr">
        <is>
          <t>ПС "Огни" 110/6 кВ</t>
        </is>
      </c>
      <c r="J361" t="n">
        <v>7</v>
      </c>
      <c r="K361" t="inlineStr">
        <is>
          <t>ЗКТП №7/3-400-04</t>
        </is>
      </c>
      <c r="N361" t="inlineStr">
        <is>
          <t>г. Дагестанские Огни</t>
        </is>
      </c>
      <c r="O361" t="inlineStr">
        <is>
          <t>ул. Владимира Ильича Ленина</t>
        </is>
      </c>
      <c r="P361" t="n">
        <v>0</v>
      </c>
      <c r="R361" t="inlineStr">
        <is>
          <t>СЕ-101</t>
        </is>
      </c>
      <c r="S361" t="n">
        <v>9470066000179</v>
      </c>
      <c r="T361" t="n">
        <v>1</v>
      </c>
      <c r="U361" t="n">
        <v>6023</v>
      </c>
      <c r="V361" t="n">
        <v>6029</v>
      </c>
      <c r="W361">
        <f>V366-U366</f>
        <v/>
      </c>
      <c r="X361">
        <f>ROUND((W366*T366),0)</f>
        <v/>
      </c>
      <c r="AC361">
        <f>X366+Y366+Z366+AA366+AB366</f>
        <v/>
      </c>
      <c r="AD361" t="inlineStr">
        <is>
          <t>НН</t>
        </is>
      </c>
      <c r="AE361" t="inlineStr">
        <is>
          <t>Обход</t>
        </is>
      </c>
      <c r="AF361" s="28" t="n">
        <v>45070</v>
      </c>
      <c r="AI361" t="inlineStr">
        <is>
          <t>004590</t>
        </is>
      </c>
    </row>
    <row r="362">
      <c r="A362" t="n">
        <v>357</v>
      </c>
      <c r="B362" t="inlineStr">
        <is>
          <t>04</t>
        </is>
      </c>
      <c r="C362" t="inlineStr">
        <is>
          <t>DS0301OR0000357</t>
        </is>
      </c>
      <c r="D362" t="inlineStr">
        <is>
          <t>Энергоснабжение</t>
        </is>
      </c>
      <c r="E362" t="inlineStr">
        <is>
          <t>ООО "Электрон Энерго"</t>
        </is>
      </c>
      <c r="F362" t="n">
        <v>510043000034</v>
      </c>
      <c r="G362" t="inlineStr">
        <is>
          <t>Прочие потребители</t>
        </is>
      </c>
      <c r="H362" t="inlineStr">
        <is>
          <t>Наврузалиева Шахзаман Джабраиловна</t>
        </is>
      </c>
      <c r="I362" t="inlineStr">
        <is>
          <t>ПС "Огни" 110/6 кВ</t>
        </is>
      </c>
      <c r="J362" t="n">
        <v>7</v>
      </c>
      <c r="K362" t="inlineStr">
        <is>
          <t>ЗКТП №7/60-400-04</t>
        </is>
      </c>
      <c r="N362" t="inlineStr">
        <is>
          <t>г. Дагестанские Огни</t>
        </is>
      </c>
      <c r="O362" t="inlineStr">
        <is>
          <t>ул. Свердлова</t>
        </is>
      </c>
      <c r="P362" t="n">
        <v>0</v>
      </c>
      <c r="R362" t="inlineStr">
        <is>
          <t>CE 300</t>
        </is>
      </c>
      <c r="S362" t="n">
        <v>113308916</v>
      </c>
      <c r="T362" t="n">
        <v>1</v>
      </c>
      <c r="U362" t="n">
        <v>339</v>
      </c>
      <c r="V362" t="n">
        <v>350</v>
      </c>
      <c r="W362">
        <f>V367-U367</f>
        <v/>
      </c>
      <c r="X362">
        <f>ROUND((W367*T367),0)</f>
        <v/>
      </c>
      <c r="AC362">
        <f>X367+Y367+Z367+AA367+AB367</f>
        <v/>
      </c>
      <c r="AD362" t="inlineStr">
        <is>
          <t>НН</t>
        </is>
      </c>
      <c r="AE362" t="inlineStr">
        <is>
          <t>Обход</t>
        </is>
      </c>
      <c r="AF362" s="28" t="n">
        <v>45076</v>
      </c>
    </row>
    <row r="363">
      <c r="A363" t="n">
        <v>358</v>
      </c>
      <c r="B363" t="inlineStr">
        <is>
          <t>04</t>
        </is>
      </c>
      <c r="C363" t="inlineStr">
        <is>
          <t>DS0301OR0000358</t>
        </is>
      </c>
      <c r="D363" t="inlineStr">
        <is>
          <t>Энергоснабжение</t>
        </is>
      </c>
      <c r="E363" t="inlineStr">
        <is>
          <t>ООО "Электрон Энерго"</t>
        </is>
      </c>
      <c r="F363" t="n">
        <v>510043000039</v>
      </c>
      <c r="G363" t="inlineStr">
        <is>
          <t>Прочие потребители</t>
        </is>
      </c>
      <c r="H363" t="inlineStr">
        <is>
          <t>Шахсинов Расул Сеидович</t>
        </is>
      </c>
      <c r="I363" t="inlineStr">
        <is>
          <t>ПС "Огни" 110/6 кВ</t>
        </is>
      </c>
      <c r="J363" t="n">
        <v>1</v>
      </c>
      <c r="K363" t="inlineStr">
        <is>
          <t>КТП №1/20-250-04</t>
        </is>
      </c>
      <c r="N363" t="inlineStr">
        <is>
          <t>г. Дагестанские Огни</t>
        </is>
      </c>
      <c r="O363" t="inlineStr">
        <is>
          <t>ул. Льва Николаевича Толстого</t>
        </is>
      </c>
      <c r="P363" t="n">
        <v>38</v>
      </c>
      <c r="R363" t="inlineStr">
        <is>
          <t>Каскад 310</t>
        </is>
      </c>
      <c r="S363" t="n">
        <v>1100812198938</v>
      </c>
      <c r="T363" t="n">
        <v>1</v>
      </c>
      <c r="U363" t="n">
        <v>0</v>
      </c>
      <c r="V363" t="n">
        <v>0</v>
      </c>
      <c r="W363">
        <f>V368-U368</f>
        <v/>
      </c>
      <c r="X363">
        <f>ROUND((W368*T368),0)</f>
        <v/>
      </c>
      <c r="AC363">
        <f>X368+Y368+Z368+AA368+AB368</f>
        <v/>
      </c>
      <c r="AD363" t="inlineStr">
        <is>
          <t>НН</t>
        </is>
      </c>
    </row>
    <row r="364">
      <c r="A364" t="n">
        <v>359</v>
      </c>
      <c r="B364" t="inlineStr">
        <is>
          <t>04</t>
        </is>
      </c>
      <c r="C364" t="inlineStr">
        <is>
          <t>DS0301OR0000359</t>
        </is>
      </c>
      <c r="D364" t="inlineStr">
        <is>
          <t>Энергоснабжение</t>
        </is>
      </c>
      <c r="E364" t="inlineStr">
        <is>
          <t>ООО "Электрон Энерго"</t>
        </is>
      </c>
      <c r="F364" t="n">
        <v>510043000041</v>
      </c>
      <c r="G364" t="inlineStr">
        <is>
          <t>Прочие потребители</t>
        </is>
      </c>
      <c r="H364" t="inlineStr">
        <is>
          <t>Рамазанов Шихмагомед Шахбанович</t>
        </is>
      </c>
      <c r="I364" t="inlineStr">
        <is>
          <t>ПС "Огни" 110/6 кВ</t>
        </is>
      </c>
      <c r="J364" t="n">
        <v>7</v>
      </c>
      <c r="K364" t="inlineStr">
        <is>
          <t>КТП №7/37-250-04</t>
        </is>
      </c>
      <c r="N364" t="inlineStr">
        <is>
          <t>г. Дагестанские Огни</t>
        </is>
      </c>
      <c r="O364" t="inlineStr">
        <is>
          <t>ул. Малышева</t>
        </is>
      </c>
      <c r="P364" t="n">
        <v>1</v>
      </c>
      <c r="R364" t="inlineStr">
        <is>
          <t>ЦЭ 6803 В</t>
        </is>
      </c>
      <c r="S364" t="n">
        <v>11552109279889</v>
      </c>
      <c r="T364" t="n">
        <v>1</v>
      </c>
      <c r="U364" t="n">
        <v>778</v>
      </c>
      <c r="V364" t="n">
        <v>778</v>
      </c>
      <c r="W364">
        <f>V369-U369</f>
        <v/>
      </c>
      <c r="X364">
        <f>ROUND((W369*T369),0)</f>
        <v/>
      </c>
      <c r="AC364">
        <f>X369+Y369+Z369+AA369+AB369</f>
        <v/>
      </c>
      <c r="AD364" t="inlineStr">
        <is>
          <t>НН</t>
        </is>
      </c>
      <c r="AI364" t="n">
        <v>10404</v>
      </c>
    </row>
    <row r="365">
      <c r="A365" t="n">
        <v>360</v>
      </c>
      <c r="B365" t="inlineStr">
        <is>
          <t>04</t>
        </is>
      </c>
      <c r="C365" t="inlineStr">
        <is>
          <t>DS0301OR0000360</t>
        </is>
      </c>
      <c r="D365" t="inlineStr">
        <is>
          <t>Энергоснабжение</t>
        </is>
      </c>
      <c r="E365" t="inlineStr">
        <is>
          <t>ООО "Электрон Энерго"</t>
        </is>
      </c>
      <c r="F365" t="n">
        <v>510043000043</v>
      </c>
      <c r="G365" t="inlineStr">
        <is>
          <t>Прочие потребители</t>
        </is>
      </c>
      <c r="H365" t="inlineStr">
        <is>
          <t>ИП Рамазанов Али Малакурбанович</t>
        </is>
      </c>
      <c r="I365" t="inlineStr">
        <is>
          <t>ПС "Огни" 110/6 кВ</t>
        </is>
      </c>
      <c r="J365" t="n">
        <v>7</v>
      </c>
      <c r="K365" t="inlineStr">
        <is>
          <t>ЗКТП №7/7-630-04</t>
        </is>
      </c>
      <c r="N365" t="inlineStr">
        <is>
          <t>г. Дагестанские Огни</t>
        </is>
      </c>
      <c r="O365" t="inlineStr">
        <is>
          <t>ул. Сигизмунда Александровича Леваневского</t>
        </is>
      </c>
      <c r="P365" t="n">
        <v>0</v>
      </c>
      <c r="R365" t="inlineStr">
        <is>
          <t>ЦЭ 6803 В</t>
        </is>
      </c>
      <c r="S365" t="n">
        <v>1155210979728</v>
      </c>
      <c r="T365" t="n">
        <v>1</v>
      </c>
      <c r="U365" t="n">
        <v>7002</v>
      </c>
      <c r="V365" t="n">
        <v>7154</v>
      </c>
      <c r="W365">
        <f>V370-U370</f>
        <v/>
      </c>
      <c r="X365">
        <f>ROUND((W370*T370),0)</f>
        <v/>
      </c>
      <c r="AC365">
        <f>X370+Y370+Z370+AA370+AB370</f>
        <v/>
      </c>
      <c r="AD365" t="inlineStr">
        <is>
          <t>НН</t>
        </is>
      </c>
      <c r="AE365" t="inlineStr">
        <is>
          <t>Начисление по пред. периоду</t>
        </is>
      </c>
      <c r="AM365" t="inlineStr">
        <is>
          <t>Начисление за 2 месяца</t>
        </is>
      </c>
    </row>
    <row r="366">
      <c r="A366" t="n">
        <v>361</v>
      </c>
      <c r="B366" t="inlineStr">
        <is>
          <t>04</t>
        </is>
      </c>
      <c r="C366" t="inlineStr">
        <is>
          <t>DS0301OR0000361</t>
        </is>
      </c>
      <c r="D366" t="inlineStr">
        <is>
          <t>Энергоснабжение</t>
        </is>
      </c>
      <c r="E366" t="inlineStr">
        <is>
          <t>ООО "Электрон Энерго"</t>
        </is>
      </c>
      <c r="F366" t="n">
        <v>510043000044</v>
      </c>
      <c r="G366" t="inlineStr">
        <is>
          <t>Прочие потребители</t>
        </is>
      </c>
      <c r="H366" t="inlineStr">
        <is>
          <t>Абдуллаев Сабир Несретдинович</t>
        </is>
      </c>
      <c r="I366" t="inlineStr">
        <is>
          <t>ПС "Огни" 110/6 кВ</t>
        </is>
      </c>
      <c r="J366" t="n">
        <v>7</v>
      </c>
      <c r="K366" t="inlineStr">
        <is>
          <t>ЗКТП №7/33-160-04</t>
        </is>
      </c>
      <c r="N366" t="inlineStr">
        <is>
          <t>г. Дагестанские Огни</t>
        </is>
      </c>
      <c r="O366" t="inlineStr">
        <is>
          <t>ул. пр. Иосифа Виссарионовича Сталина</t>
        </is>
      </c>
      <c r="P366" t="inlineStr">
        <is>
          <t>7-Б</t>
        </is>
      </c>
      <c r="R366" t="inlineStr">
        <is>
          <t>Меркурий 230</t>
        </is>
      </c>
      <c r="S366" t="n">
        <v>19423839</v>
      </c>
      <c r="T366" t="n">
        <v>1</v>
      </c>
      <c r="U366" t="n">
        <v>32661</v>
      </c>
      <c r="V366" t="n">
        <v>32814</v>
      </c>
      <c r="W366">
        <f>V371-U371</f>
        <v/>
      </c>
      <c r="X366">
        <f>ROUND((W371*T371),0)</f>
        <v/>
      </c>
      <c r="AC366">
        <f>X371+Y371+Z371+AA371+AB371</f>
        <v/>
      </c>
      <c r="AD366" t="inlineStr">
        <is>
          <t>НН</t>
        </is>
      </c>
      <c r="AE366" t="inlineStr">
        <is>
          <t>Обход</t>
        </is>
      </c>
      <c r="AF366" s="28" t="n">
        <v>45076</v>
      </c>
      <c r="AI366" t="inlineStr">
        <is>
          <t>011229</t>
        </is>
      </c>
    </row>
    <row r="367">
      <c r="A367" t="n">
        <v>362</v>
      </c>
      <c r="B367" t="inlineStr">
        <is>
          <t>04</t>
        </is>
      </c>
      <c r="C367" t="inlineStr">
        <is>
          <t>DS0301OR0000362</t>
        </is>
      </c>
      <c r="D367" t="inlineStr">
        <is>
          <t>Энергоснабжение</t>
        </is>
      </c>
      <c r="E367" t="inlineStr">
        <is>
          <t>ООО "Электрон Энерго"</t>
        </is>
      </c>
      <c r="F367" t="n">
        <v>510043000045</v>
      </c>
      <c r="G367" t="inlineStr">
        <is>
          <t>Прочие потребители</t>
        </is>
      </c>
      <c r="H367" t="inlineStr">
        <is>
          <t>Халиков Абдулгайтан Меджидович</t>
        </is>
      </c>
      <c r="I367" t="inlineStr">
        <is>
          <t>ПС "Огни" 110/6 кВ</t>
        </is>
      </c>
      <c r="J367" t="n">
        <v>1</v>
      </c>
      <c r="K367" t="inlineStr">
        <is>
          <t>КТП-27/400 кВА</t>
        </is>
      </c>
      <c r="N367" t="inlineStr">
        <is>
          <t>г. Дагестанские Огни</t>
        </is>
      </c>
      <c r="O367" t="inlineStr">
        <is>
          <t>ул. Николая Степановича Назаренко</t>
        </is>
      </c>
      <c r="P367" t="n">
        <v>47</v>
      </c>
      <c r="R367" t="inlineStr">
        <is>
          <t>СЕ-101</t>
        </is>
      </c>
      <c r="S367" t="n">
        <v>9470066002096</v>
      </c>
      <c r="T367" t="n">
        <v>1</v>
      </c>
      <c r="U367" t="n">
        <v>29865</v>
      </c>
      <c r="V367" t="n">
        <v>30087</v>
      </c>
      <c r="W367">
        <f>V372-U372</f>
        <v/>
      </c>
      <c r="X367">
        <f>ROUND((W372*T372),0)</f>
        <v/>
      </c>
      <c r="AC367">
        <f>X372+Y372+Z372+AA372+AB372</f>
        <v/>
      </c>
      <c r="AD367" t="inlineStr">
        <is>
          <t>НН</t>
        </is>
      </c>
      <c r="AE367" t="inlineStr">
        <is>
          <t>Обход</t>
        </is>
      </c>
      <c r="AF367" s="28" t="n">
        <v>45077</v>
      </c>
    </row>
    <row r="368">
      <c r="A368" t="n">
        <v>363</v>
      </c>
      <c r="B368" t="inlineStr">
        <is>
          <t>04</t>
        </is>
      </c>
      <c r="C368" t="inlineStr">
        <is>
          <t>DS0301OR0000363</t>
        </is>
      </c>
      <c r="D368" t="inlineStr">
        <is>
          <t>Энергоснабжение</t>
        </is>
      </c>
      <c r="E368" t="inlineStr">
        <is>
          <t>ООО "Электрон Энерго"</t>
        </is>
      </c>
      <c r="F368" t="n">
        <v>510043000053</v>
      </c>
      <c r="G368" t="inlineStr">
        <is>
          <t>Прочие потребители</t>
        </is>
      </c>
      <c r="H368" t="inlineStr">
        <is>
          <t>Ахмедова Зарефет Алипулатовна</t>
        </is>
      </c>
      <c r="I368" t="inlineStr">
        <is>
          <t>ПС "Огни" 110/6 кВ</t>
        </is>
      </c>
      <c r="J368" t="n">
        <v>7</v>
      </c>
      <c r="K368" t="inlineStr">
        <is>
          <t>ЗКТП №7/3-400-04</t>
        </is>
      </c>
      <c r="N368" t="inlineStr">
        <is>
          <t>г. Дагестанские Огни</t>
        </is>
      </c>
      <c r="O368" t="inlineStr">
        <is>
          <t>ул. Владимира Ильича Ленина</t>
        </is>
      </c>
      <c r="P368" t="n">
        <v>30</v>
      </c>
      <c r="R368" t="inlineStr">
        <is>
          <t>СЕ 101</t>
        </is>
      </c>
      <c r="S368" t="n">
        <v>9470066000149</v>
      </c>
      <c r="T368" t="n">
        <v>1</v>
      </c>
      <c r="U368" t="n">
        <v>1132</v>
      </c>
      <c r="V368" t="n">
        <v>1136</v>
      </c>
      <c r="W368">
        <f>V373-U373</f>
        <v/>
      </c>
      <c r="X368">
        <f>ROUND((W373*T373),0)</f>
        <v/>
      </c>
      <c r="AC368">
        <f>X373+Y373+Z373+AA373+AB373</f>
        <v/>
      </c>
      <c r="AD368" t="inlineStr">
        <is>
          <t>НН</t>
        </is>
      </c>
      <c r="AE368" t="inlineStr">
        <is>
          <t>Обход</t>
        </is>
      </c>
      <c r="AF368" s="28" t="n">
        <v>45070</v>
      </c>
      <c r="AI368" t="inlineStr">
        <is>
          <t>004544</t>
        </is>
      </c>
    </row>
    <row r="369">
      <c r="A369" t="n">
        <v>364</v>
      </c>
      <c r="B369" t="inlineStr">
        <is>
          <t>04</t>
        </is>
      </c>
      <c r="C369" t="inlineStr">
        <is>
          <t>DS0301OR0000364</t>
        </is>
      </c>
      <c r="D369" t="inlineStr">
        <is>
          <t>Энергоснабжение</t>
        </is>
      </c>
      <c r="E369" t="inlineStr">
        <is>
          <t>ООО "Электрон Энерго"</t>
        </is>
      </c>
      <c r="F369" t="n">
        <v>510043000055</v>
      </c>
      <c r="G369" t="inlineStr">
        <is>
          <t>Прочие потребители</t>
        </is>
      </c>
      <c r="H369" t="inlineStr">
        <is>
          <t>Матиев Маграм Курбанович</t>
        </is>
      </c>
      <c r="I369" t="inlineStr">
        <is>
          <t>ПС "Огни" 110/6 кВ</t>
        </is>
      </c>
      <c r="J369" t="n">
        <v>7</v>
      </c>
      <c r="K369" t="inlineStr">
        <is>
          <t>ТП №7/6-400-04</t>
        </is>
      </c>
      <c r="N369" t="inlineStr">
        <is>
          <t>г. Дагестанские Огни</t>
        </is>
      </c>
      <c r="O369" t="inlineStr">
        <is>
          <t>ул. Михаила Ивановича Калинина</t>
        </is>
      </c>
      <c r="P369" t="inlineStr">
        <is>
          <t>10-В</t>
        </is>
      </c>
      <c r="R369" t="inlineStr">
        <is>
          <t>ЦЭ6803В</t>
        </is>
      </c>
      <c r="S369" t="n">
        <v>11552183332690</v>
      </c>
      <c r="T369" t="n">
        <v>1</v>
      </c>
      <c r="U369" t="n">
        <v>0</v>
      </c>
      <c r="V369" t="n">
        <v>73</v>
      </c>
      <c r="W369">
        <f>V374-U374</f>
        <v/>
      </c>
      <c r="X369">
        <f>ROUND((W374*T374),0)</f>
        <v/>
      </c>
      <c r="AB369" t="n">
        <v>232</v>
      </c>
      <c r="AC369">
        <f>X374+Y374+Z374+AA374+AB374</f>
        <v/>
      </c>
      <c r="AD369" t="inlineStr">
        <is>
          <t>НН</t>
        </is>
      </c>
      <c r="AE369" t="inlineStr">
        <is>
          <t>Акт допуска (замены) ПУ</t>
        </is>
      </c>
      <c r="AF369" s="28" t="n">
        <v>45063</v>
      </c>
      <c r="AG369" t="inlineStr">
        <is>
          <t>Акт допуска (замены) ПУ</t>
        </is>
      </c>
      <c r="AH369" t="inlineStr">
        <is>
          <t>04-02000055</t>
        </is>
      </c>
      <c r="AI369" t="inlineStr">
        <is>
          <t>011394</t>
        </is>
      </c>
    </row>
    <row r="370">
      <c r="A370" t="n">
        <v>365</v>
      </c>
      <c r="B370" t="inlineStr">
        <is>
          <t>04</t>
        </is>
      </c>
      <c r="C370" t="inlineStr">
        <is>
          <t>DS0301OR0000365</t>
        </is>
      </c>
      <c r="D370" t="inlineStr">
        <is>
          <t>Энергоснабжение</t>
        </is>
      </c>
      <c r="E370" t="inlineStr">
        <is>
          <t>ООО "Электрон Энерго"</t>
        </is>
      </c>
      <c r="F370" t="n">
        <v>510043000056</v>
      </c>
      <c r="G370" t="inlineStr">
        <is>
          <t>Прочие потребители</t>
        </is>
      </c>
      <c r="H370" t="inlineStr">
        <is>
          <t>Керимов Юсуф Гаджикеримович</t>
        </is>
      </c>
      <c r="I370" t="inlineStr">
        <is>
          <t>ПС "Огни" 110/6 кВ</t>
        </is>
      </c>
      <c r="J370" t="n">
        <v>7</v>
      </c>
      <c r="K370" t="inlineStr">
        <is>
          <t>ЗКТП №7/26-160-04</t>
        </is>
      </c>
      <c r="N370" t="inlineStr">
        <is>
          <t>г. Дагестанские Огни</t>
        </is>
      </c>
      <c r="O370" t="inlineStr">
        <is>
          <t>ул. Владимира Ильича Ленина</t>
        </is>
      </c>
      <c r="P370" t="n">
        <v>117</v>
      </c>
      <c r="R370" t="inlineStr">
        <is>
          <t>СЕ-101</t>
        </is>
      </c>
      <c r="S370" t="n">
        <v>9470126267671</v>
      </c>
      <c r="T370" t="n">
        <v>1</v>
      </c>
      <c r="U370" t="n">
        <v>26754</v>
      </c>
      <c r="V370" t="n">
        <v>26939</v>
      </c>
      <c r="W370">
        <f>V375-U375</f>
        <v/>
      </c>
      <c r="X370">
        <f>ROUND((W375*T375),0)</f>
        <v/>
      </c>
      <c r="AC370">
        <f>X375+Y375+Z375+AA375+AB375</f>
        <v/>
      </c>
      <c r="AD370" t="inlineStr">
        <is>
          <t>НН</t>
        </is>
      </c>
      <c r="AE370" t="inlineStr">
        <is>
          <t>Обход</t>
        </is>
      </c>
      <c r="AF370" s="28" t="n">
        <v>45061</v>
      </c>
      <c r="AI370" t="inlineStr">
        <is>
          <t>009415</t>
        </is>
      </c>
    </row>
    <row r="371">
      <c r="A371" t="n">
        <v>366</v>
      </c>
      <c r="B371" t="inlineStr">
        <is>
          <t>04</t>
        </is>
      </c>
      <c r="C371" t="inlineStr">
        <is>
          <t>DS0301OR0000366</t>
        </is>
      </c>
      <c r="D371" t="inlineStr">
        <is>
          <t>Энергоснабжение</t>
        </is>
      </c>
      <c r="E371" t="inlineStr">
        <is>
          <t>ООО "Электрон Энерго"</t>
        </is>
      </c>
      <c r="F371" t="n">
        <v>510043000057</v>
      </c>
      <c r="G371" t="inlineStr">
        <is>
          <t>Прочие потребители</t>
        </is>
      </c>
      <c r="H371" t="inlineStr">
        <is>
          <t>Ханаров Абулейтан Гюльмагомедович</t>
        </is>
      </c>
      <c r="I371" t="inlineStr">
        <is>
          <t>ПС "Огни" 110/6 кВ</t>
        </is>
      </c>
      <c r="J371" t="n">
        <v>7</v>
      </c>
      <c r="K371" t="inlineStr">
        <is>
          <t>КТП №7/8-630-04</t>
        </is>
      </c>
      <c r="N371" t="inlineStr">
        <is>
          <t>г. Дагестанские Огни</t>
        </is>
      </c>
      <c r="O371" t="inlineStr">
        <is>
          <t xml:space="preserve"> ул. Волынова</t>
        </is>
      </c>
      <c r="P371" t="inlineStr">
        <is>
          <t>1/2</t>
        </is>
      </c>
      <c r="R371" t="inlineStr">
        <is>
          <t>CE 300</t>
        </is>
      </c>
      <c r="S371" t="n">
        <v>9205066000109</v>
      </c>
      <c r="T371" t="n">
        <v>1</v>
      </c>
      <c r="U371" t="n">
        <v>44666</v>
      </c>
      <c r="V371" t="n">
        <v>44876</v>
      </c>
      <c r="W371">
        <f>V376-U376</f>
        <v/>
      </c>
      <c r="X371">
        <f>ROUND((W376*T376),0)</f>
        <v/>
      </c>
      <c r="AC371">
        <f>X376+Y376+Z376+AA376+AB376</f>
        <v/>
      </c>
      <c r="AD371" t="inlineStr">
        <is>
          <t>НН</t>
        </is>
      </c>
      <c r="AE371" t="inlineStr">
        <is>
          <t>Обход</t>
        </is>
      </c>
      <c r="AF371" s="28" t="n">
        <v>45071</v>
      </c>
      <c r="AI371" t="inlineStr">
        <is>
          <t>002952</t>
        </is>
      </c>
    </row>
    <row r="372">
      <c r="A372" t="n">
        <v>367</v>
      </c>
      <c r="B372" t="inlineStr">
        <is>
          <t>04</t>
        </is>
      </c>
      <c r="C372" t="inlineStr">
        <is>
          <t>DS0301OR0000367</t>
        </is>
      </c>
      <c r="D372" t="inlineStr">
        <is>
          <t>Энергоснабжение</t>
        </is>
      </c>
      <c r="E372" t="inlineStr">
        <is>
          <t>ООО "Электрон Энерго"</t>
        </is>
      </c>
      <c r="F372" t="n">
        <v>510043000060</v>
      </c>
      <c r="G372" t="inlineStr">
        <is>
          <t>Прочие потребители</t>
        </is>
      </c>
      <c r="H372" t="inlineStr">
        <is>
          <t>Шабанов Багир Шахбанович</t>
        </is>
      </c>
      <c r="I372" t="inlineStr">
        <is>
          <t>ПС "Огни" 110/6 кВ</t>
        </is>
      </c>
      <c r="J372" t="n">
        <v>7</v>
      </c>
      <c r="K372" t="inlineStr">
        <is>
          <t>ТП №7/18-630-04</t>
        </is>
      </c>
      <c r="N372" t="inlineStr">
        <is>
          <t>г. Дагестанские Огни</t>
        </is>
      </c>
      <c r="O372" t="inlineStr">
        <is>
          <t>ул. Андрияна Григорьевича Николаева</t>
        </is>
      </c>
      <c r="P372" t="n">
        <v>3</v>
      </c>
      <c r="R372" t="inlineStr">
        <is>
          <t>ЦЭ 6803 В</t>
        </is>
      </c>
      <c r="S372" t="n">
        <v>11554139138325</v>
      </c>
      <c r="T372" t="n">
        <v>1</v>
      </c>
      <c r="U372" t="n">
        <v>3357</v>
      </c>
      <c r="V372" t="n">
        <v>3564</v>
      </c>
      <c r="W372">
        <f>V377-U377</f>
        <v/>
      </c>
      <c r="X372">
        <f>ROUND((W377*T377),0)</f>
        <v/>
      </c>
      <c r="AC372">
        <f>X377+Y377+Z377+AA377+AB377</f>
        <v/>
      </c>
      <c r="AD372" t="inlineStr">
        <is>
          <t>НН</t>
        </is>
      </c>
      <c r="AE372" t="inlineStr">
        <is>
          <t>Обход</t>
        </is>
      </c>
      <c r="AF372" s="28" t="n">
        <v>45077</v>
      </c>
    </row>
    <row r="373">
      <c r="A373" t="n">
        <v>368</v>
      </c>
      <c r="B373" t="inlineStr">
        <is>
          <t>04</t>
        </is>
      </c>
      <c r="C373" t="inlineStr">
        <is>
          <t>DS0301OR0000368</t>
        </is>
      </c>
      <c r="D373" t="inlineStr">
        <is>
          <t>Энергоснабжение</t>
        </is>
      </c>
      <c r="E373" t="inlineStr">
        <is>
          <t>ООО "Электрон Энерго"</t>
        </is>
      </c>
      <c r="F373" t="n">
        <v>510043000062</v>
      </c>
      <c r="G373" t="inlineStr">
        <is>
          <t>Прочие потребители</t>
        </is>
      </c>
      <c r="H373" t="inlineStr">
        <is>
          <t>Шахбанов Гаджикерим Рамазанович</t>
        </is>
      </c>
      <c r="I373" t="inlineStr">
        <is>
          <t>ПС "Дербент-Западный" 110/6Кв</t>
        </is>
      </c>
      <c r="J373" t="n">
        <v>7</v>
      </c>
      <c r="K373" t="inlineStr">
        <is>
          <t>ЗКТП №7/36-400-04</t>
        </is>
      </c>
      <c r="N373" t="inlineStr">
        <is>
          <t>г. Дагестанские Огни</t>
        </is>
      </c>
      <c r="O373" t="inlineStr">
        <is>
          <t>пр-кт. Дагестанский</t>
        </is>
      </c>
      <c r="P373" t="inlineStr">
        <is>
          <t>148-А</t>
        </is>
      </c>
      <c r="R373" t="inlineStr">
        <is>
          <t>СЕ-101</t>
        </is>
      </c>
      <c r="S373" t="n">
        <v>9470067003876</v>
      </c>
      <c r="T373" t="n">
        <v>1</v>
      </c>
      <c r="U373" t="n">
        <v>20181</v>
      </c>
      <c r="V373" t="n">
        <v>20370</v>
      </c>
      <c r="W373">
        <f>V378-U378</f>
        <v/>
      </c>
      <c r="X373">
        <f>ROUND((W378*T378),0)</f>
        <v/>
      </c>
      <c r="AC373">
        <f>X378+Y378+Z378+AA378+AB378</f>
        <v/>
      </c>
      <c r="AD373" t="inlineStr">
        <is>
          <t>НН</t>
        </is>
      </c>
      <c r="AE373" t="inlineStr">
        <is>
          <t>Обход</t>
        </is>
      </c>
      <c r="AF373" s="28" t="n">
        <v>45064</v>
      </c>
    </row>
    <row r="374">
      <c r="A374" t="n">
        <v>369</v>
      </c>
      <c r="B374" t="inlineStr">
        <is>
          <t>04</t>
        </is>
      </c>
      <c r="C374" t="inlineStr">
        <is>
          <t>DS0301OR0000369</t>
        </is>
      </c>
      <c r="D374" t="inlineStr">
        <is>
          <t>Энергоснабжение</t>
        </is>
      </c>
      <c r="E374" t="inlineStr">
        <is>
          <t>ООО "Электрон Энерго"</t>
        </is>
      </c>
      <c r="F374" t="n">
        <v>510043000072</v>
      </c>
      <c r="G374" t="inlineStr">
        <is>
          <t>Прочие потребители</t>
        </is>
      </c>
      <c r="H374" t="inlineStr">
        <is>
          <t>Хидиров Везир Шихмагомедович</t>
        </is>
      </c>
      <c r="I374" t="inlineStr">
        <is>
          <t>ПС "Огни" 110/6 кВ</t>
        </is>
      </c>
      <c r="J374" t="n">
        <v>7</v>
      </c>
      <c r="K374" t="inlineStr">
        <is>
          <t>ТП №7/18-630-04</t>
        </is>
      </c>
      <c r="N374" t="inlineStr">
        <is>
          <t>г. Дагестанские Огни</t>
        </is>
      </c>
      <c r="O374" t="inlineStr">
        <is>
          <t xml:space="preserve"> ул. Полевая</t>
        </is>
      </c>
      <c r="P374" t="n">
        <v>50</v>
      </c>
      <c r="R374" t="inlineStr">
        <is>
          <t>CA-4y 678</t>
        </is>
      </c>
      <c r="S374" t="n">
        <v>381103</v>
      </c>
      <c r="T374" t="n">
        <v>1</v>
      </c>
      <c r="U374" t="n">
        <v>753</v>
      </c>
      <c r="V374" t="n">
        <v>754</v>
      </c>
      <c r="W374">
        <f>V379-U379</f>
        <v/>
      </c>
      <c r="X374">
        <f>ROUND((W379*T379),0)</f>
        <v/>
      </c>
      <c r="AC374">
        <f>X379+Y379+Z379+AA379+AB379</f>
        <v/>
      </c>
      <c r="AD374" t="inlineStr">
        <is>
          <t>НН</t>
        </is>
      </c>
      <c r="AE374" t="inlineStr">
        <is>
          <t>Обход</t>
        </is>
      </c>
      <c r="AF374" s="28" t="n">
        <v>45075</v>
      </c>
    </row>
    <row r="375">
      <c r="A375" t="n">
        <v>370</v>
      </c>
      <c r="B375" t="inlineStr">
        <is>
          <t>04</t>
        </is>
      </c>
      <c r="C375" t="inlineStr">
        <is>
          <t>DS0301OR0000370</t>
        </is>
      </c>
      <c r="D375" t="inlineStr">
        <is>
          <t>Энергоснабжение</t>
        </is>
      </c>
      <c r="E375" t="inlineStr">
        <is>
          <t>ООО "Электрон Энерго"</t>
        </is>
      </c>
      <c r="F375" t="n">
        <v>510043000074</v>
      </c>
      <c r="G375" t="inlineStr">
        <is>
          <t>Прочие потребители</t>
        </is>
      </c>
      <c r="H375" t="inlineStr">
        <is>
          <t>Гюлечев Кадырбек Гаджиумарович</t>
        </is>
      </c>
      <c r="I375" t="inlineStr">
        <is>
          <t>ПС "Огни" 110/6 кВ</t>
        </is>
      </c>
      <c r="J375" t="n">
        <v>1</v>
      </c>
      <c r="K375" t="inlineStr">
        <is>
          <t>КТП №1/19-630-04</t>
        </is>
      </c>
      <c r="N375" t="inlineStr">
        <is>
          <t>г. Дагестанские Огни</t>
        </is>
      </c>
      <c r="O375" t="inlineStr">
        <is>
          <t>ул. Расула Гамзатовича Гамзатова</t>
        </is>
      </c>
      <c r="P375" t="n">
        <v>44</v>
      </c>
      <c r="R375" t="inlineStr">
        <is>
          <t>CE 300</t>
        </is>
      </c>
      <c r="S375" t="n">
        <v>1035806300004</v>
      </c>
      <c r="T375" t="n">
        <v>1</v>
      </c>
      <c r="U375" t="n">
        <v>373</v>
      </c>
      <c r="V375" t="n">
        <v>373</v>
      </c>
      <c r="W375">
        <f>V380-U380</f>
        <v/>
      </c>
      <c r="X375">
        <f>ROUND((W380*T380),0)</f>
        <v/>
      </c>
      <c r="AC375">
        <f>X380+Y380+Z380+AA380+AB380</f>
        <v/>
      </c>
      <c r="AD375" t="inlineStr">
        <is>
          <t>НН</t>
        </is>
      </c>
    </row>
    <row r="376">
      <c r="A376" t="n">
        <v>371</v>
      </c>
      <c r="B376" t="inlineStr">
        <is>
          <t>04</t>
        </is>
      </c>
      <c r="C376" t="inlineStr">
        <is>
          <t>DS0301OR0000371</t>
        </is>
      </c>
      <c r="D376" t="inlineStr">
        <is>
          <t>Энергоснабжение</t>
        </is>
      </c>
      <c r="E376" t="inlineStr">
        <is>
          <t>ООО "Электрон Энерго"</t>
        </is>
      </c>
      <c r="F376" t="n">
        <v>510043000077</v>
      </c>
      <c r="G376" t="inlineStr">
        <is>
          <t>Прочие потребители</t>
        </is>
      </c>
      <c r="H376" t="inlineStr">
        <is>
          <t>Керимова Эмина Магомедовна</t>
        </is>
      </c>
      <c r="I376" t="inlineStr">
        <is>
          <t>ПС "Огни" 110/6 кВ</t>
        </is>
      </c>
      <c r="J376" t="n">
        <v>7</v>
      </c>
      <c r="K376" t="inlineStr">
        <is>
          <t>ЗКТП №7/26-160-04</t>
        </is>
      </c>
      <c r="N376" t="inlineStr">
        <is>
          <t>г. Дагестанские Огни</t>
        </is>
      </c>
      <c r="O376" t="inlineStr">
        <is>
          <t>ул. Владимира Ильича Ленина</t>
        </is>
      </c>
      <c r="P376" t="n">
        <v>0</v>
      </c>
      <c r="R376" t="inlineStr">
        <is>
          <t>СЕ-101</t>
        </is>
      </c>
      <c r="S376" t="n">
        <v>9470061002818</v>
      </c>
      <c r="T376" t="n">
        <v>1</v>
      </c>
      <c r="U376" t="n">
        <v>3709</v>
      </c>
      <c r="V376" t="n">
        <v>3709</v>
      </c>
      <c r="W376">
        <f>V381-U381</f>
        <v/>
      </c>
      <c r="X376">
        <f>ROUND((W381*T381),0)</f>
        <v/>
      </c>
      <c r="AC376">
        <f>X381+Y381+Z381+AA381+AB381</f>
        <v/>
      </c>
      <c r="AD376" t="inlineStr">
        <is>
          <t>НН</t>
        </is>
      </c>
      <c r="AE376" t="inlineStr">
        <is>
          <t>Обход</t>
        </is>
      </c>
      <c r="AF376" s="28" t="n">
        <v>45061</v>
      </c>
      <c r="AI376" t="inlineStr">
        <is>
          <t>010976</t>
        </is>
      </c>
    </row>
    <row r="377">
      <c r="A377" t="n">
        <v>372</v>
      </c>
      <c r="B377" t="inlineStr">
        <is>
          <t>04</t>
        </is>
      </c>
      <c r="C377" t="inlineStr">
        <is>
          <t>DS0301OR0000372</t>
        </is>
      </c>
      <c r="D377" t="inlineStr">
        <is>
          <t>Энергоснабжение</t>
        </is>
      </c>
      <c r="E377" t="inlineStr">
        <is>
          <t>ООО "Электрон Энерго"</t>
        </is>
      </c>
      <c r="F377" t="n">
        <v>510043000081</v>
      </c>
      <c r="G377" t="inlineStr">
        <is>
          <t>Прочие потребители</t>
        </is>
      </c>
      <c r="H377" t="inlineStr">
        <is>
          <t>Исаева Лейла Магомедовна</t>
        </is>
      </c>
      <c r="I377" t="inlineStr">
        <is>
          <t>ПС "Огни" 110/6 кВ</t>
        </is>
      </c>
      <c r="J377" t="n">
        <v>7</v>
      </c>
      <c r="K377" t="inlineStr">
        <is>
          <t>КТП-51/100 кВА</t>
        </is>
      </c>
      <c r="N377" t="inlineStr">
        <is>
          <t>г. Дагестанские Огни</t>
        </is>
      </c>
      <c r="O377" t="inlineStr">
        <is>
          <t>пр. Михаила Ивановича Калинина</t>
        </is>
      </c>
      <c r="P377" t="n">
        <v>0</v>
      </c>
      <c r="R377" t="inlineStr">
        <is>
          <t>СЕ-101</t>
        </is>
      </c>
      <c r="S377" t="n">
        <v>9470064000183</v>
      </c>
      <c r="T377" t="n">
        <v>1</v>
      </c>
      <c r="U377" t="n">
        <v>95387</v>
      </c>
      <c r="V377" t="n">
        <v>96721</v>
      </c>
      <c r="W377">
        <f>V382-U382</f>
        <v/>
      </c>
      <c r="X377">
        <f>ROUND((W382*T382),0)</f>
        <v/>
      </c>
      <c r="AC377">
        <f>X382+Y382+Z382+AA382+AB382</f>
        <v/>
      </c>
      <c r="AD377" t="inlineStr">
        <is>
          <t>НН</t>
        </is>
      </c>
      <c r="AE377" t="inlineStr">
        <is>
          <t>Обход</t>
        </is>
      </c>
      <c r="AF377" s="28" t="n">
        <v>45075</v>
      </c>
    </row>
    <row r="378">
      <c r="A378" t="n">
        <v>373</v>
      </c>
      <c r="B378" t="inlineStr">
        <is>
          <t>04</t>
        </is>
      </c>
      <c r="C378" t="inlineStr">
        <is>
          <t>DS0301OR0000373</t>
        </is>
      </c>
      <c r="D378" t="inlineStr">
        <is>
          <t>Энергоснабжение</t>
        </is>
      </c>
      <c r="E378" t="inlineStr">
        <is>
          <t>ООО "Электрон Энерго"</t>
        </is>
      </c>
      <c r="F378" t="n">
        <v>510043000082</v>
      </c>
      <c r="G378" t="inlineStr">
        <is>
          <t>Прочие потребители</t>
        </is>
      </c>
      <c r="H378" t="inlineStr">
        <is>
          <t>Магомедов Мерзакерим Саидович</t>
        </is>
      </c>
      <c r="I378" t="inlineStr">
        <is>
          <t>ПС "Огни" 110/6 кВ</t>
        </is>
      </c>
      <c r="J378" t="n">
        <v>7</v>
      </c>
      <c r="K378" t="inlineStr">
        <is>
          <t>ТП №7/13-400-04</t>
        </is>
      </c>
      <c r="N378" t="inlineStr">
        <is>
          <t>г. Дагестанские Огни</t>
        </is>
      </c>
      <c r="O378" t="inlineStr">
        <is>
          <t>ул. Революции</t>
        </is>
      </c>
      <c r="P378" t="n">
        <v>52</v>
      </c>
      <c r="R378" t="inlineStr">
        <is>
          <t>ЦЭ 6803 В</t>
        </is>
      </c>
      <c r="S378" t="n">
        <v>11554128336268</v>
      </c>
      <c r="T378" t="n">
        <v>1</v>
      </c>
      <c r="U378" t="n">
        <v>30657</v>
      </c>
      <c r="V378" t="n">
        <v>31181</v>
      </c>
      <c r="W378">
        <f>V383-U383</f>
        <v/>
      </c>
      <c r="X378">
        <f>ROUND((W383*T383),0)</f>
        <v/>
      </c>
      <c r="AC378">
        <f>X383+Y383+Z383+AA383+AB383</f>
        <v/>
      </c>
      <c r="AD378" t="inlineStr">
        <is>
          <t>НН</t>
        </is>
      </c>
      <c r="AE378" t="inlineStr">
        <is>
          <t>Обход</t>
        </is>
      </c>
      <c r="AF378" s="28" t="n">
        <v>45071</v>
      </c>
      <c r="AI378" t="inlineStr">
        <is>
          <t>005164</t>
        </is>
      </c>
    </row>
    <row r="379">
      <c r="A379" t="n">
        <v>374</v>
      </c>
      <c r="B379" t="inlineStr">
        <is>
          <t>04</t>
        </is>
      </c>
      <c r="C379" t="inlineStr">
        <is>
          <t>DS0301OR0000374</t>
        </is>
      </c>
      <c r="D379" t="inlineStr">
        <is>
          <t>Энергоснабжение</t>
        </is>
      </c>
      <c r="E379" t="inlineStr">
        <is>
          <t>ООО "Электрон Энерго"</t>
        </is>
      </c>
      <c r="F379" t="n">
        <v>510043000088</v>
      </c>
      <c r="G379" t="inlineStr">
        <is>
          <t>Прочие потребители</t>
        </is>
      </c>
      <c r="H379" t="inlineStr">
        <is>
          <t>Агакишиев Саиб Ханкишиевич</t>
        </is>
      </c>
      <c r="I379" t="inlineStr">
        <is>
          <t>ПС "Огни" 110/6 кВ</t>
        </is>
      </c>
      <c r="J379" t="n">
        <v>7</v>
      </c>
      <c r="K379" t="inlineStr">
        <is>
          <t>КТП №7/8-630-04</t>
        </is>
      </c>
      <c r="N379" t="inlineStr">
        <is>
          <t>г. Дагестанские Огни</t>
        </is>
      </c>
      <c r="O379" t="inlineStr">
        <is>
          <t xml:space="preserve"> ул. Волынова</t>
        </is>
      </c>
      <c r="P379" t="n">
        <v>0</v>
      </c>
      <c r="R379" t="inlineStr">
        <is>
          <t>СЕ-101</t>
        </is>
      </c>
      <c r="S379" t="n">
        <v>9470109334233</v>
      </c>
      <c r="T379" t="n">
        <v>1</v>
      </c>
      <c r="U379" t="n">
        <v>7820</v>
      </c>
      <c r="V379" t="n">
        <v>7939</v>
      </c>
      <c r="W379">
        <f>V384-U384</f>
        <v/>
      </c>
      <c r="X379">
        <f>ROUND((W384*T384),0)</f>
        <v/>
      </c>
      <c r="AC379">
        <f>X384+Y384+Z384+AA384+AB384</f>
        <v/>
      </c>
      <c r="AD379" t="inlineStr">
        <is>
          <t>НН</t>
        </is>
      </c>
      <c r="AE379" t="inlineStr">
        <is>
          <t>Обход</t>
        </is>
      </c>
      <c r="AF379" s="28" t="n">
        <v>45071</v>
      </c>
      <c r="AI379" t="inlineStr">
        <is>
          <t>011037</t>
        </is>
      </c>
    </row>
    <row r="380">
      <c r="A380" t="n">
        <v>375</v>
      </c>
      <c r="B380" t="inlineStr">
        <is>
          <t>04</t>
        </is>
      </c>
      <c r="C380" t="inlineStr">
        <is>
          <t>DS0301OR0000375</t>
        </is>
      </c>
      <c r="D380" t="inlineStr">
        <is>
          <t>Энергоснабжение</t>
        </is>
      </c>
      <c r="E380" t="inlineStr">
        <is>
          <t>ООО "Электрон Энерго"</t>
        </is>
      </c>
      <c r="F380" t="n">
        <v>510043000091</v>
      </c>
      <c r="G380" t="inlineStr">
        <is>
          <t>Прочие потребители</t>
        </is>
      </c>
      <c r="H380" t="inlineStr">
        <is>
          <t>Рзаев Тельман Даштамирович</t>
        </is>
      </c>
      <c r="I380" t="inlineStr">
        <is>
          <t>ПС "Огни" 110/6 кВ</t>
        </is>
      </c>
      <c r="J380" t="n">
        <v>7</v>
      </c>
      <c r="K380" t="inlineStr">
        <is>
          <t>ТП №7/12-630-04</t>
        </is>
      </c>
      <c r="N380" t="inlineStr">
        <is>
          <t>г. Дагестанские Огни</t>
        </is>
      </c>
      <c r="O380" t="inlineStr">
        <is>
          <t>ул. Александра Сергеевича Пушкина</t>
        </is>
      </c>
      <c r="P380" t="n">
        <v>24</v>
      </c>
      <c r="R380" t="inlineStr">
        <is>
          <t>CE 300</t>
        </is>
      </c>
      <c r="S380" t="n">
        <v>920506600061</v>
      </c>
      <c r="T380" t="n">
        <v>1</v>
      </c>
      <c r="U380" t="n">
        <v>16267</v>
      </c>
      <c r="V380" t="n">
        <v>16299</v>
      </c>
      <c r="W380">
        <f>V385-U385</f>
        <v/>
      </c>
      <c r="X380">
        <f>ROUND((W385*T385),0)</f>
        <v/>
      </c>
      <c r="AC380">
        <f>X385+Y385+Z385+AA385+AB385</f>
        <v/>
      </c>
      <c r="AD380" t="inlineStr">
        <is>
          <t>НН</t>
        </is>
      </c>
      <c r="AE380" t="inlineStr">
        <is>
          <t>Обход</t>
        </is>
      </c>
      <c r="AF380" s="28" t="n">
        <v>45068</v>
      </c>
      <c r="AI380" t="inlineStr">
        <is>
          <t>010326</t>
        </is>
      </c>
    </row>
    <row r="381">
      <c r="A381" t="n">
        <v>376</v>
      </c>
      <c r="B381" t="inlineStr">
        <is>
          <t>04</t>
        </is>
      </c>
      <c r="C381" t="inlineStr">
        <is>
          <t>DS0301OR0000376</t>
        </is>
      </c>
      <c r="D381" t="inlineStr">
        <is>
          <t>Энергоснабжение</t>
        </is>
      </c>
      <c r="E381" t="inlineStr">
        <is>
          <t>ООО "Электрон Энерго"</t>
        </is>
      </c>
      <c r="F381" t="n">
        <v>510043000092</v>
      </c>
      <c r="G381" t="inlineStr">
        <is>
          <t>Прочие потребители</t>
        </is>
      </c>
      <c r="H381" t="inlineStr">
        <is>
          <t>Мирзабеков Арсен Мехтиевич</t>
        </is>
      </c>
      <c r="I381" t="inlineStr">
        <is>
          <t>ПС "Огни" 110/6 кВ</t>
        </is>
      </c>
      <c r="J381" t="n">
        <v>7</v>
      </c>
      <c r="K381" t="inlineStr">
        <is>
          <t>ТП №7/6-400-04</t>
        </is>
      </c>
      <c r="N381" t="inlineStr">
        <is>
          <t>г. Дагестанские Огни</t>
        </is>
      </c>
      <c r="O381" t="inlineStr">
        <is>
          <t>ул. Михаила Ивановича Калинина</t>
        </is>
      </c>
      <c r="P381" t="n">
        <v>0</v>
      </c>
      <c r="R381" t="inlineStr">
        <is>
          <t>СЕ-101</t>
        </is>
      </c>
      <c r="S381" t="n">
        <v>110261315</v>
      </c>
      <c r="T381" t="n">
        <v>1</v>
      </c>
      <c r="U381" t="n">
        <v>5997</v>
      </c>
      <c r="V381" t="n">
        <v>6802</v>
      </c>
      <c r="W381">
        <f>V386-U386</f>
        <v/>
      </c>
      <c r="X381">
        <f>ROUND((W386*T386),0)</f>
        <v/>
      </c>
      <c r="AC381">
        <f>X386+Y386+Z386+AA386+AB386</f>
        <v/>
      </c>
      <c r="AD381" t="inlineStr">
        <is>
          <t>НН</t>
        </is>
      </c>
      <c r="AE381" t="inlineStr">
        <is>
          <t>Обход</t>
        </is>
      </c>
      <c r="AF381" s="28" t="n">
        <v>45065</v>
      </c>
      <c r="AI381" t="inlineStr">
        <is>
          <t>010630</t>
        </is>
      </c>
    </row>
    <row r="382">
      <c r="A382" t="n">
        <v>377</v>
      </c>
      <c r="B382" t="inlineStr">
        <is>
          <t>04</t>
        </is>
      </c>
      <c r="C382" t="inlineStr">
        <is>
          <t>DS0301OR0000377</t>
        </is>
      </c>
      <c r="D382" t="inlineStr">
        <is>
          <t>Энергоснабжение</t>
        </is>
      </c>
      <c r="E382" t="inlineStr">
        <is>
          <t>ООО "Электрон Энерго"</t>
        </is>
      </c>
      <c r="F382" t="n">
        <v>510043000095</v>
      </c>
      <c r="G382" t="inlineStr">
        <is>
          <t>Прочие потребители</t>
        </is>
      </c>
      <c r="H382" t="inlineStr">
        <is>
          <t>Мирзабеков Мирзабек Бабаевич</t>
        </is>
      </c>
      <c r="I382" t="inlineStr">
        <is>
          <t>ПС "Огни" 110/6 кВ</t>
        </is>
      </c>
      <c r="J382" t="n">
        <v>7</v>
      </c>
      <c r="K382" t="inlineStr">
        <is>
          <t>ЗКТП №7/3-400-04</t>
        </is>
      </c>
      <c r="N382" t="inlineStr">
        <is>
          <t>г. Дагестанские Огни</t>
        </is>
      </c>
      <c r="O382" t="inlineStr">
        <is>
          <t>ул. Владимира Ильича Ленина</t>
        </is>
      </c>
      <c r="P382" t="n">
        <v>30</v>
      </c>
      <c r="R382" t="inlineStr">
        <is>
          <t>СЕ-101</t>
        </is>
      </c>
      <c r="S382" t="n">
        <v>94700660001180</v>
      </c>
      <c r="T382" t="n">
        <v>1</v>
      </c>
      <c r="U382" t="n">
        <v>5615</v>
      </c>
      <c r="V382" t="n">
        <v>5626</v>
      </c>
      <c r="W382">
        <f>V387-U387</f>
        <v/>
      </c>
      <c r="X382">
        <f>ROUND((W387*T387),0)</f>
        <v/>
      </c>
      <c r="AC382">
        <f>X387+Y387+Z387+AA387+AB387</f>
        <v/>
      </c>
      <c r="AD382" t="inlineStr">
        <is>
          <t>НН</t>
        </is>
      </c>
      <c r="AE382" t="inlineStr">
        <is>
          <t>Начисление по пред. периоду</t>
        </is>
      </c>
      <c r="AI382" t="inlineStr">
        <is>
          <t>002616</t>
        </is>
      </c>
      <c r="AM382" t="inlineStr">
        <is>
          <t>Начисление за 1 месяц</t>
        </is>
      </c>
    </row>
    <row r="383">
      <c r="A383" t="n">
        <v>378</v>
      </c>
      <c r="B383" t="inlineStr">
        <is>
          <t>04</t>
        </is>
      </c>
      <c r="C383" t="inlineStr">
        <is>
          <t>DS0301OR0000378</t>
        </is>
      </c>
      <c r="D383" t="inlineStr">
        <is>
          <t>Энергоснабжение</t>
        </is>
      </c>
      <c r="E383" t="inlineStr">
        <is>
          <t>ООО "Электрон Энерго"</t>
        </is>
      </c>
      <c r="F383" t="n">
        <v>510043000096</v>
      </c>
      <c r="G383" t="inlineStr">
        <is>
          <t>Прочие потребители</t>
        </is>
      </c>
      <c r="H383" t="inlineStr">
        <is>
          <t>Шихов Сабир Шихович</t>
        </is>
      </c>
      <c r="I383" t="inlineStr">
        <is>
          <t>ПС "Огни" 110/6 кВ</t>
        </is>
      </c>
      <c r="J383" t="n">
        <v>7</v>
      </c>
      <c r="K383" t="inlineStr">
        <is>
          <t>ТП №7/10-1000-04</t>
        </is>
      </c>
      <c r="N383" t="inlineStr">
        <is>
          <t>г. Дагестанские Огни</t>
        </is>
      </c>
      <c r="O383" t="inlineStr">
        <is>
          <t>Т.Р.Баку</t>
        </is>
      </c>
      <c r="P383" t="n">
        <v>0</v>
      </c>
      <c r="R383" t="inlineStr">
        <is>
          <t>ЦЭ 6803 В</t>
        </is>
      </c>
      <c r="S383" t="n">
        <v>11554139138873</v>
      </c>
      <c r="T383" t="n">
        <v>1</v>
      </c>
      <c r="U383" t="n">
        <v>8394</v>
      </c>
      <c r="V383" t="n">
        <v>8399</v>
      </c>
      <c r="W383">
        <f>V388-U388</f>
        <v/>
      </c>
      <c r="X383">
        <f>ROUND((W388*T388),0)</f>
        <v/>
      </c>
      <c r="AC383">
        <f>X388+Y388+Z388+AA388+AB388</f>
        <v/>
      </c>
      <c r="AD383" t="inlineStr">
        <is>
          <t>НН</t>
        </is>
      </c>
      <c r="AE383" t="inlineStr">
        <is>
          <t>Начисление по пред. периоду</t>
        </is>
      </c>
      <c r="AM383" t="inlineStr">
        <is>
          <t>Начисление за 2 месяца</t>
        </is>
      </c>
    </row>
    <row r="384">
      <c r="A384" t="n">
        <v>379</v>
      </c>
      <c r="B384" t="inlineStr">
        <is>
          <t>04</t>
        </is>
      </c>
      <c r="C384" t="inlineStr">
        <is>
          <t>DS0301OR0000379</t>
        </is>
      </c>
      <c r="D384" t="inlineStr">
        <is>
          <t>Энергоснабжение</t>
        </is>
      </c>
      <c r="E384" t="inlineStr">
        <is>
          <t>ООО "Электрон Энерго"</t>
        </is>
      </c>
      <c r="F384" t="n">
        <v>510043000097</v>
      </c>
      <c r="G384" t="inlineStr">
        <is>
          <t>Прочие потребители</t>
        </is>
      </c>
      <c r="H384" t="inlineStr">
        <is>
          <t>Магомедов Мустафа Рамазанович</t>
        </is>
      </c>
      <c r="I384" t="inlineStr">
        <is>
          <t>ПС "Огни" 110/6 кВ</t>
        </is>
      </c>
      <c r="J384" t="n">
        <v>7</v>
      </c>
      <c r="K384" t="inlineStr">
        <is>
          <t>ЗКТП №7/3-400-04</t>
        </is>
      </c>
      <c r="N384" t="inlineStr">
        <is>
          <t>г. Дагестанские Огни</t>
        </is>
      </c>
      <c r="O384" t="inlineStr">
        <is>
          <t>ул. Владимира Ильича Ленина</t>
        </is>
      </c>
      <c r="P384" t="n">
        <v>0</v>
      </c>
      <c r="R384" t="inlineStr">
        <is>
          <t>Меркурий 201</t>
        </is>
      </c>
      <c r="S384" t="n">
        <v>14318150</v>
      </c>
      <c r="T384" t="n">
        <v>1</v>
      </c>
      <c r="U384" t="n">
        <v>12670</v>
      </c>
      <c r="V384" t="n">
        <v>13104</v>
      </c>
      <c r="W384">
        <f>V389-U389</f>
        <v/>
      </c>
      <c r="X384">
        <f>ROUND((W389*T389),0)</f>
        <v/>
      </c>
      <c r="AC384">
        <f>X389+Y389+Z389+AA389+AB389</f>
        <v/>
      </c>
      <c r="AD384" t="inlineStr">
        <is>
          <t>НН</t>
        </is>
      </c>
      <c r="AE384" t="inlineStr">
        <is>
          <t>Обход</t>
        </is>
      </c>
      <c r="AF384" s="28" t="n">
        <v>45077</v>
      </c>
      <c r="AI384" t="inlineStr">
        <is>
          <t>002997</t>
        </is>
      </c>
    </row>
    <row r="385">
      <c r="A385" t="n">
        <v>380</v>
      </c>
      <c r="B385" t="inlineStr">
        <is>
          <t>04</t>
        </is>
      </c>
      <c r="C385" t="inlineStr">
        <is>
          <t>DS0301OR0000380</t>
        </is>
      </c>
      <c r="D385" t="inlineStr">
        <is>
          <t>Энергоснабжение</t>
        </is>
      </c>
      <c r="E385" t="inlineStr">
        <is>
          <t>ООО "Электрон Энерго"</t>
        </is>
      </c>
      <c r="F385" t="n">
        <v>510043000100</v>
      </c>
      <c r="G385" t="inlineStr">
        <is>
          <t>Прочие потребители</t>
        </is>
      </c>
      <c r="H385" t="inlineStr">
        <is>
          <t>Маллаева Айзанат Адамовна</t>
        </is>
      </c>
      <c r="I385" t="inlineStr">
        <is>
          <t>ПС "Огни" 110/6 кВ</t>
        </is>
      </c>
      <c r="J385" t="n">
        <v>7</v>
      </c>
      <c r="K385" t="inlineStr">
        <is>
          <t>ТП №7/11-400-04</t>
        </is>
      </c>
      <c r="N385" t="inlineStr">
        <is>
          <t>г. Дагестанские Огни</t>
        </is>
      </c>
      <c r="O385" t="inlineStr">
        <is>
          <t>ул. Валерия Павловича Чкалова</t>
        </is>
      </c>
      <c r="P385" t="inlineStr">
        <is>
          <t>4-Д</t>
        </is>
      </c>
      <c r="R385" t="inlineStr">
        <is>
          <t>СЕ-101</t>
        </is>
      </c>
      <c r="S385" t="n">
        <v>9470064002001</v>
      </c>
      <c r="T385" t="n">
        <v>1</v>
      </c>
      <c r="U385" t="n">
        <v>2540</v>
      </c>
      <c r="V385" t="n">
        <v>2557</v>
      </c>
      <c r="W385">
        <f>V390-U390</f>
        <v/>
      </c>
      <c r="X385">
        <f>ROUND((W390*T390),0)</f>
        <v/>
      </c>
      <c r="AC385">
        <f>X390+Y390+Z390+AA390+AB390</f>
        <v/>
      </c>
      <c r="AD385" t="inlineStr">
        <is>
          <t>НН</t>
        </is>
      </c>
      <c r="AE385" t="inlineStr">
        <is>
          <t>Обход</t>
        </is>
      </c>
      <c r="AF385" s="28" t="n">
        <v>45075</v>
      </c>
    </row>
    <row r="386">
      <c r="A386" t="n">
        <v>381</v>
      </c>
      <c r="B386" t="inlineStr">
        <is>
          <t>04</t>
        </is>
      </c>
      <c r="C386" t="inlineStr">
        <is>
          <t>DS0301OR0000381</t>
        </is>
      </c>
      <c r="D386" t="inlineStr">
        <is>
          <t>Энергоснабжение</t>
        </is>
      </c>
      <c r="E386" t="inlineStr">
        <is>
          <t>ООО "Электрон Энерго"</t>
        </is>
      </c>
      <c r="F386" t="n">
        <v>510043000108</v>
      </c>
      <c r="G386" t="inlineStr">
        <is>
          <t>Прочие потребители</t>
        </is>
      </c>
      <c r="H386" t="inlineStr">
        <is>
          <t>Мирзоев Амрулах Махмудович</t>
        </is>
      </c>
      <c r="I386" t="inlineStr">
        <is>
          <t>ПС "Огни" 110/6 кВ</t>
        </is>
      </c>
      <c r="J386" t="n">
        <v>7</v>
      </c>
      <c r="K386" t="inlineStr">
        <is>
          <t>ТП №7/12-630-04</t>
        </is>
      </c>
      <c r="N386" t="inlineStr">
        <is>
          <t>г. Дагестанские Огни</t>
        </is>
      </c>
      <c r="O386" t="inlineStr">
        <is>
          <t>ул. Александра Сергеевича Пушкина</t>
        </is>
      </c>
      <c r="P386" t="n">
        <v>52</v>
      </c>
      <c r="R386" t="inlineStr">
        <is>
          <t>ЦЭ 6803В 1</t>
        </is>
      </c>
      <c r="S386" t="n">
        <v>747980101128374</v>
      </c>
      <c r="T386" t="n">
        <v>1</v>
      </c>
      <c r="U386" t="n">
        <v>1177</v>
      </c>
      <c r="V386" t="n">
        <v>1190</v>
      </c>
      <c r="W386">
        <f>V391-U391</f>
        <v/>
      </c>
      <c r="X386">
        <f>ROUND((W391*T391),0)</f>
        <v/>
      </c>
      <c r="AC386">
        <f>X391+Y391+Z391+AA391+AB391</f>
        <v/>
      </c>
      <c r="AD386" t="inlineStr">
        <is>
          <t>НН</t>
        </is>
      </c>
      <c r="AE386" t="inlineStr">
        <is>
          <t>Обход</t>
        </is>
      </c>
      <c r="AF386" s="28" t="n">
        <v>45068</v>
      </c>
    </row>
    <row r="387">
      <c r="A387" t="n">
        <v>382</v>
      </c>
      <c r="B387" t="inlineStr">
        <is>
          <t>04</t>
        </is>
      </c>
      <c r="C387" t="inlineStr">
        <is>
          <t>DS0301OR0000382</t>
        </is>
      </c>
      <c r="D387" t="inlineStr">
        <is>
          <t>Энергоснабжение</t>
        </is>
      </c>
      <c r="E387" t="inlineStr">
        <is>
          <t>ООО "Электрон Энерго"</t>
        </is>
      </c>
      <c r="F387" t="n">
        <v>510043000109</v>
      </c>
      <c r="G387" t="inlineStr">
        <is>
          <t>Прочие потребители</t>
        </is>
      </c>
      <c r="H387" t="inlineStr">
        <is>
          <t>Шахсинов Магомед Шахабутдинович</t>
        </is>
      </c>
      <c r="I387" t="inlineStr">
        <is>
          <t>ПС "Огни" 110/6 кВ</t>
        </is>
      </c>
      <c r="J387" t="n">
        <v>1</v>
      </c>
      <c r="K387" t="inlineStr">
        <is>
          <t>КТП №1/19-630-04</t>
        </is>
      </c>
      <c r="N387" t="inlineStr">
        <is>
          <t>г. Дагестанские Огни</t>
        </is>
      </c>
      <c r="O387" t="inlineStr">
        <is>
          <t>ул. Гамзата Цадасы</t>
        </is>
      </c>
      <c r="P387" t="n">
        <v>112</v>
      </c>
      <c r="R387" t="inlineStr">
        <is>
          <t>CA-4y 678</t>
        </is>
      </c>
      <c r="S387" t="n">
        <v>470187</v>
      </c>
      <c r="T387" t="n">
        <v>1</v>
      </c>
      <c r="U387" t="n">
        <v>1277</v>
      </c>
      <c r="V387" t="n">
        <v>1277</v>
      </c>
      <c r="W387">
        <f>V392-U392</f>
        <v/>
      </c>
      <c r="X387">
        <f>ROUND((W392*T392),0)</f>
        <v/>
      </c>
      <c r="AC387">
        <f>X392+Y392+Z392+AA392+AB392</f>
        <v/>
      </c>
      <c r="AD387" t="inlineStr">
        <is>
          <t>НН</t>
        </is>
      </c>
    </row>
    <row r="388">
      <c r="A388" t="n">
        <v>383</v>
      </c>
      <c r="B388" t="inlineStr">
        <is>
          <t>04</t>
        </is>
      </c>
      <c r="C388" t="inlineStr">
        <is>
          <t>DS0301OR0000383</t>
        </is>
      </c>
      <c r="D388" t="inlineStr">
        <is>
          <t>Энергоснабжение</t>
        </is>
      </c>
      <c r="E388" t="inlineStr">
        <is>
          <t>ООО "Электрон Энерго"</t>
        </is>
      </c>
      <c r="F388" t="n">
        <v>510043000112</v>
      </c>
      <c r="G388" t="inlineStr">
        <is>
          <t>Прочие потребители</t>
        </is>
      </c>
      <c r="H388" t="inlineStr">
        <is>
          <t>ИП Эскеров Рустам Мирзакеримович</t>
        </is>
      </c>
      <c r="I388" t="inlineStr">
        <is>
          <t>ПС "Огни" 110/6 кВ</t>
        </is>
      </c>
      <c r="J388" t="n">
        <v>1</v>
      </c>
      <c r="K388" t="inlineStr">
        <is>
          <t>КТП №1/21-250-04</t>
        </is>
      </c>
      <c r="N388" t="inlineStr">
        <is>
          <t>г. Дагестанские Огни</t>
        </is>
      </c>
      <c r="O388" t="inlineStr">
        <is>
          <t>ул. Сигизмунда Александровича Леваневского</t>
        </is>
      </c>
      <c r="P388" t="n">
        <v>1</v>
      </c>
      <c r="R388" t="inlineStr">
        <is>
          <t>Меркурий 230</t>
        </is>
      </c>
      <c r="S388" t="n">
        <v>34714459</v>
      </c>
      <c r="T388" t="n">
        <v>1</v>
      </c>
      <c r="U388" t="n">
        <v>2031</v>
      </c>
      <c r="V388" t="n">
        <v>2081</v>
      </c>
      <c r="W388">
        <f>V393-U393</f>
        <v/>
      </c>
      <c r="X388">
        <f>ROUND((W393*T393),0)</f>
        <v/>
      </c>
      <c r="AC388">
        <f>X393+Y393+Z393+AA393+AB393</f>
        <v/>
      </c>
      <c r="AD388" t="inlineStr">
        <is>
          <t>НН</t>
        </is>
      </c>
      <c r="AE388" t="inlineStr">
        <is>
          <t>Обход</t>
        </is>
      </c>
      <c r="AF388" s="28" t="n">
        <v>45073</v>
      </c>
      <c r="AI388" t="inlineStr">
        <is>
          <t>009216</t>
        </is>
      </c>
    </row>
    <row r="389">
      <c r="A389" t="n">
        <v>384</v>
      </c>
      <c r="B389" t="inlineStr">
        <is>
          <t>04</t>
        </is>
      </c>
      <c r="C389" t="inlineStr">
        <is>
          <t>DS0301OR0000384</t>
        </is>
      </c>
      <c r="D389" t="inlineStr">
        <is>
          <t>Энергоснабжение</t>
        </is>
      </c>
      <c r="E389" t="inlineStr">
        <is>
          <t>ООО "Электрон Энерго"</t>
        </is>
      </c>
      <c r="F389" t="n">
        <v>510043000114</v>
      </c>
      <c r="G389" t="inlineStr">
        <is>
          <t>Прочие потребители</t>
        </is>
      </c>
      <c r="H389" t="inlineStr">
        <is>
          <t>Маллаев Темирлан Маллаевич</t>
        </is>
      </c>
      <c r="I389" t="inlineStr">
        <is>
          <t>ПС "Огни" 110/6 кВ</t>
        </is>
      </c>
      <c r="J389" t="n">
        <v>1</v>
      </c>
      <c r="K389" t="inlineStr">
        <is>
          <t>КТП №1/19-630-04</t>
        </is>
      </c>
      <c r="N389" t="inlineStr">
        <is>
          <t>г. Дагестанские Огни</t>
        </is>
      </c>
      <c r="O389" t="inlineStr">
        <is>
          <t>Т.Р.Баку</t>
        </is>
      </c>
      <c r="P389" t="n">
        <v>0</v>
      </c>
      <c r="R389" t="inlineStr">
        <is>
          <t>CE 300</t>
        </is>
      </c>
      <c r="S389" t="n">
        <v>1036806300008</v>
      </c>
      <c r="T389" t="n">
        <v>1</v>
      </c>
      <c r="U389" t="n">
        <v>13532</v>
      </c>
      <c r="V389" t="n">
        <v>13556</v>
      </c>
      <c r="W389">
        <f>V394-U394</f>
        <v/>
      </c>
      <c r="X389">
        <f>ROUND((W394*T394),0)</f>
        <v/>
      </c>
      <c r="AC389">
        <f>X394+Y394+Z394+AA394+AB394</f>
        <v/>
      </c>
      <c r="AD389" t="inlineStr">
        <is>
          <t>НН</t>
        </is>
      </c>
      <c r="AE389" t="inlineStr">
        <is>
          <t>Обход</t>
        </is>
      </c>
      <c r="AF389" s="28" t="n">
        <v>45071</v>
      </c>
    </row>
    <row r="390">
      <c r="A390" t="n">
        <v>385</v>
      </c>
      <c r="B390" t="inlineStr">
        <is>
          <t>04</t>
        </is>
      </c>
      <c r="C390" t="inlineStr">
        <is>
          <t>DS0301OR0000385</t>
        </is>
      </c>
      <c r="D390" t="inlineStr">
        <is>
          <t>Энергоснабжение</t>
        </is>
      </c>
      <c r="E390" t="inlineStr">
        <is>
          <t>ООО "Электрон Энерго"</t>
        </is>
      </c>
      <c r="F390" t="n">
        <v>510043000115</v>
      </c>
      <c r="G390" t="inlineStr">
        <is>
          <t>Прочие потребители</t>
        </is>
      </c>
      <c r="H390" t="inlineStr">
        <is>
          <t>Гаджиев Гаджи Новрузалиевич</t>
        </is>
      </c>
      <c r="I390" t="inlineStr">
        <is>
          <t>ПС "Огни" 110/6 кВ</t>
        </is>
      </c>
      <c r="J390" t="n">
        <v>7</v>
      </c>
      <c r="K390" t="inlineStr">
        <is>
          <t>ЗКТП №7/26-160-04</t>
        </is>
      </c>
      <c r="N390" t="inlineStr">
        <is>
          <t>г. Дагестанские Огни</t>
        </is>
      </c>
      <c r="O390" t="inlineStr">
        <is>
          <t>пр-кт. Дагестанский</t>
        </is>
      </c>
      <c r="P390" t="n">
        <v>0</v>
      </c>
      <c r="R390" t="inlineStr">
        <is>
          <t>CE 300</t>
        </is>
      </c>
      <c r="S390" t="n">
        <v>9192128260454</v>
      </c>
      <c r="T390" t="n">
        <v>1</v>
      </c>
      <c r="U390" t="n">
        <v>51309</v>
      </c>
      <c r="V390" t="n">
        <v>51918</v>
      </c>
      <c r="W390">
        <f>V395-U395</f>
        <v/>
      </c>
      <c r="X390">
        <f>ROUND((W395*T395),0)</f>
        <v/>
      </c>
      <c r="AC390">
        <f>X395+Y395+Z395+AA395+AB395</f>
        <v/>
      </c>
      <c r="AD390" t="inlineStr">
        <is>
          <t>НН</t>
        </is>
      </c>
      <c r="AE390" t="inlineStr">
        <is>
          <t>Начисление по пред. периоду</t>
        </is>
      </c>
      <c r="AI390" t="inlineStr">
        <is>
          <t>000486</t>
        </is>
      </c>
      <c r="AM390" t="inlineStr">
        <is>
          <t>Начисление за 7 месяца</t>
        </is>
      </c>
    </row>
    <row r="391">
      <c r="A391" t="n">
        <v>386</v>
      </c>
      <c r="B391" t="inlineStr">
        <is>
          <t>04</t>
        </is>
      </c>
      <c r="C391" t="inlineStr">
        <is>
          <t>DS0301OR0000386</t>
        </is>
      </c>
      <c r="D391" t="inlineStr">
        <is>
          <t>Энергоснабжение</t>
        </is>
      </c>
      <c r="E391" t="inlineStr">
        <is>
          <t>ООО "Электрон Энерго"</t>
        </is>
      </c>
      <c r="F391" t="n">
        <v>510043000116</v>
      </c>
      <c r="G391" t="inlineStr">
        <is>
          <t>Прочие потребители</t>
        </is>
      </c>
      <c r="H391" t="inlineStr">
        <is>
          <t>Мукаилова Саният Гасанбеговна</t>
        </is>
      </c>
      <c r="I391" t="inlineStr">
        <is>
          <t>ПС "Огни" 110/6 кВ</t>
        </is>
      </c>
      <c r="J391" t="n">
        <v>7</v>
      </c>
      <c r="K391" t="inlineStr">
        <is>
          <t>ЗКТП №7/60-400-04</t>
        </is>
      </c>
      <c r="N391" t="inlineStr">
        <is>
          <t>г. Дагестанские Огни</t>
        </is>
      </c>
      <c r="O391" t="inlineStr">
        <is>
          <t>ул. Чехова</t>
        </is>
      </c>
      <c r="P391" t="n">
        <v>16</v>
      </c>
      <c r="R391" t="inlineStr">
        <is>
          <t>ЦЭ 6803 В</t>
        </is>
      </c>
      <c r="S391" t="n">
        <v>11552115328881</v>
      </c>
      <c r="T391" t="n">
        <v>1</v>
      </c>
      <c r="U391" t="n">
        <v>26499</v>
      </c>
      <c r="V391" t="n">
        <v>27271</v>
      </c>
      <c r="W391">
        <f>V396-U396</f>
        <v/>
      </c>
      <c r="X391">
        <f>ROUND((W396*T396),0)</f>
        <v/>
      </c>
      <c r="AC391">
        <f>X396+Y396+Z396+AA396+AB396</f>
        <v/>
      </c>
      <c r="AD391" t="inlineStr">
        <is>
          <t>НН</t>
        </is>
      </c>
      <c r="AE391" t="inlineStr">
        <is>
          <t>Обход</t>
        </is>
      </c>
      <c r="AF391" s="28" t="n">
        <v>45077</v>
      </c>
      <c r="AI391" t="inlineStr">
        <is>
          <t>001028</t>
        </is>
      </c>
    </row>
    <row r="392">
      <c r="A392" t="n">
        <v>387</v>
      </c>
      <c r="B392" t="inlineStr">
        <is>
          <t>04</t>
        </is>
      </c>
      <c r="C392" t="inlineStr">
        <is>
          <t>DS0301OR0000387</t>
        </is>
      </c>
      <c r="D392" t="inlineStr">
        <is>
          <t>Энергоснабжение</t>
        </is>
      </c>
      <c r="E392" t="inlineStr">
        <is>
          <t>ООО "Электрон Энерго"</t>
        </is>
      </c>
      <c r="F392" t="n">
        <v>510043000117</v>
      </c>
      <c r="G392" t="inlineStr">
        <is>
          <t>Прочие потребители</t>
        </is>
      </c>
      <c r="H392" t="inlineStr">
        <is>
          <t>Ахмедов Сейфудин Насрединович</t>
        </is>
      </c>
      <c r="I392" t="inlineStr">
        <is>
          <t>ПС "Огни" 110/6 кВ</t>
        </is>
      </c>
      <c r="J392" t="n">
        <v>7</v>
      </c>
      <c r="K392" t="inlineStr">
        <is>
          <t>ЗКТП №7/32-630-04</t>
        </is>
      </c>
      <c r="N392" t="inlineStr">
        <is>
          <t>г. Дагестанские Огни</t>
        </is>
      </c>
      <c r="O392" t="inlineStr">
        <is>
          <t xml:space="preserve"> ул. Аллея Дружбы</t>
        </is>
      </c>
      <c r="P392" t="n">
        <v>0</v>
      </c>
      <c r="R392" t="inlineStr">
        <is>
          <t>CE 300</t>
        </is>
      </c>
      <c r="S392" t="n">
        <v>9205066000048</v>
      </c>
      <c r="T392" t="n">
        <v>1</v>
      </c>
      <c r="U392" t="n">
        <v>25053</v>
      </c>
      <c r="V392" t="n">
        <v>25053</v>
      </c>
      <c r="W392">
        <f>V397-U397</f>
        <v/>
      </c>
      <c r="X392">
        <f>ROUND((W397*T397),0)</f>
        <v/>
      </c>
      <c r="AC392">
        <f>X397+Y397+Z397+AA397+AB397</f>
        <v/>
      </c>
      <c r="AD392" t="inlineStr">
        <is>
          <t>НН</t>
        </is>
      </c>
    </row>
    <row r="393">
      <c r="A393" t="n">
        <v>388</v>
      </c>
      <c r="B393" t="inlineStr">
        <is>
          <t>04</t>
        </is>
      </c>
      <c r="C393" t="inlineStr">
        <is>
          <t>DS0301OR0000388</t>
        </is>
      </c>
      <c r="D393" t="inlineStr">
        <is>
          <t>Энергоснабжение</t>
        </is>
      </c>
      <c r="E393" t="inlineStr">
        <is>
          <t>ООО "Электрон Энерго"</t>
        </is>
      </c>
      <c r="F393" t="n">
        <v>510043000125</v>
      </c>
      <c r="G393" t="inlineStr">
        <is>
          <t>Прочие потребители</t>
        </is>
      </c>
      <c r="H393" t="inlineStr">
        <is>
          <t>Казиев Казимагомед Нурмагомедович</t>
        </is>
      </c>
      <c r="I393" t="inlineStr">
        <is>
          <t>ПС "Огни" 110/6 кВ</t>
        </is>
      </c>
      <c r="J393" t="n">
        <v>1</v>
      </c>
      <c r="K393" t="inlineStr">
        <is>
          <t>ЗКТП №1/5-400-04</t>
        </is>
      </c>
      <c r="N393" t="inlineStr">
        <is>
          <t>г. Дагестанские Огни</t>
        </is>
      </c>
      <c r="O393" t="inlineStr">
        <is>
          <t>ул. Расула Гамзатовича Гамзатова</t>
        </is>
      </c>
      <c r="P393" t="n">
        <v>0</v>
      </c>
      <c r="R393" t="inlineStr">
        <is>
          <t>ЦЭ 6807П</t>
        </is>
      </c>
      <c r="S393" t="n">
        <v>11662109279532</v>
      </c>
      <c r="T393" t="n">
        <v>1</v>
      </c>
      <c r="U393" t="n">
        <v>3795</v>
      </c>
      <c r="V393" t="n">
        <v>3795</v>
      </c>
      <c r="W393">
        <f>V398-U398</f>
        <v/>
      </c>
      <c r="X393">
        <f>ROUND((W398*T398),0)</f>
        <v/>
      </c>
      <c r="AC393">
        <f>X398+Y398+Z398+AA398+AB398</f>
        <v/>
      </c>
      <c r="AD393" t="inlineStr">
        <is>
          <t>НН</t>
        </is>
      </c>
    </row>
    <row r="394">
      <c r="A394" t="n">
        <v>389</v>
      </c>
      <c r="B394" t="inlineStr">
        <is>
          <t>04</t>
        </is>
      </c>
      <c r="C394" t="inlineStr">
        <is>
          <t>DS0301OR0000389</t>
        </is>
      </c>
      <c r="D394" t="inlineStr">
        <is>
          <t>Энергоснабжение</t>
        </is>
      </c>
      <c r="E394" t="inlineStr">
        <is>
          <t>ООО "Электрон Энерго"</t>
        </is>
      </c>
      <c r="F394" t="n">
        <v>510043000128</v>
      </c>
      <c r="G394" t="inlineStr">
        <is>
          <t>Прочие потребители</t>
        </is>
      </c>
      <c r="H394" t="inlineStr">
        <is>
          <t>Алиев Эктиман Сафтарович</t>
        </is>
      </c>
      <c r="I394" t="inlineStr">
        <is>
          <t>ПС "Огни" 110/6 кВ</t>
        </is>
      </c>
      <c r="J394" t="n">
        <v>7</v>
      </c>
      <c r="K394" t="inlineStr">
        <is>
          <t>ТП №7/18-630-04</t>
        </is>
      </c>
      <c r="N394" t="inlineStr">
        <is>
          <t>г. Дагестанские Огни</t>
        </is>
      </c>
      <c r="O394" t="inlineStr">
        <is>
          <t>ул. Анатолия Васильевича Луначарского</t>
        </is>
      </c>
      <c r="P394" t="n">
        <v>20</v>
      </c>
      <c r="R394" t="inlineStr">
        <is>
          <t>СА4-И678</t>
        </is>
      </c>
      <c r="S394" t="n">
        <v>82788805</v>
      </c>
      <c r="T394" t="n">
        <v>1</v>
      </c>
      <c r="U394" t="n">
        <v>1150</v>
      </c>
      <c r="V394" t="n">
        <v>1621</v>
      </c>
      <c r="W394">
        <f>V399-U399</f>
        <v/>
      </c>
      <c r="X394">
        <f>ROUND((W399*T399),0)</f>
        <v/>
      </c>
      <c r="AC394">
        <f>X399+Y399+Z399+AA399+AB399</f>
        <v/>
      </c>
      <c r="AD394" t="inlineStr">
        <is>
          <t>НН</t>
        </is>
      </c>
      <c r="AE394" t="inlineStr">
        <is>
          <t>Начисление по пред. периоду</t>
        </is>
      </c>
      <c r="AM394" t="inlineStr">
        <is>
          <t>Начисление за 2 месяца</t>
        </is>
      </c>
    </row>
    <row r="395">
      <c r="A395" t="n">
        <v>390</v>
      </c>
      <c r="B395" t="inlineStr">
        <is>
          <t>04</t>
        </is>
      </c>
      <c r="C395" t="inlineStr">
        <is>
          <t>DS0301OR0000390</t>
        </is>
      </c>
      <c r="D395" t="inlineStr">
        <is>
          <t>Энергоснабжение</t>
        </is>
      </c>
      <c r="E395" t="inlineStr">
        <is>
          <t>ООО "Электрон Энерго"</t>
        </is>
      </c>
      <c r="F395" t="n">
        <v>510043000131</v>
      </c>
      <c r="G395" t="inlineStr">
        <is>
          <t>Прочие потребители</t>
        </is>
      </c>
      <c r="H395" t="inlineStr">
        <is>
          <t>Габибулаев Тажидин Мамедович</t>
        </is>
      </c>
      <c r="I395" t="inlineStr">
        <is>
          <t>ПС "Огни" 110/6 кВ</t>
        </is>
      </c>
      <c r="J395" t="n">
        <v>7</v>
      </c>
      <c r="K395" t="inlineStr">
        <is>
          <t>ТП №7/6-400-04</t>
        </is>
      </c>
      <c r="N395" t="inlineStr">
        <is>
          <t>г. Дагестанские Огни</t>
        </is>
      </c>
      <c r="O395" t="inlineStr">
        <is>
          <t>ул. Михаила Ивановича Калинина</t>
        </is>
      </c>
      <c r="P395" t="n">
        <v>1</v>
      </c>
      <c r="R395" t="inlineStr">
        <is>
          <t>Меркурий 201.8</t>
        </is>
      </c>
      <c r="S395" t="n">
        <v>43511548</v>
      </c>
      <c r="T395" t="n">
        <v>1</v>
      </c>
      <c r="U395" t="n">
        <v>48</v>
      </c>
      <c r="V395" t="n">
        <v>48</v>
      </c>
      <c r="W395">
        <f>V400-U400</f>
        <v/>
      </c>
      <c r="X395">
        <f>ROUND((W400*T400),0)</f>
        <v/>
      </c>
      <c r="AC395">
        <f>X400+Y400+Z400+AA400+AB400</f>
        <v/>
      </c>
      <c r="AD395" t="inlineStr">
        <is>
          <t>НН</t>
        </is>
      </c>
      <c r="AE395" t="inlineStr">
        <is>
          <t>Обход</t>
        </is>
      </c>
      <c r="AF395" s="28" t="n">
        <v>45065</v>
      </c>
      <c r="AI395" t="inlineStr">
        <is>
          <t>010720</t>
        </is>
      </c>
    </row>
    <row r="396">
      <c r="A396" t="n">
        <v>391</v>
      </c>
      <c r="B396" t="inlineStr">
        <is>
          <t>04</t>
        </is>
      </c>
      <c r="C396" t="inlineStr">
        <is>
          <t>DS0301OR0000391</t>
        </is>
      </c>
      <c r="D396" t="inlineStr">
        <is>
          <t>Энергоснабжение</t>
        </is>
      </c>
      <c r="E396" t="inlineStr">
        <is>
          <t>ООО "Электрон Энерго"</t>
        </is>
      </c>
      <c r="F396" t="n">
        <v>510043000134</v>
      </c>
      <c r="G396" t="inlineStr">
        <is>
          <t>Прочие потребители</t>
        </is>
      </c>
      <c r="H396" t="inlineStr">
        <is>
          <t>Демирбеков Акиф Шавгетдинович</t>
        </is>
      </c>
      <c r="I396" t="inlineStr">
        <is>
          <t>ПС "Огни" 110/6 кВ</t>
        </is>
      </c>
      <c r="J396" t="n">
        <v>7</v>
      </c>
      <c r="K396" t="inlineStr">
        <is>
          <t>ЗКТП №7/32-630-04</t>
        </is>
      </c>
      <c r="N396" t="inlineStr">
        <is>
          <t>г. Дагестанские Огни</t>
        </is>
      </c>
      <c r="O396" t="inlineStr">
        <is>
          <t>Т.Р.Баку</t>
        </is>
      </c>
      <c r="P396" t="n">
        <v>0</v>
      </c>
      <c r="R396" t="inlineStr">
        <is>
          <t>Каскад 310МТ</t>
        </is>
      </c>
      <c r="S396" t="n">
        <v>700061262499</v>
      </c>
      <c r="T396" t="n">
        <v>1</v>
      </c>
      <c r="U396" t="n">
        <v>0</v>
      </c>
      <c r="V396" t="n">
        <v>0</v>
      </c>
      <c r="W396">
        <f>V401-U401</f>
        <v/>
      </c>
      <c r="X396">
        <f>ROUND((W401*T401),0)</f>
        <v/>
      </c>
      <c r="AC396">
        <f>X401+Y401+Z401+AA401+AB401</f>
        <v/>
      </c>
      <c r="AD396" t="inlineStr">
        <is>
          <t>НН</t>
        </is>
      </c>
      <c r="AE396" t="inlineStr">
        <is>
          <t>Акт недопуска</t>
        </is>
      </c>
      <c r="AF396" s="28" t="n">
        <v>45051</v>
      </c>
      <c r="AG396" t="inlineStr">
        <is>
          <t>Акт недопуска</t>
        </is>
      </c>
      <c r="AH396" t="inlineStr">
        <is>
          <t>04-0134</t>
        </is>
      </c>
    </row>
    <row r="397">
      <c r="A397" t="n">
        <v>392</v>
      </c>
      <c r="B397" t="inlineStr">
        <is>
          <t>04</t>
        </is>
      </c>
      <c r="C397" t="inlineStr">
        <is>
          <t>DS0301OR0000392</t>
        </is>
      </c>
      <c r="D397" t="inlineStr">
        <is>
          <t>Энергоснабжение</t>
        </is>
      </c>
      <c r="E397" t="inlineStr">
        <is>
          <t>ООО "Электрон Энерго"</t>
        </is>
      </c>
      <c r="F397" t="n">
        <v>510043000135</v>
      </c>
      <c r="G397" t="inlineStr">
        <is>
          <t>Прочие потребители</t>
        </is>
      </c>
      <c r="H397" t="inlineStr">
        <is>
          <t>Амиев Алипулад Рустемович магазин</t>
        </is>
      </c>
      <c r="I397" t="inlineStr">
        <is>
          <t>ПС "Огни" 110/6 кВ</t>
        </is>
      </c>
      <c r="J397" t="n">
        <v>7</v>
      </c>
      <c r="K397" t="inlineStr">
        <is>
          <t>ЗКТП №7/9-400-04</t>
        </is>
      </c>
      <c r="N397" t="inlineStr">
        <is>
          <t>г. Дагестанские Огни</t>
        </is>
      </c>
      <c r="O397" t="inlineStr">
        <is>
          <t>ул. Сергея Мироновича Кирова</t>
        </is>
      </c>
      <c r="P397" t="n">
        <v>25</v>
      </c>
      <c r="R397" t="inlineStr">
        <is>
          <t>СЕ-101</t>
        </is>
      </c>
      <c r="S397" t="n">
        <v>110261652</v>
      </c>
      <c r="T397" t="n">
        <v>1</v>
      </c>
      <c r="U397" t="n">
        <v>40714</v>
      </c>
      <c r="V397" t="n">
        <v>42468</v>
      </c>
      <c r="W397">
        <f>V402-U402</f>
        <v/>
      </c>
      <c r="X397">
        <f>ROUND((W402*T402),0)</f>
        <v/>
      </c>
      <c r="AC397">
        <f>X402+Y402+Z402+AA402+AB402</f>
        <v/>
      </c>
      <c r="AD397" t="inlineStr">
        <is>
          <t>НН</t>
        </is>
      </c>
      <c r="AE397" t="inlineStr">
        <is>
          <t>Обход</t>
        </is>
      </c>
      <c r="AF397" s="28" t="n">
        <v>45077</v>
      </c>
      <c r="AI397" t="inlineStr">
        <is>
          <t>004939</t>
        </is>
      </c>
    </row>
    <row r="398">
      <c r="A398" t="n">
        <v>393</v>
      </c>
      <c r="B398" t="inlineStr">
        <is>
          <t>04</t>
        </is>
      </c>
      <c r="C398" t="inlineStr">
        <is>
          <t>DS0301OR0000393</t>
        </is>
      </c>
      <c r="D398" t="inlineStr">
        <is>
          <t>Энергоснабжение</t>
        </is>
      </c>
      <c r="E398" t="inlineStr">
        <is>
          <t>ООО "Электрон Энерго"</t>
        </is>
      </c>
      <c r="F398" t="n">
        <v>510043000136</v>
      </c>
      <c r="G398" t="inlineStr">
        <is>
          <t>Прочие потребители</t>
        </is>
      </c>
      <c r="H398" t="inlineStr">
        <is>
          <t>Абдуллаева Фируза Эдеевна</t>
        </is>
      </c>
      <c r="I398" t="inlineStr">
        <is>
          <t>ПС "Огни" 110/6 кВ</t>
        </is>
      </c>
      <c r="J398" t="n">
        <v>7</v>
      </c>
      <c r="K398" t="inlineStr">
        <is>
          <t>ЗКТП №7/33-160-04</t>
        </is>
      </c>
      <c r="N398" t="inlineStr">
        <is>
          <t>г. Дагестанские Огни</t>
        </is>
      </c>
      <c r="O398" t="inlineStr">
        <is>
          <t>ул. пр. Иосифа Виссарионовича Сталина</t>
        </is>
      </c>
      <c r="P398" t="n">
        <v>0</v>
      </c>
      <c r="R398" t="inlineStr">
        <is>
          <t>CE 300</t>
        </is>
      </c>
      <c r="S398" t="n">
        <v>9205082000025</v>
      </c>
      <c r="T398" t="n">
        <v>1</v>
      </c>
      <c r="U398" t="n">
        <v>77331</v>
      </c>
      <c r="V398" t="n">
        <v>78051</v>
      </c>
      <c r="W398">
        <f>V403-U403</f>
        <v/>
      </c>
      <c r="X398">
        <f>ROUND((W403*T403),0)</f>
        <v/>
      </c>
      <c r="AC398">
        <f>X403+Y403+Z403+AA403+AB403</f>
        <v/>
      </c>
      <c r="AD398" t="inlineStr">
        <is>
          <t>НН</t>
        </is>
      </c>
      <c r="AE398" t="inlineStr">
        <is>
          <t>Обход</t>
        </is>
      </c>
      <c r="AF398" s="28" t="n">
        <v>45076</v>
      </c>
    </row>
    <row r="399">
      <c r="A399" t="n">
        <v>394</v>
      </c>
      <c r="B399" t="inlineStr">
        <is>
          <t>04</t>
        </is>
      </c>
      <c r="C399" t="inlineStr">
        <is>
          <t>DS0301OR0000394</t>
        </is>
      </c>
      <c r="D399" t="inlineStr">
        <is>
          <t>Энергоснабжение</t>
        </is>
      </c>
      <c r="E399" t="inlineStr">
        <is>
          <t>ООО "Электрон Энерго"</t>
        </is>
      </c>
      <c r="F399" t="n">
        <v>510043000140</v>
      </c>
      <c r="G399" t="inlineStr">
        <is>
          <t>Прочие потребители</t>
        </is>
      </c>
      <c r="H399" t="inlineStr">
        <is>
          <t>ИП Мамалиев Альберт Авчиевич</t>
        </is>
      </c>
      <c r="I399" t="inlineStr">
        <is>
          <t>ПС "Огни" 110/6 кВ</t>
        </is>
      </c>
      <c r="J399" t="n">
        <v>1</v>
      </c>
      <c r="K399" t="inlineStr">
        <is>
          <t>ЗКТП №1/5-400-04</t>
        </is>
      </c>
      <c r="N399" t="inlineStr">
        <is>
          <t>г. Дагестанские Огни</t>
        </is>
      </c>
      <c r="O399" t="inlineStr">
        <is>
          <t>ул. Гамзата Цадасы</t>
        </is>
      </c>
      <c r="P399" t="n">
        <v>40</v>
      </c>
      <c r="R399" t="inlineStr">
        <is>
          <t>СЕ-101</t>
        </is>
      </c>
      <c r="S399" t="n">
        <v>7789104081616</v>
      </c>
      <c r="T399" t="n">
        <v>1</v>
      </c>
      <c r="U399" t="n">
        <v>48185</v>
      </c>
      <c r="V399" t="n">
        <v>48185</v>
      </c>
      <c r="W399">
        <f>V404-U404</f>
        <v/>
      </c>
      <c r="X399">
        <f>ROUND((W404*T404),0)</f>
        <v/>
      </c>
      <c r="AC399">
        <f>X404+Y404+Z404+AA404+AB404</f>
        <v/>
      </c>
      <c r="AD399" t="inlineStr">
        <is>
          <t>НН</t>
        </is>
      </c>
      <c r="AE399" t="inlineStr">
        <is>
          <t>Обход</t>
        </is>
      </c>
      <c r="AF399" s="28" t="n">
        <v>45068</v>
      </c>
      <c r="AI399" t="inlineStr">
        <is>
          <t>000400</t>
        </is>
      </c>
    </row>
    <row r="400">
      <c r="A400" t="n">
        <v>395</v>
      </c>
      <c r="B400" t="inlineStr">
        <is>
          <t>04</t>
        </is>
      </c>
      <c r="C400" t="inlineStr">
        <is>
          <t>DS0301OR0000395</t>
        </is>
      </c>
      <c r="D400" t="inlineStr">
        <is>
          <t>Энергоснабжение</t>
        </is>
      </c>
      <c r="E400" t="inlineStr">
        <is>
          <t>ООО "Электрон Энерго"</t>
        </is>
      </c>
      <c r="F400" t="n">
        <v>510043000141</v>
      </c>
      <c r="G400" t="inlineStr">
        <is>
          <t>Прочие потребители</t>
        </is>
      </c>
      <c r="H400" t="inlineStr">
        <is>
          <t>Гаджиибрагимова Умият Агарагимовна</t>
        </is>
      </c>
      <c r="I400" t="inlineStr">
        <is>
          <t>ПС "Дербент-Западный" 110/6Кв</t>
        </is>
      </c>
      <c r="J400" t="n">
        <v>7</v>
      </c>
      <c r="K400" t="inlineStr">
        <is>
          <t>ЗКТП №7/36-400-04</t>
        </is>
      </c>
      <c r="N400" t="inlineStr">
        <is>
          <t>г. Дагестанские Огни</t>
        </is>
      </c>
      <c r="O400" t="inlineStr">
        <is>
          <t>пр-кт. Дагестанский</t>
        </is>
      </c>
      <c r="P400" t="n">
        <v>180</v>
      </c>
      <c r="R400" t="inlineStr">
        <is>
          <t>CE 300</t>
        </is>
      </c>
      <c r="S400" t="n">
        <v>9205102204980</v>
      </c>
      <c r="T400" t="n">
        <v>1</v>
      </c>
      <c r="U400" t="n">
        <v>28426</v>
      </c>
      <c r="V400" t="n">
        <v>28739</v>
      </c>
      <c r="W400">
        <f>V405-U405</f>
        <v/>
      </c>
      <c r="X400">
        <f>ROUND((W405*T405),0)</f>
        <v/>
      </c>
      <c r="AC400">
        <f>X405+Y405+Z405+AA405+AB405</f>
        <v/>
      </c>
      <c r="AD400" t="inlineStr">
        <is>
          <t>НН</t>
        </is>
      </c>
      <c r="AE400" t="inlineStr">
        <is>
          <t>Обход</t>
        </is>
      </c>
      <c r="AF400" s="28" t="n">
        <v>45064</v>
      </c>
    </row>
    <row r="401">
      <c r="A401" t="n">
        <v>396</v>
      </c>
      <c r="B401" t="inlineStr">
        <is>
          <t>04</t>
        </is>
      </c>
      <c r="C401" t="inlineStr">
        <is>
          <t>DS0301OR0000396</t>
        </is>
      </c>
      <c r="D401" t="inlineStr">
        <is>
          <t>Энергоснабжение</t>
        </is>
      </c>
      <c r="E401" t="inlineStr">
        <is>
          <t>ООО "Электрон Энерго"</t>
        </is>
      </c>
      <c r="F401" t="n">
        <v>510043000143</v>
      </c>
      <c r="G401" t="inlineStr">
        <is>
          <t>Прочие потребители</t>
        </is>
      </c>
      <c r="H401" t="inlineStr">
        <is>
          <t>Джамалудинова Саида Гаджикеримовна</t>
        </is>
      </c>
      <c r="I401" t="inlineStr">
        <is>
          <t>ПС "Огни" 110/6 кВ</t>
        </is>
      </c>
      <c r="J401" t="n">
        <v>7</v>
      </c>
      <c r="K401" t="inlineStr">
        <is>
          <t>ТП №7/15-630-04</t>
        </is>
      </c>
      <c r="N401" t="inlineStr">
        <is>
          <t>г. Дагестанские Огни</t>
        </is>
      </c>
      <c r="O401" t="inlineStr">
        <is>
          <t>ул. Константина Леонтьевича Козленко</t>
        </is>
      </c>
      <c r="P401" t="n">
        <v>0</v>
      </c>
      <c r="R401" t="inlineStr">
        <is>
          <t>Меркурий 230 AR</t>
        </is>
      </c>
      <c r="S401" t="n">
        <v>43830041</v>
      </c>
      <c r="T401" t="n">
        <v>1</v>
      </c>
      <c r="U401" t="n">
        <v>5380</v>
      </c>
      <c r="V401" t="n">
        <v>5520</v>
      </c>
      <c r="W401">
        <f>V406-U406</f>
        <v/>
      </c>
      <c r="X401">
        <f>ROUND((W406*T406),0)</f>
        <v/>
      </c>
      <c r="AC401">
        <f>X406+Y406+Z406+AA406+AB406</f>
        <v/>
      </c>
      <c r="AD401" t="inlineStr">
        <is>
          <t>НН</t>
        </is>
      </c>
      <c r="AE401" t="inlineStr">
        <is>
          <t>Обход</t>
        </is>
      </c>
      <c r="AF401" s="28" t="n">
        <v>45068</v>
      </c>
      <c r="AI401" t="inlineStr">
        <is>
          <t>010616</t>
        </is>
      </c>
    </row>
    <row r="402">
      <c r="A402" t="n">
        <v>397</v>
      </c>
      <c r="B402" t="inlineStr">
        <is>
          <t>04</t>
        </is>
      </c>
      <c r="C402" t="inlineStr">
        <is>
          <t>DS0301OR0000397</t>
        </is>
      </c>
      <c r="D402" t="inlineStr">
        <is>
          <t>Энергоснабжение</t>
        </is>
      </c>
      <c r="E402" t="inlineStr">
        <is>
          <t>ООО "Электрон Энерго"</t>
        </is>
      </c>
      <c r="F402" t="n">
        <v>510043000146</v>
      </c>
      <c r="G402" t="inlineStr">
        <is>
          <t>Прочие потребители</t>
        </is>
      </c>
      <c r="H402" t="inlineStr">
        <is>
          <t>Пирова Индира Гюльмагомедовна</t>
        </is>
      </c>
      <c r="I402" t="inlineStr">
        <is>
          <t>ПС "Огни" 110/6 кВ</t>
        </is>
      </c>
      <c r="J402" t="n">
        <v>7</v>
      </c>
      <c r="K402" t="inlineStr">
        <is>
          <t>ЗКТП №7/3-400-04</t>
        </is>
      </c>
      <c r="N402" t="inlineStr">
        <is>
          <t>г. Дагестанские Огни</t>
        </is>
      </c>
      <c r="O402" t="inlineStr">
        <is>
          <t>ул. Владимира Ильича Ленина</t>
        </is>
      </c>
      <c r="P402" t="n">
        <v>0</v>
      </c>
      <c r="R402" t="inlineStr">
        <is>
          <t>СЕ-101</t>
        </is>
      </c>
      <c r="S402" t="n">
        <v>9470109091759</v>
      </c>
      <c r="T402" t="n">
        <v>1</v>
      </c>
      <c r="U402" t="n">
        <v>6800</v>
      </c>
      <c r="V402" t="n">
        <v>6813</v>
      </c>
      <c r="W402">
        <f>V407-U407</f>
        <v/>
      </c>
      <c r="X402">
        <f>ROUND((W407*T407),0)</f>
        <v/>
      </c>
      <c r="AC402">
        <f>X407+Y407+Z407+AA407+AB407</f>
        <v/>
      </c>
      <c r="AD402" t="inlineStr">
        <is>
          <t>НН</t>
        </is>
      </c>
      <c r="AE402" t="inlineStr">
        <is>
          <t>Обход</t>
        </is>
      </c>
      <c r="AF402" s="28" t="n">
        <v>45070</v>
      </c>
      <c r="AI402" t="inlineStr">
        <is>
          <t>004582</t>
        </is>
      </c>
    </row>
    <row r="403">
      <c r="A403" t="n">
        <v>398</v>
      </c>
      <c r="B403" t="inlineStr">
        <is>
          <t>04</t>
        </is>
      </c>
      <c r="C403" t="inlineStr">
        <is>
          <t>DS0301OR0000398</t>
        </is>
      </c>
      <c r="D403" t="inlineStr">
        <is>
          <t>Энергоснабжение</t>
        </is>
      </c>
      <c r="E403" t="inlineStr">
        <is>
          <t>ООО "Электрон Энерго"</t>
        </is>
      </c>
      <c r="F403" t="n">
        <v>510043000147</v>
      </c>
      <c r="G403" t="inlineStr">
        <is>
          <t>Прочие потребители</t>
        </is>
      </c>
      <c r="H403" t="inlineStr">
        <is>
          <t>Буржалиев Сефербек Керимович</t>
        </is>
      </c>
      <c r="I403" t="inlineStr">
        <is>
          <t>ПС "Огни" 110/6 кВ</t>
        </is>
      </c>
      <c r="J403" t="n">
        <v>7</v>
      </c>
      <c r="K403" t="inlineStr">
        <is>
          <t>ТП №7/18-630-04</t>
        </is>
      </c>
      <c r="N403" t="inlineStr">
        <is>
          <t>г. Дагестанские Огни</t>
        </is>
      </c>
      <c r="O403" t="inlineStr">
        <is>
          <t>ул. Михаила Ивановича Калинина</t>
        </is>
      </c>
      <c r="P403" t="n">
        <v>29</v>
      </c>
      <c r="R403" t="inlineStr">
        <is>
          <t>Меркурий 230 AR</t>
        </is>
      </c>
      <c r="S403" t="n">
        <v>19423906</v>
      </c>
      <c r="T403" t="n">
        <v>1</v>
      </c>
      <c r="U403" t="n">
        <v>164973</v>
      </c>
      <c r="V403" t="n">
        <v>166642</v>
      </c>
      <c r="W403">
        <f>V408-U408</f>
        <v/>
      </c>
      <c r="X403">
        <f>ROUND((W408*T408),0)</f>
        <v/>
      </c>
      <c r="AC403">
        <f>X408+Y408+Z408+AA408+AB408</f>
        <v/>
      </c>
      <c r="AD403" t="inlineStr">
        <is>
          <t>НН</t>
        </is>
      </c>
      <c r="AE403" t="inlineStr">
        <is>
          <t>Обход</t>
        </is>
      </c>
      <c r="AF403" s="28" t="n">
        <v>45075</v>
      </c>
    </row>
    <row r="404">
      <c r="A404" t="n">
        <v>399</v>
      </c>
      <c r="B404" t="inlineStr">
        <is>
          <t>04</t>
        </is>
      </c>
      <c r="C404" t="inlineStr">
        <is>
          <t>DS0301OR0000399</t>
        </is>
      </c>
      <c r="D404" t="inlineStr">
        <is>
          <t>Энергоснабжение</t>
        </is>
      </c>
      <c r="E404" t="inlineStr">
        <is>
          <t>ООО "Электрон Энерго"</t>
        </is>
      </c>
      <c r="F404" t="n">
        <v>510043000152</v>
      </c>
      <c r="G404" t="inlineStr">
        <is>
          <t>Прочие потребители</t>
        </is>
      </c>
      <c r="H404" t="inlineStr">
        <is>
          <t>Казиев Али Нурмагомедович</t>
        </is>
      </c>
      <c r="I404" t="inlineStr">
        <is>
          <t>ПС "Огни" 110/6 кВ</t>
        </is>
      </c>
      <c r="J404" t="n">
        <v>7</v>
      </c>
      <c r="K404" t="inlineStr">
        <is>
          <t>ЗКТП №7/60-400-04</t>
        </is>
      </c>
      <c r="N404" t="inlineStr">
        <is>
          <t>г. Дагестанские Огни</t>
        </is>
      </c>
      <c r="O404" t="inlineStr">
        <is>
          <t>Т.Р.Баку</t>
        </is>
      </c>
      <c r="P404" t="n">
        <v>0</v>
      </c>
      <c r="R404" t="inlineStr">
        <is>
          <t>Меркурий 230</t>
        </is>
      </c>
      <c r="S404" t="inlineStr">
        <is>
          <t>05479840-10</t>
        </is>
      </c>
      <c r="T404" t="n">
        <v>1</v>
      </c>
      <c r="U404" t="n">
        <v>67314</v>
      </c>
      <c r="V404" t="n">
        <v>68277</v>
      </c>
      <c r="W404">
        <f>V409-U409</f>
        <v/>
      </c>
      <c r="X404">
        <f>ROUND((W409*T409),0)</f>
        <v/>
      </c>
      <c r="AC404">
        <f>X409+Y409+Z409+AA409+AB409</f>
        <v/>
      </c>
      <c r="AD404" t="inlineStr">
        <is>
          <t>НН</t>
        </is>
      </c>
      <c r="AE404" t="inlineStr">
        <is>
          <t>Обход</t>
        </is>
      </c>
      <c r="AF404" s="28" t="n">
        <v>45077</v>
      </c>
    </row>
    <row r="405">
      <c r="A405" t="n">
        <v>400</v>
      </c>
      <c r="B405" t="inlineStr">
        <is>
          <t>04</t>
        </is>
      </c>
      <c r="C405" t="inlineStr">
        <is>
          <t>DS0301OR0000400</t>
        </is>
      </c>
      <c r="D405" t="inlineStr">
        <is>
          <t>Энергоснабжение</t>
        </is>
      </c>
      <c r="E405" t="inlineStr">
        <is>
          <t>ООО "Электрон Энерго"</t>
        </is>
      </c>
      <c r="F405" t="n">
        <v>510043000153</v>
      </c>
      <c r="G405" t="inlineStr">
        <is>
          <t>Прочие потребители</t>
        </is>
      </c>
      <c r="H405" t="inlineStr">
        <is>
          <t>Гасанова Муминат Гаджимурадовна</t>
        </is>
      </c>
      <c r="I405" t="inlineStr">
        <is>
          <t>ПС "Огни" 110/6 кВ</t>
        </is>
      </c>
      <c r="J405" t="n">
        <v>7</v>
      </c>
      <c r="K405" t="inlineStr">
        <is>
          <t>ЗКТП №7/3-400-04</t>
        </is>
      </c>
      <c r="N405" t="inlineStr">
        <is>
          <t>г. Дагестанские Огни</t>
        </is>
      </c>
      <c r="O405" t="inlineStr">
        <is>
          <t>ул. Владимира Ильича Ленина</t>
        </is>
      </c>
      <c r="P405" t="n">
        <v>0</v>
      </c>
      <c r="R405" t="inlineStr">
        <is>
          <t>СЕ-101</t>
        </is>
      </c>
      <c r="S405" t="n">
        <v>9470109280283</v>
      </c>
      <c r="T405" t="n">
        <v>1</v>
      </c>
      <c r="U405" t="n">
        <v>28723</v>
      </c>
      <c r="V405" t="n">
        <v>29284</v>
      </c>
      <c r="W405">
        <f>V410-U410</f>
        <v/>
      </c>
      <c r="X405">
        <f>ROUND((W410*T410),0)</f>
        <v/>
      </c>
      <c r="AC405">
        <f>X410+Y410+Z410+AA410+AB410</f>
        <v/>
      </c>
      <c r="AD405" t="inlineStr">
        <is>
          <t>НН</t>
        </is>
      </c>
      <c r="AE405" t="inlineStr">
        <is>
          <t>Обход</t>
        </is>
      </c>
      <c r="AF405" s="28" t="n">
        <v>45061</v>
      </c>
      <c r="AI405" t="inlineStr">
        <is>
          <t>009260</t>
        </is>
      </c>
    </row>
    <row r="406">
      <c r="A406" t="n">
        <v>401</v>
      </c>
      <c r="B406" t="inlineStr">
        <is>
          <t>04</t>
        </is>
      </c>
      <c r="C406" t="inlineStr">
        <is>
          <t>DS0301OR0000401</t>
        </is>
      </c>
      <c r="D406" t="inlineStr">
        <is>
          <t>Энергоснабжение</t>
        </is>
      </c>
      <c r="E406" t="inlineStr">
        <is>
          <t>ООО "Электрон Энерго"</t>
        </is>
      </c>
      <c r="F406" t="n">
        <v>510043000163</v>
      </c>
      <c r="G406" t="inlineStr">
        <is>
          <t>Прочие потребители</t>
        </is>
      </c>
      <c r="H406" t="inlineStr">
        <is>
          <t>Эмиргаева Алимат Бейдуллаевна</t>
        </is>
      </c>
      <c r="I406" t="inlineStr">
        <is>
          <t>ПС "Огни" 110/6 кВ</t>
        </is>
      </c>
      <c r="J406" t="n">
        <v>7</v>
      </c>
      <c r="K406" t="inlineStr">
        <is>
          <t>ТП №7/10-1000-04</t>
        </is>
      </c>
      <c r="N406" t="inlineStr">
        <is>
          <t>г. Дагестанские Огни</t>
        </is>
      </c>
      <c r="O406" t="inlineStr">
        <is>
          <t>Т.Р.Баку</t>
        </is>
      </c>
      <c r="P406" t="n">
        <v>0</v>
      </c>
      <c r="R406" t="inlineStr">
        <is>
          <t>ЦЭ 6803 В</t>
        </is>
      </c>
      <c r="S406" t="n">
        <v>9026032002621</v>
      </c>
      <c r="T406" t="n">
        <v>1</v>
      </c>
      <c r="U406" t="n">
        <v>9844</v>
      </c>
      <c r="V406" t="n">
        <v>10076</v>
      </c>
      <c r="W406">
        <f>V411-U411</f>
        <v/>
      </c>
      <c r="X406">
        <f>ROUND((W411*T411),0)</f>
        <v/>
      </c>
      <c r="AC406">
        <f>X411+Y411+Z411+AA411+AB411</f>
        <v/>
      </c>
      <c r="AD406" t="inlineStr">
        <is>
          <t>НН</t>
        </is>
      </c>
      <c r="AE406" t="inlineStr">
        <is>
          <t>Обход</t>
        </is>
      </c>
      <c r="AF406" s="28" t="n">
        <v>45070</v>
      </c>
    </row>
    <row r="407">
      <c r="A407" t="n">
        <v>402</v>
      </c>
      <c r="B407" t="inlineStr">
        <is>
          <t>04</t>
        </is>
      </c>
      <c r="C407" t="inlineStr">
        <is>
          <t>DS0301OR0000402</t>
        </is>
      </c>
      <c r="D407" t="inlineStr">
        <is>
          <t>Энергоснабжение</t>
        </is>
      </c>
      <c r="E407" t="inlineStr">
        <is>
          <t>ООО "Электрон Энерго"</t>
        </is>
      </c>
      <c r="F407" t="n">
        <v>510043000164</v>
      </c>
      <c r="G407" t="inlineStr">
        <is>
          <t>Прочие потребители</t>
        </is>
      </c>
      <c r="H407" t="inlineStr">
        <is>
          <t>Гаджиева Эльмира Рамазанова</t>
        </is>
      </c>
      <c r="I407" t="inlineStr">
        <is>
          <t>ПС "Дербент-Западный" 110/6Кв</t>
        </is>
      </c>
      <c r="J407" t="n">
        <v>7</v>
      </c>
      <c r="K407" t="inlineStr">
        <is>
          <t>ЗКТП №7/36-400-04</t>
        </is>
      </c>
      <c r="N407" t="inlineStr">
        <is>
          <t>г. Дагестанские Огни</t>
        </is>
      </c>
      <c r="O407" t="inlineStr">
        <is>
          <t>пр-кт. Дагестанский</t>
        </is>
      </c>
      <c r="P407" t="n">
        <v>234</v>
      </c>
      <c r="R407" t="inlineStr">
        <is>
          <t>ЦЭ 6803 В/1</t>
        </is>
      </c>
      <c r="S407" t="n">
        <v>11076098066700</v>
      </c>
      <c r="T407" t="n">
        <v>1</v>
      </c>
      <c r="U407" t="n">
        <v>9051</v>
      </c>
      <c r="V407" t="n">
        <v>12658.5</v>
      </c>
      <c r="W407">
        <f>V412-U412</f>
        <v/>
      </c>
      <c r="X407">
        <f>ROUND((W412*T412),0)</f>
        <v/>
      </c>
      <c r="AC407">
        <f>X412+Y412+Z412+AA412+AB412</f>
        <v/>
      </c>
      <c r="AD407" t="inlineStr">
        <is>
          <t>НН</t>
        </is>
      </c>
      <c r="AE407" t="inlineStr">
        <is>
          <t>Начисление по пред. периоду</t>
        </is>
      </c>
      <c r="AM407" t="inlineStr">
        <is>
          <t>Начисление за 5 месяца</t>
        </is>
      </c>
    </row>
    <row r="408">
      <c r="A408" t="n">
        <v>403</v>
      </c>
      <c r="B408" t="inlineStr">
        <is>
          <t>04</t>
        </is>
      </c>
      <c r="C408" t="inlineStr">
        <is>
          <t>DS0301OR0000403</t>
        </is>
      </c>
      <c r="D408" t="inlineStr">
        <is>
          <t>Энергоснабжение</t>
        </is>
      </c>
      <c r="E408" t="inlineStr">
        <is>
          <t>ООО "Электрон Энерго"</t>
        </is>
      </c>
      <c r="F408" t="n">
        <v>510043000166</v>
      </c>
      <c r="G408" t="inlineStr">
        <is>
          <t>Прочие потребители</t>
        </is>
      </c>
      <c r="H408" t="inlineStr">
        <is>
          <t>Нурахмедов Нияз Борисович</t>
        </is>
      </c>
      <c r="I408" t="inlineStr">
        <is>
          <t>ПС "Огни" 110/6 кВ</t>
        </is>
      </c>
      <c r="J408" t="n">
        <v>7</v>
      </c>
      <c r="K408" t="inlineStr">
        <is>
          <t>КТП №7/8-630-04</t>
        </is>
      </c>
      <c r="N408" t="inlineStr">
        <is>
          <t>г. Дагестанские Огни</t>
        </is>
      </c>
      <c r="O408" t="inlineStr">
        <is>
          <t>ул. Владимира Ильича Ленина</t>
        </is>
      </c>
      <c r="P408" t="n">
        <v>0</v>
      </c>
      <c r="R408" t="inlineStr">
        <is>
          <t>ЦЭ 6803 В</t>
        </is>
      </c>
      <c r="S408" t="n">
        <v>11554125405009</v>
      </c>
      <c r="T408" t="n">
        <v>1</v>
      </c>
      <c r="U408" t="n">
        <v>3631</v>
      </c>
      <c r="V408" t="n">
        <v>3631</v>
      </c>
      <c r="W408">
        <f>V413-U413</f>
        <v/>
      </c>
      <c r="X408">
        <f>ROUND((W413*T413),0)</f>
        <v/>
      </c>
      <c r="AC408">
        <f>X413+Y413+Z413+AA413+AB413</f>
        <v/>
      </c>
      <c r="AD408" t="inlineStr">
        <is>
          <t>НН</t>
        </is>
      </c>
    </row>
    <row r="409">
      <c r="A409" t="n">
        <v>404</v>
      </c>
      <c r="B409" t="inlineStr">
        <is>
          <t>04</t>
        </is>
      </c>
      <c r="C409" t="inlineStr">
        <is>
          <t>DS0301OR0000404</t>
        </is>
      </c>
      <c r="D409" t="inlineStr">
        <is>
          <t>Энергоснабжение</t>
        </is>
      </c>
      <c r="E409" t="inlineStr">
        <is>
          <t>ООО "Электрон Энерго"</t>
        </is>
      </c>
      <c r="F409" t="n">
        <v>510043000167</v>
      </c>
      <c r="G409" t="inlineStr">
        <is>
          <t>Прочие потребители</t>
        </is>
      </c>
      <c r="H409" t="inlineStr">
        <is>
          <t>Ханмагомедов Маллаибрагим Гасраталиевич</t>
        </is>
      </c>
      <c r="I409" t="inlineStr">
        <is>
          <t>ПС "Огни" 110/6 кВ</t>
        </is>
      </c>
      <c r="J409" t="n">
        <v>7</v>
      </c>
      <c r="K409" t="inlineStr">
        <is>
          <t>ТП №7/10-1000-04</t>
        </is>
      </c>
      <c r="N409" t="inlineStr">
        <is>
          <t>г. Дагестанские Огни</t>
        </is>
      </c>
      <c r="O409" t="inlineStr">
        <is>
          <t>ул. Тарикули  Юзбекова</t>
        </is>
      </c>
      <c r="P409" t="n">
        <v>28</v>
      </c>
      <c r="R409" t="inlineStr">
        <is>
          <t>ЦЭ 6803 В</t>
        </is>
      </c>
      <c r="S409" t="n">
        <v>11554130172308</v>
      </c>
      <c r="T409" t="n">
        <v>1</v>
      </c>
      <c r="U409" t="n">
        <v>0</v>
      </c>
      <c r="V409" t="n">
        <v>0</v>
      </c>
      <c r="W409">
        <f>V414-U414</f>
        <v/>
      </c>
      <c r="X409">
        <f>ROUND((W414*T414),0)</f>
        <v/>
      </c>
      <c r="AC409">
        <f>X414+Y414+Z414+AA414+AB414</f>
        <v/>
      </c>
      <c r="AD409" t="inlineStr">
        <is>
          <t>НН</t>
        </is>
      </c>
      <c r="AI409" t="inlineStr">
        <is>
          <t>005653</t>
        </is>
      </c>
      <c r="AJ409" t="inlineStr">
        <is>
          <t>002425</t>
        </is>
      </c>
    </row>
    <row r="410">
      <c r="A410" t="n">
        <v>405</v>
      </c>
      <c r="B410" t="inlineStr">
        <is>
          <t>04</t>
        </is>
      </c>
      <c r="C410" t="inlineStr">
        <is>
          <t>DS0301OR0000405</t>
        </is>
      </c>
      <c r="D410" t="inlineStr">
        <is>
          <t>Энергоснабжение</t>
        </is>
      </c>
      <c r="E410" t="inlineStr">
        <is>
          <t>ООО "Электрон Энерго"</t>
        </is>
      </c>
      <c r="F410" t="n">
        <v>510043000169</v>
      </c>
      <c r="G410" t="inlineStr">
        <is>
          <t>Прочие потребители</t>
        </is>
      </c>
      <c r="H410" t="inlineStr">
        <is>
          <t>Магарамов Назим Джалалович</t>
        </is>
      </c>
      <c r="I410" t="inlineStr">
        <is>
          <t>ПС "Огни" 110/6 кВ</t>
        </is>
      </c>
      <c r="J410" t="n">
        <v>7</v>
      </c>
      <c r="K410" t="inlineStr">
        <is>
          <t>КТП №7/8-630-04</t>
        </is>
      </c>
      <c r="N410" t="inlineStr">
        <is>
          <t>г. Дагестанские Огни</t>
        </is>
      </c>
      <c r="O410" t="inlineStr">
        <is>
          <t>ул. Владимира Ильича Ленина</t>
        </is>
      </c>
      <c r="P410" t="n">
        <v>0</v>
      </c>
      <c r="R410" t="inlineStr">
        <is>
          <t>Меркурий 230 AR</t>
        </is>
      </c>
      <c r="S410" t="n">
        <v>19423899</v>
      </c>
      <c r="T410" t="n">
        <v>1</v>
      </c>
      <c r="U410" t="n">
        <v>7241</v>
      </c>
      <c r="V410" t="n">
        <v>7388</v>
      </c>
      <c r="W410">
        <f>V415-U415</f>
        <v/>
      </c>
      <c r="X410">
        <f>ROUND((W415*T415),0)</f>
        <v/>
      </c>
      <c r="AC410">
        <f>X415+Y415+Z415+AA415+AB415</f>
        <v/>
      </c>
      <c r="AD410" t="inlineStr">
        <is>
          <t>НН</t>
        </is>
      </c>
      <c r="AE410" t="inlineStr">
        <is>
          <t>Обход</t>
        </is>
      </c>
      <c r="AF410" s="28" t="n">
        <v>45076</v>
      </c>
      <c r="AI410" t="inlineStr">
        <is>
          <t>002934</t>
        </is>
      </c>
    </row>
    <row r="411">
      <c r="A411" t="n">
        <v>406</v>
      </c>
      <c r="B411" t="inlineStr">
        <is>
          <t>04</t>
        </is>
      </c>
      <c r="C411" t="inlineStr">
        <is>
          <t>DS0301OR0000406</t>
        </is>
      </c>
      <c r="D411" t="inlineStr">
        <is>
          <t>Энергоснабжение</t>
        </is>
      </c>
      <c r="E411" t="inlineStr">
        <is>
          <t>ООО "Электрон Энерго"</t>
        </is>
      </c>
      <c r="F411" t="n">
        <v>510043000172</v>
      </c>
      <c r="G411" t="inlineStr">
        <is>
          <t>Прочие потребители</t>
        </is>
      </c>
      <c r="H411" t="inlineStr">
        <is>
          <t>Магомедбеков Фисал Казиевич</t>
        </is>
      </c>
      <c r="I411" t="inlineStr">
        <is>
          <t>ПС "Дербент-Западный" 110/6Кв</t>
        </is>
      </c>
      <c r="J411" t="n">
        <v>7</v>
      </c>
      <c r="K411" t="inlineStr">
        <is>
          <t>ЗКТП №7/36-400-04</t>
        </is>
      </c>
      <c r="N411" t="inlineStr">
        <is>
          <t>г. Дагестанские Огни</t>
        </is>
      </c>
      <c r="O411" t="inlineStr">
        <is>
          <t>пр-кт. Дагестанский</t>
        </is>
      </c>
      <c r="P411" t="n">
        <v>158</v>
      </c>
      <c r="R411" t="inlineStr">
        <is>
          <t>CE 300</t>
        </is>
      </c>
      <c r="S411" t="n">
        <v>11552109279783</v>
      </c>
      <c r="T411" t="n">
        <v>1</v>
      </c>
      <c r="U411" t="n">
        <v>6891</v>
      </c>
      <c r="V411" t="n">
        <v>6921</v>
      </c>
      <c r="W411">
        <f>V416-U416</f>
        <v/>
      </c>
      <c r="X411">
        <f>ROUND((W416*T416),0)</f>
        <v/>
      </c>
      <c r="AC411">
        <f>X416+Y416+Z416+AA416+AB416</f>
        <v/>
      </c>
      <c r="AD411" t="inlineStr">
        <is>
          <t>НН</t>
        </is>
      </c>
      <c r="AE411" t="inlineStr">
        <is>
          <t>Обход</t>
        </is>
      </c>
      <c r="AF411" s="28" t="n">
        <v>45064</v>
      </c>
    </row>
    <row r="412">
      <c r="A412" t="n">
        <v>407</v>
      </c>
      <c r="B412" t="inlineStr">
        <is>
          <t>04</t>
        </is>
      </c>
      <c r="C412" t="inlineStr">
        <is>
          <t>DS0301OR0000407</t>
        </is>
      </c>
      <c r="D412" t="inlineStr">
        <is>
          <t>Энергоснабжение</t>
        </is>
      </c>
      <c r="E412" t="inlineStr">
        <is>
          <t>ООО "Электрон Энерго"</t>
        </is>
      </c>
      <c r="F412" t="n">
        <v>510043000175</v>
      </c>
      <c r="G412" t="inlineStr">
        <is>
          <t>Прочие потребители</t>
        </is>
      </c>
      <c r="H412" t="inlineStr">
        <is>
          <t>Курбанова Сейранат Рамазановна</t>
        </is>
      </c>
      <c r="I412" t="inlineStr">
        <is>
          <t>ПС "Дербент-Западный" 110/6Кв</t>
        </is>
      </c>
      <c r="J412" t="n">
        <v>7</v>
      </c>
      <c r="K412" t="inlineStr">
        <is>
          <t>ЗКТП №7/36-400-04</t>
        </is>
      </c>
      <c r="N412" t="inlineStr">
        <is>
          <t>г. Дагестанские Огни</t>
        </is>
      </c>
      <c r="O412" t="inlineStr">
        <is>
          <t>Т.Р.Баку</t>
        </is>
      </c>
      <c r="P412" t="n">
        <v>0</v>
      </c>
      <c r="R412" t="inlineStr">
        <is>
          <t>Каскад 310МТ</t>
        </is>
      </c>
      <c r="S412" t="n">
        <v>1201012482306</v>
      </c>
      <c r="T412" t="n">
        <v>1</v>
      </c>
      <c r="U412" t="n">
        <v>42454</v>
      </c>
      <c r="V412" t="n">
        <v>42454</v>
      </c>
      <c r="W412">
        <f>V417-U417</f>
        <v/>
      </c>
      <c r="X412">
        <f>ROUND((W417*T417),0)</f>
        <v/>
      </c>
      <c r="AC412">
        <f>X417+Y417+Z417+AA417+AB417</f>
        <v/>
      </c>
      <c r="AD412" t="inlineStr">
        <is>
          <t>НН</t>
        </is>
      </c>
    </row>
    <row r="413">
      <c r="A413" t="n">
        <v>408</v>
      </c>
      <c r="B413" t="inlineStr">
        <is>
          <t>04</t>
        </is>
      </c>
      <c r="C413" t="inlineStr">
        <is>
          <t>DS0301OR0000408</t>
        </is>
      </c>
      <c r="D413" t="inlineStr">
        <is>
          <t>Энергоснабжение</t>
        </is>
      </c>
      <c r="E413" t="inlineStr">
        <is>
          <t>ООО "Электрон Энерго"</t>
        </is>
      </c>
      <c r="F413" t="n">
        <v>510043000178</v>
      </c>
      <c r="G413" t="inlineStr">
        <is>
          <t>Прочие потребители</t>
        </is>
      </c>
      <c r="H413" t="inlineStr">
        <is>
          <t>Магомедова Шубанат Ахмедовна</t>
        </is>
      </c>
      <c r="I413" t="inlineStr">
        <is>
          <t>ПС "Огни" 110/6 кВ</t>
        </is>
      </c>
      <c r="J413" t="n">
        <v>7</v>
      </c>
      <c r="K413" t="inlineStr">
        <is>
          <t>ТП №7/18-630-04</t>
        </is>
      </c>
      <c r="N413" t="inlineStr">
        <is>
          <t>г. Дагестанские Огни</t>
        </is>
      </c>
      <c r="O413" t="inlineStr">
        <is>
          <t>ул. Аллея Дружбы</t>
        </is>
      </c>
      <c r="P413" t="inlineStr">
        <is>
          <t>1-В</t>
        </is>
      </c>
      <c r="R413" t="inlineStr">
        <is>
          <t>ЦЭ 6803 В</t>
        </is>
      </c>
      <c r="S413" t="n">
        <v>11554130170823</v>
      </c>
      <c r="T413" t="n">
        <v>1</v>
      </c>
      <c r="U413" t="n">
        <v>57373</v>
      </c>
      <c r="V413" t="n">
        <v>58130</v>
      </c>
      <c r="W413">
        <f>V418-U418</f>
        <v/>
      </c>
      <c r="X413">
        <f>ROUND((W418*T418),0)</f>
        <v/>
      </c>
      <c r="AC413">
        <f>X418+Y418+Z418+AA418+AB418</f>
        <v/>
      </c>
      <c r="AD413" t="inlineStr">
        <is>
          <t>НН</t>
        </is>
      </c>
      <c r="AE413" t="inlineStr">
        <is>
          <t>Обход</t>
        </is>
      </c>
      <c r="AF413" s="28" t="n">
        <v>45065</v>
      </c>
    </row>
    <row r="414">
      <c r="A414" t="n">
        <v>409</v>
      </c>
      <c r="B414" t="inlineStr">
        <is>
          <t>04</t>
        </is>
      </c>
      <c r="C414" t="inlineStr">
        <is>
          <t>DS0301OR0000409</t>
        </is>
      </c>
      <c r="D414" t="inlineStr">
        <is>
          <t>Энергоснабжение</t>
        </is>
      </c>
      <c r="E414" t="inlineStr">
        <is>
          <t>ООО "Электрон Энерго"</t>
        </is>
      </c>
      <c r="F414" t="n">
        <v>510043000180</v>
      </c>
      <c r="G414" t="inlineStr">
        <is>
          <t>Прочие потребители</t>
        </is>
      </c>
      <c r="H414" t="inlineStr">
        <is>
          <t>Аскендеров Алимагомед Вагабович</t>
        </is>
      </c>
      <c r="I414" t="inlineStr">
        <is>
          <t>ПС "Огни" 110/6 кВ</t>
        </is>
      </c>
      <c r="J414" t="n">
        <v>1</v>
      </c>
      <c r="K414" t="inlineStr">
        <is>
          <t>КТП-27/400 кВА</t>
        </is>
      </c>
      <c r="N414" t="inlineStr">
        <is>
          <t>г. Дагестанские Огни</t>
        </is>
      </c>
      <c r="O414" t="inlineStr">
        <is>
          <t>Т.Р.Баку</t>
        </is>
      </c>
      <c r="P414" t="n">
        <v>0</v>
      </c>
      <c r="R414" t="inlineStr">
        <is>
          <t>ЦЭ 6803 В</t>
        </is>
      </c>
      <c r="S414" t="n">
        <v>11554125404868</v>
      </c>
      <c r="T414" t="n">
        <v>1</v>
      </c>
      <c r="U414" t="n">
        <v>17867</v>
      </c>
      <c r="V414" t="n">
        <v>18029</v>
      </c>
      <c r="W414">
        <f>V419-U419</f>
        <v/>
      </c>
      <c r="X414">
        <f>ROUND((W419*T419),0)</f>
        <v/>
      </c>
      <c r="AC414">
        <f>X419+Y419+Z419+AA419+AB419</f>
        <v/>
      </c>
      <c r="AD414" t="inlineStr">
        <is>
          <t>НН</t>
        </is>
      </c>
      <c r="AE414" t="inlineStr">
        <is>
          <t>Обход</t>
        </is>
      </c>
      <c r="AF414" s="28" t="n">
        <v>45070</v>
      </c>
    </row>
    <row r="415">
      <c r="A415" t="n">
        <v>410</v>
      </c>
      <c r="B415" t="inlineStr">
        <is>
          <t>04</t>
        </is>
      </c>
      <c r="C415" t="inlineStr">
        <is>
          <t>DS0301OR0000410</t>
        </is>
      </c>
      <c r="D415" t="inlineStr">
        <is>
          <t>Энергоснабжение</t>
        </is>
      </c>
      <c r="E415" t="inlineStr">
        <is>
          <t>ООО "Электрон Энерго"</t>
        </is>
      </c>
      <c r="F415" t="n">
        <v>510043000191</v>
      </c>
      <c r="G415" t="inlineStr">
        <is>
          <t>Прочие потребители</t>
        </is>
      </c>
      <c r="H415" t="inlineStr">
        <is>
          <t>Ризаханов Магомед Рамазанович</t>
        </is>
      </c>
      <c r="I415" t="inlineStr">
        <is>
          <t>ПС "Огни" 110/6 кВ</t>
        </is>
      </c>
      <c r="J415" t="n">
        <v>7</v>
      </c>
      <c r="K415" t="inlineStr">
        <is>
          <t>ТП №7/10-1000-04</t>
        </is>
      </c>
      <c r="N415" t="inlineStr">
        <is>
          <t>г. Дагестанские Огни</t>
        </is>
      </c>
      <c r="O415" t="inlineStr">
        <is>
          <t>Т.Р.Баку</t>
        </is>
      </c>
      <c r="P415" t="n">
        <v>0</v>
      </c>
      <c r="R415" t="inlineStr">
        <is>
          <t>МЕРКУРИЙ 201.4</t>
        </is>
      </c>
      <c r="S415" t="n">
        <v>14303869</v>
      </c>
      <c r="T415" t="n">
        <v>1</v>
      </c>
      <c r="U415" t="n">
        <v>25163</v>
      </c>
      <c r="V415" t="n">
        <v>25175</v>
      </c>
      <c r="W415">
        <f>V420-U420</f>
        <v/>
      </c>
      <c r="X415">
        <f>ROUND((W420*T420),0)</f>
        <v/>
      </c>
      <c r="AC415">
        <f>X420+Y420+Z420+AA420+AB420</f>
        <v/>
      </c>
      <c r="AD415" t="inlineStr">
        <is>
          <t>НН</t>
        </is>
      </c>
      <c r="AE415" t="inlineStr">
        <is>
          <t>Обход</t>
        </is>
      </c>
      <c r="AF415" s="28" t="n">
        <v>45070</v>
      </c>
      <c r="AI415" t="inlineStr">
        <is>
          <t>000134</t>
        </is>
      </c>
    </row>
    <row r="416">
      <c r="A416" t="n">
        <v>411</v>
      </c>
      <c r="B416" t="inlineStr">
        <is>
          <t>04</t>
        </is>
      </c>
      <c r="C416" t="inlineStr">
        <is>
          <t>DS0301OR0000411</t>
        </is>
      </c>
      <c r="D416" t="inlineStr">
        <is>
          <t>Энергоснабжение</t>
        </is>
      </c>
      <c r="E416" t="inlineStr">
        <is>
          <t>ООО "Электрон Энерго"</t>
        </is>
      </c>
      <c r="F416" t="n">
        <v>510043000195</v>
      </c>
      <c r="G416" t="inlineStr">
        <is>
          <t>Прочие потребители</t>
        </is>
      </c>
      <c r="H416" t="inlineStr">
        <is>
          <t>Гасангусейнов Арсен  Шихалиевич</t>
        </is>
      </c>
      <c r="I416" t="inlineStr">
        <is>
          <t>ПС "Огни" 110/6 кВ</t>
        </is>
      </c>
      <c r="J416" t="n">
        <v>7</v>
      </c>
      <c r="K416" t="inlineStr">
        <is>
          <t>ЗКТП №7/60-400-04</t>
        </is>
      </c>
      <c r="N416" t="inlineStr">
        <is>
          <t>г. Дагестанские Огни</t>
        </is>
      </c>
      <c r="O416" t="inlineStr">
        <is>
          <t>пр-кт. Дагестанский</t>
        </is>
      </c>
      <c r="P416" t="n">
        <v>0</v>
      </c>
      <c r="R416" t="inlineStr">
        <is>
          <t>Меркурий 201.8</t>
        </is>
      </c>
      <c r="S416" t="n">
        <v>42864359</v>
      </c>
      <c r="T416" t="n">
        <v>1</v>
      </c>
      <c r="U416" t="n">
        <v>37</v>
      </c>
      <c r="V416" t="n">
        <v>38</v>
      </c>
      <c r="W416">
        <f>V421-U421</f>
        <v/>
      </c>
      <c r="X416">
        <f>ROUND((W421*T421),0)</f>
        <v/>
      </c>
      <c r="AC416">
        <f>X421+Y421+Z421+AA421+AB421</f>
        <v/>
      </c>
      <c r="AD416" t="inlineStr">
        <is>
          <t>НН</t>
        </is>
      </c>
      <c r="AE416" t="inlineStr">
        <is>
          <t>Обход</t>
        </is>
      </c>
      <c r="AF416" s="28" t="n">
        <v>45076</v>
      </c>
      <c r="AI416" t="inlineStr">
        <is>
          <t>009586</t>
        </is>
      </c>
    </row>
    <row r="417">
      <c r="A417" t="n">
        <v>412</v>
      </c>
      <c r="B417" t="inlineStr">
        <is>
          <t>04</t>
        </is>
      </c>
      <c r="C417" t="inlineStr">
        <is>
          <t>DS0301OR0000412</t>
        </is>
      </c>
      <c r="D417" t="inlineStr">
        <is>
          <t>Энергоснабжение</t>
        </is>
      </c>
      <c r="E417" t="inlineStr">
        <is>
          <t>ООО "Электрон Энерго"</t>
        </is>
      </c>
      <c r="F417" t="n">
        <v>510043000196</v>
      </c>
      <c r="G417" t="inlineStr">
        <is>
          <t>Прочие потребители</t>
        </is>
      </c>
      <c r="H417" t="inlineStr">
        <is>
          <t>Шихкеримов Шагабутдин Шихмагомедович магазин</t>
        </is>
      </c>
      <c r="I417" t="inlineStr">
        <is>
          <t>ПС "Огни" 110/6 кВ</t>
        </is>
      </c>
      <c r="J417" t="n">
        <v>7</v>
      </c>
      <c r="K417" t="inlineStr">
        <is>
          <t>ЗКТП №7/60-400-04</t>
        </is>
      </c>
      <c r="N417" t="inlineStr">
        <is>
          <t>г. Дагестанские Огни</t>
        </is>
      </c>
      <c r="O417" t="inlineStr">
        <is>
          <t>Т.Р.Баку</t>
        </is>
      </c>
      <c r="P417" t="n">
        <v>0</v>
      </c>
      <c r="R417" t="inlineStr">
        <is>
          <t>Меркурий 201.2</t>
        </is>
      </c>
      <c r="S417" t="n">
        <v>42863917</v>
      </c>
      <c r="T417" t="n">
        <v>1</v>
      </c>
      <c r="U417" t="n">
        <v>11607</v>
      </c>
      <c r="V417" t="n">
        <v>12692</v>
      </c>
      <c r="W417">
        <f>V422-U422</f>
        <v/>
      </c>
      <c r="X417">
        <f>ROUND((W422*T422),0)</f>
        <v/>
      </c>
      <c r="AC417">
        <f>X422+Y422+Z422+AA422+AB422</f>
        <v/>
      </c>
      <c r="AD417" t="inlineStr">
        <is>
          <t>НН</t>
        </is>
      </c>
      <c r="AE417" t="inlineStr">
        <is>
          <t>Обход</t>
        </is>
      </c>
      <c r="AF417" s="28" t="n">
        <v>45076</v>
      </c>
      <c r="AI417" t="inlineStr">
        <is>
          <t>010936</t>
        </is>
      </c>
    </row>
    <row r="418">
      <c r="A418" t="n">
        <v>413</v>
      </c>
      <c r="B418" t="inlineStr">
        <is>
          <t>04</t>
        </is>
      </c>
      <c r="C418" t="inlineStr">
        <is>
          <t>DS0301OR0000413</t>
        </is>
      </c>
      <c r="D418" t="inlineStr">
        <is>
          <t>Энергоснабжение</t>
        </is>
      </c>
      <c r="E418" t="inlineStr">
        <is>
          <t>ООО "Электрон Энерго"</t>
        </is>
      </c>
      <c r="F418" t="n">
        <v>510043000198</v>
      </c>
      <c r="G418" t="inlineStr">
        <is>
          <t>Прочие потребители</t>
        </is>
      </c>
      <c r="H418" t="inlineStr">
        <is>
          <t>Курбанова Хадижа Рамазановна</t>
        </is>
      </c>
      <c r="I418" t="inlineStr">
        <is>
          <t>ПС "Огни" 110/6 кВ</t>
        </is>
      </c>
      <c r="J418" t="n">
        <v>7</v>
      </c>
      <c r="K418" t="inlineStr">
        <is>
          <t>ЗКТП №7/60-400-04</t>
        </is>
      </c>
      <c r="N418" t="inlineStr">
        <is>
          <t>г. Дагестанские Огни</t>
        </is>
      </c>
      <c r="O418" t="inlineStr">
        <is>
          <t>пр-кт. Дагестанский</t>
        </is>
      </c>
      <c r="P418" t="n">
        <v>0</v>
      </c>
      <c r="R418" t="inlineStr">
        <is>
          <t>СЕ-101</t>
        </is>
      </c>
      <c r="S418" t="n">
        <v>91580260</v>
      </c>
      <c r="T418" t="n">
        <v>1</v>
      </c>
      <c r="U418" t="n">
        <v>22371</v>
      </c>
      <c r="V418" t="n">
        <v>22797</v>
      </c>
      <c r="W418">
        <f>V423-U423</f>
        <v/>
      </c>
      <c r="X418">
        <f>ROUND((W423*T423),0)</f>
        <v/>
      </c>
      <c r="AC418">
        <f>X423+Y423+Z423+AA423+AB423</f>
        <v/>
      </c>
      <c r="AD418" t="inlineStr">
        <is>
          <t>НН</t>
        </is>
      </c>
      <c r="AE418" t="inlineStr">
        <is>
          <t>Обход</t>
        </is>
      </c>
      <c r="AF418" s="28" t="n">
        <v>45076</v>
      </c>
      <c r="AI418" t="inlineStr">
        <is>
          <t>010463</t>
        </is>
      </c>
    </row>
    <row r="419">
      <c r="A419" t="n">
        <v>414</v>
      </c>
      <c r="B419" t="inlineStr">
        <is>
          <t>04</t>
        </is>
      </c>
      <c r="C419" t="inlineStr">
        <is>
          <t>DS0301OR0000414</t>
        </is>
      </c>
      <c r="D419" t="inlineStr">
        <is>
          <t>Энергоснабжение</t>
        </is>
      </c>
      <c r="E419" t="inlineStr">
        <is>
          <t>ООО "Электрон Энерго"</t>
        </is>
      </c>
      <c r="F419" t="n">
        <v>510043000202</v>
      </c>
      <c r="G419" t="inlineStr">
        <is>
          <t>Прочие потребители</t>
        </is>
      </c>
      <c r="H419" t="inlineStr">
        <is>
          <t>Джабиров Джабир Далгатович</t>
        </is>
      </c>
      <c r="I419" t="inlineStr">
        <is>
          <t>ПС "Огни" 110/6 кВ</t>
        </is>
      </c>
      <c r="J419" t="n">
        <v>7</v>
      </c>
      <c r="K419" t="inlineStr">
        <is>
          <t>ЗКТП №7/26-160-04</t>
        </is>
      </c>
      <c r="N419" t="inlineStr">
        <is>
          <t>г. Дагестанские Огни</t>
        </is>
      </c>
      <c r="O419" t="inlineStr">
        <is>
          <t>ул. Владимира Ильича Ленина</t>
        </is>
      </c>
      <c r="P419" t="n">
        <v>0</v>
      </c>
      <c r="R419" t="inlineStr">
        <is>
          <t>Меркурий 230 АR</t>
        </is>
      </c>
      <c r="S419" t="n">
        <v>34681556</v>
      </c>
      <c r="T419" t="n">
        <v>1</v>
      </c>
      <c r="U419" t="n">
        <v>19976</v>
      </c>
      <c r="V419" t="n">
        <v>21508</v>
      </c>
      <c r="W419">
        <f>V424-U424</f>
        <v/>
      </c>
      <c r="X419">
        <f>ROUND((W424*T424),0)</f>
        <v/>
      </c>
      <c r="AC419">
        <f>X424+Y424+Z424+AA424+AB424</f>
        <v/>
      </c>
      <c r="AD419" t="inlineStr">
        <is>
          <t>НН</t>
        </is>
      </c>
      <c r="AE419" t="inlineStr">
        <is>
          <t>Обход</t>
        </is>
      </c>
      <c r="AF419" s="28" t="n">
        <v>45077</v>
      </c>
      <c r="AI419" t="n">
        <v>10745</v>
      </c>
    </row>
    <row r="420">
      <c r="A420" t="n">
        <v>415</v>
      </c>
      <c r="B420" t="inlineStr">
        <is>
          <t>04</t>
        </is>
      </c>
      <c r="C420" t="inlineStr">
        <is>
          <t>DS0301OR0000415</t>
        </is>
      </c>
      <c r="D420" t="inlineStr">
        <is>
          <t>Энергоснабжение</t>
        </is>
      </c>
      <c r="E420" t="inlineStr">
        <is>
          <t>ООО "Электрон Энерго"</t>
        </is>
      </c>
      <c r="F420" t="n">
        <v>510043000205</v>
      </c>
      <c r="G420" t="inlineStr">
        <is>
          <t>Прочие потребители</t>
        </is>
      </c>
      <c r="H420" t="inlineStr">
        <is>
          <t>Гаджикурбанов Гаджикурбан Акимович</t>
        </is>
      </c>
      <c r="I420" t="inlineStr">
        <is>
          <t>ПС "Огни" 110/6 кВ</t>
        </is>
      </c>
      <c r="J420" t="n">
        <v>7</v>
      </c>
      <c r="K420" t="inlineStr">
        <is>
          <t>ТП №7/1-560-04</t>
        </is>
      </c>
      <c r="N420" t="inlineStr">
        <is>
          <t>г. Дагестанские Огни</t>
        </is>
      </c>
      <c r="O420" t="inlineStr">
        <is>
          <t>ул. Валерия Павловича Чкалова</t>
        </is>
      </c>
      <c r="P420" t="inlineStr">
        <is>
          <t>5-К</t>
        </is>
      </c>
      <c r="R420" t="inlineStr">
        <is>
          <t>CE 300</t>
        </is>
      </c>
      <c r="S420" t="n">
        <v>9205068000180</v>
      </c>
      <c r="T420" t="n">
        <v>1</v>
      </c>
      <c r="U420" t="n">
        <v>45482</v>
      </c>
      <c r="V420" t="n">
        <v>45648</v>
      </c>
      <c r="W420">
        <f>V425-U425</f>
        <v/>
      </c>
      <c r="X420">
        <f>ROUND((W425*T425),0)</f>
        <v/>
      </c>
      <c r="AC420">
        <f>X425+Y425+Z425+AA425+AB425</f>
        <v/>
      </c>
      <c r="AD420" t="inlineStr">
        <is>
          <t>НН</t>
        </is>
      </c>
      <c r="AE420" t="inlineStr">
        <is>
          <t>Обход</t>
        </is>
      </c>
      <c r="AF420" s="28" t="n">
        <v>45077</v>
      </c>
    </row>
    <row r="421">
      <c r="A421" t="n">
        <v>416</v>
      </c>
      <c r="B421" t="inlineStr">
        <is>
          <t>04</t>
        </is>
      </c>
      <c r="C421" t="inlineStr">
        <is>
          <t>DS0301OR0000416</t>
        </is>
      </c>
      <c r="D421" t="inlineStr">
        <is>
          <t>Энергоснабжение</t>
        </is>
      </c>
      <c r="E421" t="inlineStr">
        <is>
          <t>ООО "Электрон Энерго"</t>
        </is>
      </c>
      <c r="F421" t="n">
        <v>510043000210</v>
      </c>
      <c r="G421" t="inlineStr">
        <is>
          <t>Прочие потребители</t>
        </is>
      </c>
      <c r="H421" t="inlineStr">
        <is>
          <t>Маллаева Айзанат Адамовна</t>
        </is>
      </c>
      <c r="I421" t="inlineStr">
        <is>
          <t>ПС "Огни" 110/6 кВ</t>
        </is>
      </c>
      <c r="J421" t="n">
        <v>7</v>
      </c>
      <c r="K421" t="inlineStr">
        <is>
          <t>ЗКТП №7/7-630-04</t>
        </is>
      </c>
      <c r="N421" t="inlineStr">
        <is>
          <t>г. Дагестанские Огни</t>
        </is>
      </c>
      <c r="O421" t="inlineStr">
        <is>
          <t>ул. Валерия Павловича Чкалова</t>
        </is>
      </c>
      <c r="P421" t="inlineStr">
        <is>
          <t>6-И</t>
        </is>
      </c>
      <c r="R421" t="inlineStr">
        <is>
          <t>СЕ-101</t>
        </is>
      </c>
      <c r="S421" t="n">
        <v>9470121156091</v>
      </c>
      <c r="T421" t="n">
        <v>1</v>
      </c>
      <c r="U421" t="n">
        <v>39575</v>
      </c>
      <c r="V421" t="n">
        <v>40064</v>
      </c>
      <c r="W421">
        <f>V426-U426</f>
        <v/>
      </c>
      <c r="X421">
        <f>ROUND((W426*T426),0)</f>
        <v/>
      </c>
      <c r="AC421">
        <f>X426+Y426+Z426+AA426+AB426</f>
        <v/>
      </c>
      <c r="AD421" t="inlineStr">
        <is>
          <t>НН</t>
        </is>
      </c>
      <c r="AE421" t="inlineStr">
        <is>
          <t>Обход</t>
        </is>
      </c>
      <c r="AF421" s="28" t="n">
        <v>45075</v>
      </c>
    </row>
    <row r="422">
      <c r="A422" t="n">
        <v>417</v>
      </c>
      <c r="B422" t="inlineStr">
        <is>
          <t>04</t>
        </is>
      </c>
      <c r="C422" t="inlineStr">
        <is>
          <t>DS0301OR0000417</t>
        </is>
      </c>
      <c r="D422" t="inlineStr">
        <is>
          <t>Энергоснабжение</t>
        </is>
      </c>
      <c r="E422" t="inlineStr">
        <is>
          <t>ООО "Электрон Энерго"</t>
        </is>
      </c>
      <c r="F422" t="n">
        <v>510043000211</v>
      </c>
      <c r="G422" t="inlineStr">
        <is>
          <t>Прочие потребители</t>
        </is>
      </c>
      <c r="H422" t="inlineStr">
        <is>
          <t>Шахсинова Нисаханум Раджабовна</t>
        </is>
      </c>
      <c r="I422" t="inlineStr">
        <is>
          <t>ПС "Огни" 110/6 кВ</t>
        </is>
      </c>
      <c r="J422" t="n">
        <v>7</v>
      </c>
      <c r="K422" t="inlineStr">
        <is>
          <t>ЗКТП №7/3-400-04</t>
        </is>
      </c>
      <c r="N422" t="inlineStr">
        <is>
          <t>г. Дагестанские Огни</t>
        </is>
      </c>
      <c r="O422" t="inlineStr">
        <is>
          <t>ул. Владимира Ильича Ленина</t>
        </is>
      </c>
      <c r="P422" t="n">
        <v>0</v>
      </c>
      <c r="R422" t="inlineStr">
        <is>
          <t>СЕ-101</t>
        </is>
      </c>
      <c r="S422" t="n">
        <v>9470051000313</v>
      </c>
      <c r="T422" t="n">
        <v>1</v>
      </c>
      <c r="U422" t="n">
        <v>10853</v>
      </c>
      <c r="V422" t="n">
        <v>10911</v>
      </c>
      <c r="W422">
        <f>V427-U427</f>
        <v/>
      </c>
      <c r="X422">
        <f>ROUND((W427*T427),0)</f>
        <v/>
      </c>
      <c r="AC422">
        <f>X427+Y427+Z427+AA427+AB427</f>
        <v/>
      </c>
      <c r="AD422" t="inlineStr">
        <is>
          <t>НН</t>
        </is>
      </c>
      <c r="AE422" t="inlineStr">
        <is>
          <t>Обход</t>
        </is>
      </c>
      <c r="AF422" s="28" t="n">
        <v>45061</v>
      </c>
      <c r="AI422" t="inlineStr">
        <is>
          <t>009234</t>
        </is>
      </c>
    </row>
    <row r="423">
      <c r="A423" t="n">
        <v>418</v>
      </c>
      <c r="B423" t="inlineStr">
        <is>
          <t>04</t>
        </is>
      </c>
      <c r="C423" t="inlineStr">
        <is>
          <t>DS0301OR0000418</t>
        </is>
      </c>
      <c r="D423" t="inlineStr">
        <is>
          <t>Энергоснабжение</t>
        </is>
      </c>
      <c r="E423" t="inlineStr">
        <is>
          <t>ООО "Электрон Энерго"</t>
        </is>
      </c>
      <c r="F423" t="n">
        <v>510043000212</v>
      </c>
      <c r="G423" t="inlineStr">
        <is>
          <t>Прочие потребители</t>
        </is>
      </c>
      <c r="H423" t="inlineStr">
        <is>
          <t>Гасанов Ибрагим Алибекович</t>
        </is>
      </c>
      <c r="I423" t="inlineStr">
        <is>
          <t>ПС "Огни" 110/6 кВ</t>
        </is>
      </c>
      <c r="J423" t="n">
        <v>7</v>
      </c>
      <c r="K423" t="inlineStr">
        <is>
          <t>ЗКТП №7/3-400-04</t>
        </is>
      </c>
      <c r="N423" t="inlineStr">
        <is>
          <t>г. Дагестанские Огни</t>
        </is>
      </c>
      <c r="O423" t="inlineStr">
        <is>
          <t>ул. Владимира Ильича Ленина</t>
        </is>
      </c>
      <c r="P423" t="n">
        <v>0</v>
      </c>
      <c r="R423" t="inlineStr">
        <is>
          <t>CE 300</t>
        </is>
      </c>
      <c r="S423" t="n">
        <v>9205066000124</v>
      </c>
      <c r="T423" t="n">
        <v>1</v>
      </c>
      <c r="U423" t="n">
        <v>37741</v>
      </c>
      <c r="V423" t="n">
        <v>37912</v>
      </c>
      <c r="W423">
        <f>V428-U428</f>
        <v/>
      </c>
      <c r="X423">
        <f>ROUND((W428*T428),0)</f>
        <v/>
      </c>
      <c r="AC423">
        <f>X428+Y428+Z428+AA428+AB428</f>
        <v/>
      </c>
      <c r="AD423" t="inlineStr">
        <is>
          <t>НН</t>
        </is>
      </c>
      <c r="AE423" t="inlineStr">
        <is>
          <t>Обход</t>
        </is>
      </c>
      <c r="AF423" s="28" t="n">
        <v>45061</v>
      </c>
      <c r="AI423" t="inlineStr">
        <is>
          <t>003629</t>
        </is>
      </c>
    </row>
    <row r="424">
      <c r="A424" t="n">
        <v>419</v>
      </c>
      <c r="B424" t="inlineStr">
        <is>
          <t>04</t>
        </is>
      </c>
      <c r="C424" t="inlineStr">
        <is>
          <t>DS0301OR0000419</t>
        </is>
      </c>
      <c r="D424" t="inlineStr">
        <is>
          <t>Энергоснабжение</t>
        </is>
      </c>
      <c r="E424" t="inlineStr">
        <is>
          <t>ООО "Электрон Энерго"</t>
        </is>
      </c>
      <c r="F424" t="n">
        <v>510043000213</v>
      </c>
      <c r="G424" t="inlineStr">
        <is>
          <t>Прочие потребители</t>
        </is>
      </c>
      <c r="H424" t="inlineStr">
        <is>
          <t>Ахмедова Гузел Абдуллаевна</t>
        </is>
      </c>
      <c r="I424" t="inlineStr">
        <is>
          <t>ПС "Огни" 110/6 кВ</t>
        </is>
      </c>
      <c r="J424" t="n">
        <v>7</v>
      </c>
      <c r="K424" t="inlineStr">
        <is>
          <t>ТП №7/1-560-04</t>
        </is>
      </c>
      <c r="N424" t="inlineStr">
        <is>
          <t>г. Дагестанские Огни</t>
        </is>
      </c>
      <c r="O424" t="inlineStr">
        <is>
          <t>ул. Валерия Павловича Чкалова</t>
        </is>
      </c>
      <c r="P424" t="inlineStr">
        <is>
          <t>4-Е</t>
        </is>
      </c>
      <c r="R424" t="inlineStr">
        <is>
          <t>СЕ-101</t>
        </is>
      </c>
      <c r="S424" t="n">
        <v>7789091376906</v>
      </c>
      <c r="T424" t="n">
        <v>1</v>
      </c>
      <c r="U424" t="n">
        <v>17221</v>
      </c>
      <c r="V424" t="n">
        <v>17758</v>
      </c>
      <c r="W424">
        <f>V429-U429</f>
        <v/>
      </c>
      <c r="X424">
        <f>ROUND((W429*T429),0)</f>
        <v/>
      </c>
      <c r="AC424">
        <f>X429+Y429+Z429+AA429+AB429</f>
        <v/>
      </c>
      <c r="AD424" t="inlineStr">
        <is>
          <t>НН</t>
        </is>
      </c>
      <c r="AE424" t="inlineStr">
        <is>
          <t>Обход</t>
        </is>
      </c>
      <c r="AF424" s="28" t="n">
        <v>45077</v>
      </c>
    </row>
    <row r="425">
      <c r="A425" t="n">
        <v>420</v>
      </c>
      <c r="B425" t="inlineStr">
        <is>
          <t>04</t>
        </is>
      </c>
      <c r="C425" t="inlineStr">
        <is>
          <t>DS0301OR0000420</t>
        </is>
      </c>
      <c r="D425" t="inlineStr">
        <is>
          <t>Энергоснабжение</t>
        </is>
      </c>
      <c r="E425" t="inlineStr">
        <is>
          <t>ООО "Электрон Энерго"</t>
        </is>
      </c>
      <c r="F425" t="n">
        <v>510043000216</v>
      </c>
      <c r="G425" t="inlineStr">
        <is>
          <t>Прочие потребители</t>
        </is>
      </c>
      <c r="H425" t="inlineStr">
        <is>
          <t>Магомедова Айзариф Раджабовна</t>
        </is>
      </c>
      <c r="I425" t="inlineStr">
        <is>
          <t>ПС "Огни" 110/6 кВ</t>
        </is>
      </c>
      <c r="J425" t="n">
        <v>7</v>
      </c>
      <c r="K425" t="inlineStr">
        <is>
          <t>ЗКТП №7/3-400-04</t>
        </is>
      </c>
      <c r="N425" t="inlineStr">
        <is>
          <t>г. Дагестанские Огни</t>
        </is>
      </c>
      <c r="O425" t="inlineStr">
        <is>
          <t>ул. Владимира Ильича Ленина</t>
        </is>
      </c>
      <c r="P425" t="n">
        <v>30</v>
      </c>
      <c r="R425" t="inlineStr">
        <is>
          <t>СЕ-101</t>
        </is>
      </c>
      <c r="S425" t="n">
        <v>9470066000103</v>
      </c>
      <c r="T425" t="n">
        <v>1</v>
      </c>
      <c r="U425" t="n">
        <v>1977</v>
      </c>
      <c r="V425" t="n">
        <v>1982</v>
      </c>
      <c r="W425">
        <f>V430-U430</f>
        <v/>
      </c>
      <c r="X425">
        <f>ROUND((W430*T430),0)</f>
        <v/>
      </c>
      <c r="AC425">
        <f>X430+Y430+Z430+AA430+AB430</f>
        <v/>
      </c>
      <c r="AD425" t="inlineStr">
        <is>
          <t>НН</t>
        </is>
      </c>
      <c r="AE425" t="inlineStr">
        <is>
          <t>Обход</t>
        </is>
      </c>
      <c r="AF425" s="28" t="n">
        <v>45070</v>
      </c>
      <c r="AI425" t="inlineStr">
        <is>
          <t>004578</t>
        </is>
      </c>
    </row>
    <row r="426">
      <c r="A426" t="n">
        <v>421</v>
      </c>
      <c r="B426" t="inlineStr">
        <is>
          <t>04</t>
        </is>
      </c>
      <c r="C426" t="inlineStr">
        <is>
          <t>DS0301OR0000421</t>
        </is>
      </c>
      <c r="D426" t="inlineStr">
        <is>
          <t>Энергоснабжение</t>
        </is>
      </c>
      <c r="E426" t="inlineStr">
        <is>
          <t>ООО "Электрон Энерго"</t>
        </is>
      </c>
      <c r="F426" t="n">
        <v>510043000219</v>
      </c>
      <c r="G426" t="inlineStr">
        <is>
          <t>Прочие потребители</t>
        </is>
      </c>
      <c r="H426" t="inlineStr">
        <is>
          <t>Эмиргаева Алимат Бейдуллаевна</t>
        </is>
      </c>
      <c r="I426" t="inlineStr">
        <is>
          <t>ПС "Огни" 110/6 кВ</t>
        </is>
      </c>
      <c r="J426" t="n">
        <v>7</v>
      </c>
      <c r="K426" t="inlineStr">
        <is>
          <t>ТП №7/10-1000-04</t>
        </is>
      </c>
      <c r="N426" t="inlineStr">
        <is>
          <t>г. Дагестанские Огни</t>
        </is>
      </c>
      <c r="O426" t="inlineStr">
        <is>
          <t xml:space="preserve"> ул. Пархоменко</t>
        </is>
      </c>
      <c r="P426" t="n">
        <v>0</v>
      </c>
      <c r="R426" t="inlineStr">
        <is>
          <t>CE 300</t>
        </is>
      </c>
      <c r="S426" t="n">
        <v>9205066000043</v>
      </c>
      <c r="T426" t="n">
        <v>1</v>
      </c>
      <c r="U426" t="n">
        <v>40863</v>
      </c>
      <c r="V426" t="n">
        <v>40863</v>
      </c>
      <c r="W426">
        <f>V431-U431</f>
        <v/>
      </c>
      <c r="X426">
        <f>ROUND((W431*T431),0)</f>
        <v/>
      </c>
      <c r="AC426">
        <f>X431+Y431+Z431+AA431+AB431</f>
        <v/>
      </c>
      <c r="AD426" t="inlineStr">
        <is>
          <t>НН</t>
        </is>
      </c>
    </row>
    <row r="427">
      <c r="A427" t="n">
        <v>422</v>
      </c>
      <c r="B427" t="inlineStr">
        <is>
          <t>04</t>
        </is>
      </c>
      <c r="C427" t="inlineStr">
        <is>
          <t>DS0301OR0000422</t>
        </is>
      </c>
      <c r="D427" t="inlineStr">
        <is>
          <t>Энергоснабжение</t>
        </is>
      </c>
      <c r="E427" t="inlineStr">
        <is>
          <t>ООО "Электрон Энерго"</t>
        </is>
      </c>
      <c r="F427" t="n">
        <v>510043000223</v>
      </c>
      <c r="G427" t="inlineStr">
        <is>
          <t>Прочие потребители</t>
        </is>
      </c>
      <c r="H427" t="inlineStr">
        <is>
          <t>Аскендеров Алимагомед Вагабович</t>
        </is>
      </c>
      <c r="I427" t="inlineStr">
        <is>
          <t>ПС "Огни" 110/6 кВ</t>
        </is>
      </c>
      <c r="J427" t="n">
        <v>7</v>
      </c>
      <c r="K427" t="inlineStr">
        <is>
          <t>КТП №7/16-400-04</t>
        </is>
      </c>
      <c r="N427" t="inlineStr">
        <is>
          <t>г. Дагестанские Огни</t>
        </is>
      </c>
      <c r="O427" t="inlineStr">
        <is>
          <t>ул. Владимира Федоровича Одоевского</t>
        </is>
      </c>
      <c r="P427" t="n">
        <v>32</v>
      </c>
      <c r="R427" t="inlineStr">
        <is>
          <t>СЕ-101</t>
        </is>
      </c>
      <c r="S427" t="n">
        <v>9470087004094</v>
      </c>
      <c r="T427" t="n">
        <v>1</v>
      </c>
      <c r="U427" t="n">
        <v>15677</v>
      </c>
      <c r="V427" t="n">
        <v>15705</v>
      </c>
      <c r="W427">
        <f>V432-U432</f>
        <v/>
      </c>
      <c r="X427">
        <f>ROUND((W432*T432),0)</f>
        <v/>
      </c>
      <c r="AC427">
        <f>X432+Y432+Z432+AA432+AB432</f>
        <v/>
      </c>
      <c r="AD427" t="inlineStr">
        <is>
          <t>НН</t>
        </is>
      </c>
      <c r="AE427" t="inlineStr">
        <is>
          <t>Начисление по пред. периоду</t>
        </is>
      </c>
      <c r="AM427" t="inlineStr">
        <is>
          <t>Начисление за 2 месяца</t>
        </is>
      </c>
    </row>
    <row r="428">
      <c r="A428" t="n">
        <v>423</v>
      </c>
      <c r="B428" t="inlineStr">
        <is>
          <t>04</t>
        </is>
      </c>
      <c r="C428" t="inlineStr">
        <is>
          <t>DS0301OR0000423</t>
        </is>
      </c>
      <c r="D428" t="inlineStr">
        <is>
          <t>Энергоснабжение</t>
        </is>
      </c>
      <c r="E428" t="inlineStr">
        <is>
          <t>ООО "Электрон Энерго"</t>
        </is>
      </c>
      <c r="F428" t="n">
        <v>510043000226</v>
      </c>
      <c r="G428" t="inlineStr">
        <is>
          <t>Прочие потребители</t>
        </is>
      </c>
      <c r="H428" t="inlineStr">
        <is>
          <t>ИП Аллаев Магомед Рамазанович</t>
        </is>
      </c>
      <c r="I428" t="inlineStr">
        <is>
          <t>ПС "Огни" 110/6 кВ</t>
        </is>
      </c>
      <c r="J428" t="n">
        <v>1</v>
      </c>
      <c r="K428" t="inlineStr">
        <is>
          <t>ЗКТП №1/22-400-04</t>
        </is>
      </c>
      <c r="N428" t="inlineStr">
        <is>
          <t>г. Дагестанские Огни</t>
        </is>
      </c>
      <c r="O428" t="inlineStr">
        <is>
          <t>ул. Веры Волошиной Даниловны</t>
        </is>
      </c>
      <c r="P428" t="n">
        <v>33</v>
      </c>
      <c r="R428" t="inlineStr">
        <is>
          <t>Каскад-200</t>
        </is>
      </c>
      <c r="S428" t="n">
        <v>1100912548160</v>
      </c>
      <c r="T428" t="n">
        <v>1</v>
      </c>
      <c r="U428" t="n">
        <v>4854</v>
      </c>
      <c r="V428" t="n">
        <v>4854</v>
      </c>
      <c r="W428">
        <f>V433-U433</f>
        <v/>
      </c>
      <c r="X428">
        <f>ROUND((W433*T433),0)</f>
        <v/>
      </c>
      <c r="AC428">
        <f>X433+Y433+Z433+AA433+AB433</f>
        <v/>
      </c>
      <c r="AD428" t="inlineStr">
        <is>
          <t>НН</t>
        </is>
      </c>
      <c r="AE428" t="inlineStr">
        <is>
          <t>Обход</t>
        </is>
      </c>
      <c r="AF428" s="28" t="n">
        <v>45073</v>
      </c>
    </row>
    <row r="429">
      <c r="A429" t="n">
        <v>424</v>
      </c>
      <c r="B429" t="inlineStr">
        <is>
          <t>04</t>
        </is>
      </c>
      <c r="C429" t="inlineStr">
        <is>
          <t>DS0301OR0000424</t>
        </is>
      </c>
      <c r="D429" t="inlineStr">
        <is>
          <t>Энергоснабжение</t>
        </is>
      </c>
      <c r="E429" t="inlineStr">
        <is>
          <t>ООО "Электрон Энерго"</t>
        </is>
      </c>
      <c r="F429" t="n">
        <v>510043000227</v>
      </c>
      <c r="G429" t="inlineStr">
        <is>
          <t>Прочие потребители</t>
        </is>
      </c>
      <c r="H429" t="inlineStr">
        <is>
          <t>Расулов Надыр Мингажидинович</t>
        </is>
      </c>
      <c r="I429" t="inlineStr">
        <is>
          <t>ПС "Огни" 110/6 кВ</t>
        </is>
      </c>
      <c r="J429" t="n">
        <v>7</v>
      </c>
      <c r="K429" t="inlineStr">
        <is>
          <t>ТП №7/12-630-04</t>
        </is>
      </c>
      <c r="N429" t="inlineStr">
        <is>
          <t>г. Дагестанские Огни</t>
        </is>
      </c>
      <c r="O429" t="inlineStr">
        <is>
          <t xml:space="preserve"> ул. Революции</t>
        </is>
      </c>
      <c r="P429" t="n">
        <v>0</v>
      </c>
      <c r="R429" t="inlineStr">
        <is>
          <t>СЕ-101</t>
        </is>
      </c>
      <c r="S429" t="n">
        <v>9470063000101</v>
      </c>
      <c r="T429" t="n">
        <v>1</v>
      </c>
      <c r="U429" t="n">
        <v>2105</v>
      </c>
      <c r="V429" t="n">
        <v>2105</v>
      </c>
      <c r="W429">
        <f>V434-U434</f>
        <v/>
      </c>
      <c r="X429">
        <f>ROUND((W434*T434),0)</f>
        <v/>
      </c>
      <c r="AC429">
        <f>X434+Y434+Z434+AA434+AB434</f>
        <v/>
      </c>
      <c r="AD429" t="inlineStr">
        <is>
          <t>НН</t>
        </is>
      </c>
      <c r="AE429" t="inlineStr">
        <is>
          <t>Обход</t>
        </is>
      </c>
      <c r="AF429" s="28" t="n">
        <v>45070</v>
      </c>
      <c r="AI429" t="inlineStr">
        <is>
          <t>007679</t>
        </is>
      </c>
    </row>
    <row r="430">
      <c r="A430" t="n">
        <v>425</v>
      </c>
      <c r="B430" t="inlineStr">
        <is>
          <t>04</t>
        </is>
      </c>
      <c r="C430" t="inlineStr">
        <is>
          <t>DS0301OR0000425</t>
        </is>
      </c>
      <c r="D430" t="inlineStr">
        <is>
          <t>Энергоснабжение</t>
        </is>
      </c>
      <c r="E430" t="inlineStr">
        <is>
          <t>ООО "Электрон Энерго"</t>
        </is>
      </c>
      <c r="F430" t="n">
        <v>510043000229</v>
      </c>
      <c r="G430" t="inlineStr">
        <is>
          <t>Прочие потребители</t>
        </is>
      </c>
      <c r="H430" t="inlineStr">
        <is>
          <t>Османов Джабраил Кадиевич</t>
        </is>
      </c>
      <c r="I430" t="inlineStr">
        <is>
          <t>ПС "Огни" 110/6 кВ</t>
        </is>
      </c>
      <c r="J430" t="n">
        <v>7</v>
      </c>
      <c r="K430" t="inlineStr">
        <is>
          <t>ТП №7/11-400-04</t>
        </is>
      </c>
      <c r="N430" t="inlineStr">
        <is>
          <t>г. Дагестанские Огни</t>
        </is>
      </c>
      <c r="O430" t="inlineStr">
        <is>
          <t xml:space="preserve"> ул. Аллея Дружбы</t>
        </is>
      </c>
      <c r="P430" t="n">
        <v>0</v>
      </c>
      <c r="R430" t="inlineStr">
        <is>
          <t>СЕ-101</t>
        </is>
      </c>
      <c r="S430" t="n">
        <v>9470063000617</v>
      </c>
      <c r="T430" t="n">
        <v>1</v>
      </c>
      <c r="U430" t="n">
        <v>12202</v>
      </c>
      <c r="V430" t="n">
        <v>12325</v>
      </c>
      <c r="W430">
        <f>V435-U435</f>
        <v/>
      </c>
      <c r="X430">
        <f>ROUND((W435*T435),0)</f>
        <v/>
      </c>
      <c r="AC430">
        <f>X435+Y435+Z435+AA435+AB435</f>
        <v/>
      </c>
      <c r="AD430" t="inlineStr">
        <is>
          <t>НН</t>
        </is>
      </c>
      <c r="AE430" t="inlineStr">
        <is>
          <t>Обход</t>
        </is>
      </c>
      <c r="AF430" s="28" t="n">
        <v>45075</v>
      </c>
      <c r="AI430" t="inlineStr">
        <is>
          <t>006081</t>
        </is>
      </c>
      <c r="AJ430" t="inlineStr">
        <is>
          <t>006056</t>
        </is>
      </c>
    </row>
    <row r="431">
      <c r="A431" t="n">
        <v>426</v>
      </c>
      <c r="B431" t="inlineStr">
        <is>
          <t>04</t>
        </is>
      </c>
      <c r="C431" t="inlineStr">
        <is>
          <t>DS0301OR0000426</t>
        </is>
      </c>
      <c r="D431" t="inlineStr">
        <is>
          <t>Энергоснабжение</t>
        </is>
      </c>
      <c r="E431" t="inlineStr">
        <is>
          <t>ООО "Электрон Энерго"</t>
        </is>
      </c>
      <c r="F431" t="n">
        <v>510043000230</v>
      </c>
      <c r="G431" t="inlineStr">
        <is>
          <t>Прочие потребители</t>
        </is>
      </c>
      <c r="H431" t="inlineStr">
        <is>
          <t>Уруджев Хаирбек Ферсманович</t>
        </is>
      </c>
      <c r="I431" t="inlineStr">
        <is>
          <t>ПС "Огни" 110/6 кВ</t>
        </is>
      </c>
      <c r="J431" t="n">
        <v>7</v>
      </c>
      <c r="K431" t="inlineStr">
        <is>
          <t>ЗКТП №7/3-400-04</t>
        </is>
      </c>
      <c r="N431" t="inlineStr">
        <is>
          <t>г. Дагестанские Огни</t>
        </is>
      </c>
      <c r="O431" t="inlineStr">
        <is>
          <t>ул. Константина Леонтьевича Козленко</t>
        </is>
      </c>
      <c r="P431" t="n">
        <v>0</v>
      </c>
      <c r="R431" t="inlineStr">
        <is>
          <t>СЕ-101</t>
        </is>
      </c>
      <c r="S431" t="n">
        <v>9470061003161</v>
      </c>
      <c r="T431" t="n">
        <v>1</v>
      </c>
      <c r="U431" t="n">
        <v>7029</v>
      </c>
      <c r="V431" t="n">
        <v>7031</v>
      </c>
      <c r="W431">
        <f>V436-U436</f>
        <v/>
      </c>
      <c r="X431">
        <f>ROUND((W436*T436),0)</f>
        <v/>
      </c>
      <c r="AC431">
        <f>X436+Y436+Z436+AA436+AB436</f>
        <v/>
      </c>
      <c r="AD431" t="inlineStr">
        <is>
          <t>НН</t>
        </is>
      </c>
      <c r="AE431" t="inlineStr">
        <is>
          <t>Обход</t>
        </is>
      </c>
      <c r="AF431" s="28" t="n">
        <v>45068</v>
      </c>
      <c r="AI431" t="inlineStr">
        <is>
          <t>002539</t>
        </is>
      </c>
    </row>
    <row r="432">
      <c r="A432" t="n">
        <v>427</v>
      </c>
      <c r="B432" t="inlineStr">
        <is>
          <t>04</t>
        </is>
      </c>
      <c r="C432" t="inlineStr">
        <is>
          <t>DS0301OR0000427</t>
        </is>
      </c>
      <c r="D432" t="inlineStr">
        <is>
          <t>Энергоснабжение</t>
        </is>
      </c>
      <c r="E432" t="inlineStr">
        <is>
          <t>ООО "Электрон Энерго"</t>
        </is>
      </c>
      <c r="F432" t="n">
        <v>510043000233</v>
      </c>
      <c r="G432" t="inlineStr">
        <is>
          <t>Прочие потребители</t>
        </is>
      </c>
      <c r="H432" t="inlineStr">
        <is>
          <t>ИП Рамазанов Камиль Керимович</t>
        </is>
      </c>
      <c r="I432" t="inlineStr">
        <is>
          <t>ПС "Огни" 110/6 кВ</t>
        </is>
      </c>
      <c r="J432" t="n">
        <v>7</v>
      </c>
      <c r="K432" t="inlineStr">
        <is>
          <t>ТП №7/6-400-04</t>
        </is>
      </c>
      <c r="N432" t="inlineStr">
        <is>
          <t>г. Дагестанские Огни</t>
        </is>
      </c>
      <c r="O432" t="inlineStr">
        <is>
          <t>ул. Сергея Мироновича Кирова</t>
        </is>
      </c>
      <c r="P432" t="n">
        <v>1</v>
      </c>
      <c r="R432" t="inlineStr">
        <is>
          <t>CE 300</t>
        </is>
      </c>
      <c r="S432" t="n">
        <v>107183697</v>
      </c>
      <c r="T432" t="n">
        <v>1</v>
      </c>
      <c r="U432" t="n">
        <v>59268</v>
      </c>
      <c r="V432" t="n">
        <v>59716</v>
      </c>
      <c r="W432">
        <f>V437-U437</f>
        <v/>
      </c>
      <c r="X432">
        <f>ROUND((W437*T437),0)</f>
        <v/>
      </c>
      <c r="AC432">
        <f>X437+Y437+Z437+AA437+AB437</f>
        <v/>
      </c>
      <c r="AD432" t="inlineStr">
        <is>
          <t>НН</t>
        </is>
      </c>
      <c r="AE432" t="inlineStr">
        <is>
          <t>Обход</t>
        </is>
      </c>
      <c r="AF432" s="28" t="n">
        <v>45075</v>
      </c>
    </row>
    <row r="433">
      <c r="A433" t="n">
        <v>428</v>
      </c>
      <c r="B433" t="inlineStr">
        <is>
          <t>04</t>
        </is>
      </c>
      <c r="C433" t="inlineStr">
        <is>
          <t>DS0301OR0000428</t>
        </is>
      </c>
      <c r="D433" t="inlineStr">
        <is>
          <t>Энергоснабжение</t>
        </is>
      </c>
      <c r="E433" t="inlineStr">
        <is>
          <t>ООО "Электрон Энерго"</t>
        </is>
      </c>
      <c r="F433" t="n">
        <v>510043000234</v>
      </c>
      <c r="G433" t="inlineStr">
        <is>
          <t>Прочие потребители</t>
        </is>
      </c>
      <c r="H433" t="inlineStr">
        <is>
          <t>Рабаданов Рамис Гаджимурадович</t>
        </is>
      </c>
      <c r="I433" t="inlineStr">
        <is>
          <t>ПС "Дербент-Западный" 110/6Кв</t>
        </is>
      </c>
      <c r="J433" t="n">
        <v>7</v>
      </c>
      <c r="K433" t="inlineStr">
        <is>
          <t>ЗКТП №7/36-400-04</t>
        </is>
      </c>
      <c r="N433" t="inlineStr">
        <is>
          <t>г. Дагестанские Огни</t>
        </is>
      </c>
      <c r="O433" t="inlineStr">
        <is>
          <t>пр-кт. Дагестанский</t>
        </is>
      </c>
      <c r="P433" t="n">
        <v>0</v>
      </c>
      <c r="R433" t="inlineStr">
        <is>
          <t>ЦЭ 6803 В</t>
        </is>
      </c>
      <c r="S433" t="n">
        <v>902602304161</v>
      </c>
      <c r="T433" t="n">
        <v>1</v>
      </c>
      <c r="U433" t="n">
        <v>715</v>
      </c>
      <c r="V433" t="n">
        <v>715</v>
      </c>
      <c r="W433">
        <f>V438-U438</f>
        <v/>
      </c>
      <c r="X433">
        <f>ROUND((W438*T438),0)</f>
        <v/>
      </c>
      <c r="AC433">
        <f>X438+Y438+Z438+AA438+AB438</f>
        <v/>
      </c>
      <c r="AD433" t="inlineStr">
        <is>
          <t>НН</t>
        </is>
      </c>
      <c r="AI433" t="inlineStr">
        <is>
          <t>011133</t>
        </is>
      </c>
    </row>
    <row r="434">
      <c r="A434" t="n">
        <v>429</v>
      </c>
      <c r="B434" t="inlineStr">
        <is>
          <t>04</t>
        </is>
      </c>
      <c r="C434" t="inlineStr">
        <is>
          <t>DS0301OR0000429</t>
        </is>
      </c>
      <c r="D434" t="inlineStr">
        <is>
          <t>Энергоснабжение</t>
        </is>
      </c>
      <c r="E434" t="inlineStr">
        <is>
          <t>ООО "Электрон Энерго"</t>
        </is>
      </c>
      <c r="F434" t="n">
        <v>510043000238</v>
      </c>
      <c r="G434" t="inlineStr">
        <is>
          <t>Прочие потребители</t>
        </is>
      </c>
      <c r="H434" t="inlineStr">
        <is>
          <t>Бегов Маллараджаб Асланович</t>
        </is>
      </c>
      <c r="I434" t="inlineStr">
        <is>
          <t>ПС "Огни" 110/6 кВ</t>
        </is>
      </c>
      <c r="J434" t="n">
        <v>1</v>
      </c>
      <c r="K434" t="inlineStr">
        <is>
          <t>КТП №1/21-250-04</t>
        </is>
      </c>
      <c r="N434" t="inlineStr">
        <is>
          <t>г. Дагестанские Огни</t>
        </is>
      </c>
      <c r="O434" t="inlineStr">
        <is>
          <t>пер.Николая Васильевича Гоголя</t>
        </is>
      </c>
      <c r="P434" t="n">
        <v>40</v>
      </c>
      <c r="R434" t="inlineStr">
        <is>
          <t>Меркурий 230</t>
        </is>
      </c>
      <c r="S434" t="n">
        <v>43097971</v>
      </c>
      <c r="T434" t="n">
        <v>1</v>
      </c>
      <c r="U434" t="n">
        <v>64</v>
      </c>
      <c r="V434" t="n">
        <v>64</v>
      </c>
      <c r="W434">
        <f>V439-U439</f>
        <v/>
      </c>
      <c r="X434">
        <f>ROUND((W439*T439),0)</f>
        <v/>
      </c>
      <c r="AC434">
        <f>X439+Y439+Z439+AA439+AB439</f>
        <v/>
      </c>
      <c r="AD434" t="inlineStr">
        <is>
          <t>НН</t>
        </is>
      </c>
      <c r="AE434" t="inlineStr">
        <is>
          <t>Обход</t>
        </is>
      </c>
      <c r="AF434" s="28" t="n">
        <v>45073</v>
      </c>
    </row>
    <row r="435">
      <c r="A435" t="n">
        <v>430</v>
      </c>
      <c r="B435" t="inlineStr">
        <is>
          <t>04</t>
        </is>
      </c>
      <c r="C435" t="inlineStr">
        <is>
          <t>DS0301OR0000430</t>
        </is>
      </c>
      <c r="D435" t="inlineStr">
        <is>
          <t>Энергоснабжение</t>
        </is>
      </c>
      <c r="E435" t="inlineStr">
        <is>
          <t>ООО "Электрон Энерго"</t>
        </is>
      </c>
      <c r="F435" t="n">
        <v>510043000240</v>
      </c>
      <c r="G435" t="inlineStr">
        <is>
          <t>Прочие потребители</t>
        </is>
      </c>
      <c r="H435" t="inlineStr">
        <is>
          <t>Гусейнов Исмаил Гюльмагомедович</t>
        </is>
      </c>
      <c r="I435" t="inlineStr">
        <is>
          <t>ПС "Огни" 110/6 кВ</t>
        </is>
      </c>
      <c r="J435" t="n">
        <v>7</v>
      </c>
      <c r="K435" t="inlineStr">
        <is>
          <t>ЗКТП №7/33-160-04</t>
        </is>
      </c>
      <c r="N435" t="inlineStr">
        <is>
          <t>г. Дагестанские Огни</t>
        </is>
      </c>
      <c r="O435" t="inlineStr">
        <is>
          <t>ул. пр. Иосифа Виссарионовича Сталина</t>
        </is>
      </c>
      <c r="P435" t="inlineStr">
        <is>
          <t>7-Ж</t>
        </is>
      </c>
      <c r="R435" t="inlineStr">
        <is>
          <t>CE 300</t>
        </is>
      </c>
      <c r="S435" t="n">
        <v>9205066000125</v>
      </c>
      <c r="T435" t="n">
        <v>1</v>
      </c>
      <c r="U435" t="n">
        <v>5054</v>
      </c>
      <c r="V435" t="n">
        <v>5074</v>
      </c>
      <c r="W435">
        <f>V440-U440</f>
        <v/>
      </c>
      <c r="X435">
        <f>ROUND((W440*T440),0)</f>
        <v/>
      </c>
      <c r="AC435">
        <f>X440+Y440+Z440+AA440+AB440</f>
        <v/>
      </c>
      <c r="AD435" t="inlineStr">
        <is>
          <t>НН</t>
        </is>
      </c>
      <c r="AE435" t="inlineStr">
        <is>
          <t>Обход</t>
        </is>
      </c>
      <c r="AF435" s="28" t="n">
        <v>45076</v>
      </c>
    </row>
    <row r="436">
      <c r="A436" t="n">
        <v>431</v>
      </c>
      <c r="B436" t="inlineStr">
        <is>
          <t>04</t>
        </is>
      </c>
      <c r="C436" t="inlineStr">
        <is>
          <t>DS0301OR0000431</t>
        </is>
      </c>
      <c r="D436" t="inlineStr">
        <is>
          <t>Энергоснабжение</t>
        </is>
      </c>
      <c r="E436" t="inlineStr">
        <is>
          <t>ООО "Электрон Энерго"</t>
        </is>
      </c>
      <c r="F436" t="n">
        <v>510043000243</v>
      </c>
      <c r="G436" t="inlineStr">
        <is>
          <t>Прочие потребители</t>
        </is>
      </c>
      <c r="H436" t="inlineStr">
        <is>
          <t>ИП Рамазанов Камиль Керимович</t>
        </is>
      </c>
      <c r="I436" t="inlineStr">
        <is>
          <t>ПС "Огни" 110/6 кВ</t>
        </is>
      </c>
      <c r="J436" t="n">
        <v>7</v>
      </c>
      <c r="K436" t="inlineStr">
        <is>
          <t>ТП №7/6-400-04</t>
        </is>
      </c>
      <c r="N436" t="inlineStr">
        <is>
          <t>г. Дагестанские Огни</t>
        </is>
      </c>
      <c r="O436" t="inlineStr">
        <is>
          <t>ул. Сергея Мироновича Кирова</t>
        </is>
      </c>
      <c r="P436" t="n">
        <v>1</v>
      </c>
      <c r="R436" t="inlineStr">
        <is>
          <t>CE 300</t>
        </is>
      </c>
      <c r="S436" t="n">
        <v>113309111</v>
      </c>
      <c r="T436" t="n">
        <v>1</v>
      </c>
      <c r="U436" t="n">
        <v>41538</v>
      </c>
      <c r="V436" t="n">
        <v>42822</v>
      </c>
      <c r="W436">
        <f>V441-U441</f>
        <v/>
      </c>
      <c r="X436">
        <f>ROUND((W441*T441),0)</f>
        <v/>
      </c>
      <c r="AC436">
        <f>X441+Y441+Z441+AA441+AB441</f>
        <v/>
      </c>
      <c r="AD436" t="inlineStr">
        <is>
          <t>НН</t>
        </is>
      </c>
      <c r="AE436" t="inlineStr">
        <is>
          <t>Обход</t>
        </is>
      </c>
      <c r="AF436" s="28" t="n">
        <v>45071</v>
      </c>
      <c r="AI436" t="inlineStr">
        <is>
          <t>010869</t>
        </is>
      </c>
    </row>
    <row r="437">
      <c r="A437" t="n">
        <v>432</v>
      </c>
      <c r="B437" t="inlineStr">
        <is>
          <t>04</t>
        </is>
      </c>
      <c r="C437" t="inlineStr">
        <is>
          <t>DS0301OR0000432</t>
        </is>
      </c>
      <c r="D437" t="inlineStr">
        <is>
          <t>Энергоснабжение</t>
        </is>
      </c>
      <c r="E437" t="inlineStr">
        <is>
          <t>ООО "Электрон Энерго"</t>
        </is>
      </c>
      <c r="F437" t="n">
        <v>510043000247</v>
      </c>
      <c r="G437" t="inlineStr">
        <is>
          <t>Прочие потребители</t>
        </is>
      </c>
      <c r="H437" t="inlineStr">
        <is>
          <t>Абдухаликов Халилбек Габибуллаевич</t>
        </is>
      </c>
      <c r="I437" t="inlineStr">
        <is>
          <t>ПС "Огни" 110/6 кВ</t>
        </is>
      </c>
      <c r="J437" t="n">
        <v>7</v>
      </c>
      <c r="K437" t="inlineStr">
        <is>
          <t>ТП №7/15-630-04</t>
        </is>
      </c>
      <c r="N437" t="inlineStr">
        <is>
          <t>г. Дагестанские Огни</t>
        </is>
      </c>
      <c r="O437" t="inlineStr">
        <is>
          <t>ул. Константина Леонтьевича Козленко</t>
        </is>
      </c>
      <c r="P437" t="n">
        <v>16</v>
      </c>
      <c r="R437" t="inlineStr">
        <is>
          <t>СЕ-101</t>
        </is>
      </c>
      <c r="S437" t="n">
        <v>9470063000339</v>
      </c>
      <c r="T437" t="n">
        <v>1</v>
      </c>
      <c r="U437" t="n">
        <v>2983</v>
      </c>
      <c r="V437" t="n">
        <v>2983</v>
      </c>
      <c r="W437">
        <f>V442-U442</f>
        <v/>
      </c>
      <c r="X437">
        <f>ROUND((W442*T442),0)</f>
        <v/>
      </c>
      <c r="AC437">
        <f>X442+Y442+Z442+AA442+AB442</f>
        <v/>
      </c>
      <c r="AD437" t="inlineStr">
        <is>
          <t>НН</t>
        </is>
      </c>
      <c r="AE437" t="inlineStr">
        <is>
          <t>Акт недопуска</t>
        </is>
      </c>
      <c r="AF437" s="28" t="n">
        <v>45073</v>
      </c>
      <c r="AG437" t="inlineStr">
        <is>
          <t>Акт недопуска</t>
        </is>
      </c>
      <c r="AH437" t="n">
        <v>43000247</v>
      </c>
    </row>
    <row r="438">
      <c r="A438" t="n">
        <v>433</v>
      </c>
      <c r="B438" t="inlineStr">
        <is>
          <t>04</t>
        </is>
      </c>
      <c r="C438" t="inlineStr">
        <is>
          <t>DS0301OR0000433</t>
        </is>
      </c>
      <c r="D438" t="inlineStr">
        <is>
          <t>Энергоснабжение</t>
        </is>
      </c>
      <c r="E438" t="inlineStr">
        <is>
          <t>ООО "Электрон Энерго"</t>
        </is>
      </c>
      <c r="F438" t="n">
        <v>510043000249</v>
      </c>
      <c r="G438" t="inlineStr">
        <is>
          <t>Прочие потребители</t>
        </is>
      </c>
      <c r="H438" t="inlineStr">
        <is>
          <t>Алиханова Гюльнара Юзбек Кызы</t>
        </is>
      </c>
      <c r="I438" t="inlineStr">
        <is>
          <t>ПС "Огни" 110/6 кВ</t>
        </is>
      </c>
      <c r="J438" t="n">
        <v>7</v>
      </c>
      <c r="K438" t="inlineStr">
        <is>
          <t>ЗКТП №7/3-400-04</t>
        </is>
      </c>
      <c r="N438" t="inlineStr">
        <is>
          <t>г. Дагестанские Огни</t>
        </is>
      </c>
      <c r="O438" t="inlineStr">
        <is>
          <t>ул. Владимира Ильича Ленина</t>
        </is>
      </c>
      <c r="P438" t="n">
        <v>0</v>
      </c>
      <c r="R438" t="inlineStr">
        <is>
          <t>СЕ-101</t>
        </is>
      </c>
      <c r="S438" t="n">
        <v>9470064000806</v>
      </c>
      <c r="T438" t="n">
        <v>1</v>
      </c>
      <c r="U438" t="n">
        <v>3184</v>
      </c>
      <c r="V438" t="n">
        <v>3195</v>
      </c>
      <c r="W438">
        <f>V443-U443</f>
        <v/>
      </c>
      <c r="X438">
        <f>ROUND((W443*T443),0)</f>
        <v/>
      </c>
      <c r="AC438">
        <f>X443+Y443+Z443+AA443+AB443</f>
        <v/>
      </c>
      <c r="AD438" t="inlineStr">
        <is>
          <t>НН</t>
        </is>
      </c>
      <c r="AE438" t="inlineStr">
        <is>
          <t>Обход</t>
        </is>
      </c>
      <c r="AF438" s="28" t="n">
        <v>45063</v>
      </c>
      <c r="AI438" t="inlineStr">
        <is>
          <t>004969</t>
        </is>
      </c>
    </row>
    <row r="439">
      <c r="A439" t="n">
        <v>434</v>
      </c>
      <c r="B439" t="inlineStr">
        <is>
          <t>04</t>
        </is>
      </c>
      <c r="C439" t="inlineStr">
        <is>
          <t>DS0301OR0000434</t>
        </is>
      </c>
      <c r="D439" t="inlineStr">
        <is>
          <t>Энергоснабжение</t>
        </is>
      </c>
      <c r="E439" t="inlineStr">
        <is>
          <t>ООО "Электрон Энерго"</t>
        </is>
      </c>
      <c r="F439" t="n">
        <v>510043000251</v>
      </c>
      <c r="G439" t="inlineStr">
        <is>
          <t>Прочие потребители</t>
        </is>
      </c>
      <c r="H439" t="inlineStr">
        <is>
          <t>Нуголов Нугол  Исмаилович</t>
        </is>
      </c>
      <c r="I439" t="inlineStr">
        <is>
          <t>ПС "Огни" 110/6 кВ</t>
        </is>
      </c>
      <c r="J439" t="n">
        <v>9</v>
      </c>
      <c r="K439" t="inlineStr">
        <is>
          <t>ЗКТП №9/28-200-04</t>
        </is>
      </c>
      <c r="N439" t="inlineStr">
        <is>
          <t>г. Дагестанские Огни</t>
        </is>
      </c>
      <c r="O439" t="inlineStr">
        <is>
          <t>ул. Ивана Сергевича Тургенева</t>
        </is>
      </c>
      <c r="P439" t="n">
        <v>56</v>
      </c>
      <c r="R439" t="inlineStr">
        <is>
          <t>ЦЭ 6803 В</t>
        </is>
      </c>
      <c r="S439" t="n">
        <v>11552109279779</v>
      </c>
      <c r="T439" t="n">
        <v>1</v>
      </c>
      <c r="U439" t="n">
        <v>7148</v>
      </c>
      <c r="V439" t="n">
        <v>7201</v>
      </c>
      <c r="W439">
        <f>V444-U444</f>
        <v/>
      </c>
      <c r="X439">
        <f>ROUND((W444*T444),0)</f>
        <v/>
      </c>
      <c r="AC439">
        <f>X444+Y444+Z444+AA444+AB444</f>
        <v/>
      </c>
      <c r="AD439" t="inlineStr">
        <is>
          <t>НН</t>
        </is>
      </c>
      <c r="AE439" t="inlineStr">
        <is>
          <t>Обход</t>
        </is>
      </c>
      <c r="AF439" s="28" t="n">
        <v>45075</v>
      </c>
    </row>
    <row r="440">
      <c r="A440" t="n">
        <v>435</v>
      </c>
      <c r="B440" t="inlineStr">
        <is>
          <t>04</t>
        </is>
      </c>
      <c r="C440" t="inlineStr">
        <is>
          <t>DS0301OR0000435</t>
        </is>
      </c>
      <c r="D440" t="inlineStr">
        <is>
          <t>Энергоснабжение</t>
        </is>
      </c>
      <c r="E440" t="inlineStr">
        <is>
          <t>ООО "Электрон Энерго"</t>
        </is>
      </c>
      <c r="F440" t="n">
        <v>510043000258</v>
      </c>
      <c r="G440" t="inlineStr">
        <is>
          <t>Прочие потребители</t>
        </is>
      </c>
      <c r="H440" t="inlineStr">
        <is>
          <t>Нурмагомедов Герейхан Абдуллаевич</t>
        </is>
      </c>
      <c r="I440" t="inlineStr">
        <is>
          <t>ПС "Огни" 110/6 кВ</t>
        </is>
      </c>
      <c r="J440" t="n">
        <v>7</v>
      </c>
      <c r="K440" t="inlineStr">
        <is>
          <t>ЗКТП №7/7-630-04</t>
        </is>
      </c>
      <c r="N440" t="inlineStr">
        <is>
          <t>г. Дагестанские Огни</t>
        </is>
      </c>
      <c r="O440" t="inlineStr">
        <is>
          <t>ул. Александрв Ивановича Герцена</t>
        </is>
      </c>
      <c r="P440" t="n">
        <v>0</v>
      </c>
      <c r="R440" t="inlineStr">
        <is>
          <t>ЦЭ 6803 В</t>
        </is>
      </c>
      <c r="S440" t="n">
        <v>11552115328898</v>
      </c>
      <c r="T440" t="n">
        <v>1</v>
      </c>
      <c r="U440" t="n">
        <v>19550</v>
      </c>
      <c r="V440" t="n">
        <v>19710</v>
      </c>
      <c r="W440">
        <f>V445-U445</f>
        <v/>
      </c>
      <c r="X440">
        <f>ROUND((W445*T445),0)</f>
        <v/>
      </c>
      <c r="AC440">
        <f>X445+Y445+Z445+AA445+AB445</f>
        <v/>
      </c>
      <c r="AD440" t="inlineStr">
        <is>
          <t>НН</t>
        </is>
      </c>
      <c r="AE440" t="inlineStr">
        <is>
          <t>Обход</t>
        </is>
      </c>
      <c r="AF440" s="28" t="n">
        <v>45072</v>
      </c>
    </row>
    <row r="441">
      <c r="A441" t="n">
        <v>436</v>
      </c>
      <c r="B441" t="inlineStr">
        <is>
          <t>04</t>
        </is>
      </c>
      <c r="C441" t="inlineStr">
        <is>
          <t>DS0301OR0000436</t>
        </is>
      </c>
      <c r="D441" t="inlineStr">
        <is>
          <t>Энергоснабжение</t>
        </is>
      </c>
      <c r="E441" t="inlineStr">
        <is>
          <t>ООО "Электрон Энерго"</t>
        </is>
      </c>
      <c r="F441" t="n">
        <v>510043000267</v>
      </c>
      <c r="G441" t="inlineStr">
        <is>
          <t>Прочие потребители</t>
        </is>
      </c>
      <c r="H441" t="inlineStr">
        <is>
          <t>Алиев Магомед Абдулгамидович</t>
        </is>
      </c>
      <c r="I441" t="inlineStr">
        <is>
          <t>ПС "Огни" 110/6 кВ</t>
        </is>
      </c>
      <c r="J441" t="n">
        <v>7</v>
      </c>
      <c r="K441" t="inlineStr">
        <is>
          <t>ТП №7/10-1000-04</t>
        </is>
      </c>
      <c r="N441" t="inlineStr">
        <is>
          <t>г. Дагестанские Огни</t>
        </is>
      </c>
      <c r="O441" t="inlineStr">
        <is>
          <t>Т.Р.Баку</t>
        </is>
      </c>
      <c r="P441" t="n">
        <v>0</v>
      </c>
      <c r="R441" t="inlineStr">
        <is>
          <t>Меркурий 201.8</t>
        </is>
      </c>
      <c r="S441" t="n">
        <v>43475911</v>
      </c>
      <c r="T441" t="n">
        <v>1</v>
      </c>
      <c r="U441" t="n">
        <v>1793</v>
      </c>
      <c r="V441" t="n">
        <v>1919</v>
      </c>
      <c r="W441">
        <f>V446-U446</f>
        <v/>
      </c>
      <c r="X441">
        <f>ROUND((W446*T446),0)</f>
        <v/>
      </c>
      <c r="AC441">
        <f>X446+Y446+Z446+AA446+AB446</f>
        <v/>
      </c>
      <c r="AD441" t="inlineStr">
        <is>
          <t>НН</t>
        </is>
      </c>
      <c r="AE441" t="inlineStr">
        <is>
          <t>Обход</t>
        </is>
      </c>
      <c r="AF441" s="28" t="n">
        <v>45070</v>
      </c>
      <c r="AI441" t="inlineStr">
        <is>
          <t>010486</t>
        </is>
      </c>
    </row>
    <row r="442">
      <c r="A442" t="n">
        <v>437</v>
      </c>
      <c r="B442" t="inlineStr">
        <is>
          <t>04</t>
        </is>
      </c>
      <c r="C442" t="inlineStr">
        <is>
          <t>DS0301OR0000437</t>
        </is>
      </c>
      <c r="D442" t="inlineStr">
        <is>
          <t>Энергоснабжение</t>
        </is>
      </c>
      <c r="E442" t="inlineStr">
        <is>
          <t>ООО "Электрон Энерго"</t>
        </is>
      </c>
      <c r="F442" t="n">
        <v>510043000270</v>
      </c>
      <c r="G442" t="inlineStr">
        <is>
          <t>Прочие потребители</t>
        </is>
      </c>
      <c r="H442" t="inlineStr">
        <is>
          <t>Гаджиханов Гаджирамазан Саруханович</t>
        </is>
      </c>
      <c r="I442" t="inlineStr">
        <is>
          <t>ПС "Огни" 110/6 кВ</t>
        </is>
      </c>
      <c r="J442" t="n">
        <v>7</v>
      </c>
      <c r="K442" t="inlineStr">
        <is>
          <t>ТП №7/6-400-04</t>
        </is>
      </c>
      <c r="N442" t="inlineStr">
        <is>
          <t>г. Дагестанские Огни</t>
        </is>
      </c>
      <c r="O442" t="inlineStr">
        <is>
          <t>ул. пер Ильича</t>
        </is>
      </c>
      <c r="P442" t="n">
        <v>3</v>
      </c>
      <c r="R442" t="inlineStr">
        <is>
          <t>СЕ-101</t>
        </is>
      </c>
      <c r="S442" t="n">
        <v>9470061002341</v>
      </c>
      <c r="T442" t="n">
        <v>1</v>
      </c>
      <c r="U442" t="n">
        <v>7814</v>
      </c>
      <c r="V442" t="n">
        <v>7850</v>
      </c>
      <c r="W442">
        <f>V447-U447</f>
        <v/>
      </c>
      <c r="X442">
        <f>ROUND((W447*T447),0)</f>
        <v/>
      </c>
      <c r="AC442">
        <f>X447+Y447+Z447+AA447+AB447</f>
        <v/>
      </c>
      <c r="AD442" t="inlineStr">
        <is>
          <t>НН</t>
        </is>
      </c>
      <c r="AE442" t="inlineStr">
        <is>
          <t>Обход</t>
        </is>
      </c>
      <c r="AF442" s="28" t="n">
        <v>45072</v>
      </c>
    </row>
    <row r="443">
      <c r="A443" t="n">
        <v>438</v>
      </c>
      <c r="B443" t="inlineStr">
        <is>
          <t>04</t>
        </is>
      </c>
      <c r="C443" t="inlineStr">
        <is>
          <t>DS0301OR0000438</t>
        </is>
      </c>
      <c r="D443" t="inlineStr">
        <is>
          <t>Энергоснабжение</t>
        </is>
      </c>
      <c r="E443" t="inlineStr">
        <is>
          <t>ООО "Электрон Энерго"</t>
        </is>
      </c>
      <c r="F443" t="n">
        <v>510043000271</v>
      </c>
      <c r="G443" t="inlineStr">
        <is>
          <t>Прочие потребители</t>
        </is>
      </c>
      <c r="H443" t="inlineStr">
        <is>
          <t>Гаджиева Шакуфе Абдулазизовна</t>
        </is>
      </c>
      <c r="I443" t="inlineStr">
        <is>
          <t>ПС "Огни" 110/6 кВ</t>
        </is>
      </c>
      <c r="J443" t="n">
        <v>7</v>
      </c>
      <c r="K443" t="inlineStr">
        <is>
          <t>ТП №7/10-1000-04</t>
        </is>
      </c>
      <c r="N443" t="inlineStr">
        <is>
          <t>г. Дагестанские Огни</t>
        </is>
      </c>
      <c r="O443" t="inlineStr">
        <is>
          <t>ул. Аллея Дружбы</t>
        </is>
      </c>
      <c r="P443" t="n">
        <v>0</v>
      </c>
      <c r="R443" t="inlineStr">
        <is>
          <t>СЕ-101</t>
        </is>
      </c>
      <c r="S443" t="n">
        <v>9470061003144</v>
      </c>
      <c r="T443" t="n">
        <v>1</v>
      </c>
      <c r="U443" t="n">
        <v>11399</v>
      </c>
      <c r="V443" t="n">
        <v>11464</v>
      </c>
      <c r="W443">
        <f>V448-U448</f>
        <v/>
      </c>
      <c r="X443">
        <f>ROUND((W448*T448),0)</f>
        <v/>
      </c>
      <c r="AC443">
        <f>X448+Y448+Z448+AA448+AB448</f>
        <v/>
      </c>
      <c r="AD443" t="inlineStr">
        <is>
          <t>НН</t>
        </is>
      </c>
      <c r="AE443" t="inlineStr">
        <is>
          <t>Обход</t>
        </is>
      </c>
      <c r="AF443" s="28" t="n">
        <v>45075</v>
      </c>
      <c r="AI443" t="inlineStr">
        <is>
          <t>002348</t>
        </is>
      </c>
    </row>
    <row r="444">
      <c r="A444" t="n">
        <v>439</v>
      </c>
      <c r="B444" t="inlineStr">
        <is>
          <t>04</t>
        </is>
      </c>
      <c r="C444" t="inlineStr">
        <is>
          <t>DS0301OR0000439</t>
        </is>
      </c>
      <c r="D444" t="inlineStr">
        <is>
          <t>Энергоснабжение</t>
        </is>
      </c>
      <c r="E444" t="inlineStr">
        <is>
          <t>ООО "Электрон Энерго"</t>
        </is>
      </c>
      <c r="F444" t="n">
        <v>510043000272</v>
      </c>
      <c r="G444" t="inlineStr">
        <is>
          <t>Прочие потребители</t>
        </is>
      </c>
      <c r="H444" t="inlineStr">
        <is>
          <t>Алиханов Вячеслав Балабекович</t>
        </is>
      </c>
      <c r="I444" t="inlineStr">
        <is>
          <t>ПС "Огни" 110/6 кВ</t>
        </is>
      </c>
      <c r="J444" t="n">
        <v>7</v>
      </c>
      <c r="K444" t="inlineStr">
        <is>
          <t>ЗКТП №7/3-400-04</t>
        </is>
      </c>
      <c r="N444" t="inlineStr">
        <is>
          <t>г. Дагестанские Огни</t>
        </is>
      </c>
      <c r="O444" t="inlineStr">
        <is>
          <t>ул. Владимира Ильича Ленина</t>
        </is>
      </c>
      <c r="P444" t="n">
        <v>0</v>
      </c>
      <c r="R444" t="inlineStr">
        <is>
          <t>СЕ-101</t>
        </is>
      </c>
      <c r="S444" t="n">
        <v>9470063001038</v>
      </c>
      <c r="T444" t="n">
        <v>1</v>
      </c>
      <c r="U444" t="n">
        <v>17941</v>
      </c>
      <c r="V444" t="n">
        <v>17941</v>
      </c>
      <c r="W444">
        <f>V449-U449</f>
        <v/>
      </c>
      <c r="X444">
        <f>ROUND((W449*T449),0)</f>
        <v/>
      </c>
      <c r="AC444">
        <f>X449+Y449+Z449+AA449+AB449</f>
        <v/>
      </c>
      <c r="AD444" t="inlineStr">
        <is>
          <t>НН</t>
        </is>
      </c>
      <c r="AE444" t="inlineStr">
        <is>
          <t>Обход</t>
        </is>
      </c>
      <c r="AF444" s="28" t="n">
        <v>45061</v>
      </c>
      <c r="AI444" t="inlineStr">
        <is>
          <t>009191</t>
        </is>
      </c>
    </row>
    <row r="445">
      <c r="A445" t="n">
        <v>440</v>
      </c>
      <c r="B445" t="inlineStr">
        <is>
          <t>04</t>
        </is>
      </c>
      <c r="C445" t="inlineStr">
        <is>
          <t>DS0301OR0000440</t>
        </is>
      </c>
      <c r="D445" t="inlineStr">
        <is>
          <t>Энергоснабжение</t>
        </is>
      </c>
      <c r="E445" t="inlineStr">
        <is>
          <t>ООО "Электрон Энерго"</t>
        </is>
      </c>
      <c r="F445" t="n">
        <v>510043000275</v>
      </c>
      <c r="G445" t="inlineStr">
        <is>
          <t>Прочие потребители</t>
        </is>
      </c>
      <c r="H445" t="inlineStr">
        <is>
          <t>Ризаев Саидмагомед Муртазалиевич</t>
        </is>
      </c>
      <c r="I445" t="inlineStr">
        <is>
          <t>ПС "Огни" 110/6 кВ</t>
        </is>
      </c>
      <c r="J445" t="n">
        <v>1</v>
      </c>
      <c r="K445" t="inlineStr">
        <is>
          <t>ЗКТП №1/22-400-04</t>
        </is>
      </c>
      <c r="N445" t="inlineStr">
        <is>
          <t>г. Дагестанские Огни</t>
        </is>
      </c>
      <c r="O445" t="inlineStr">
        <is>
          <t>ул. Сигизмунда Александровича Леваневского</t>
        </is>
      </c>
      <c r="P445" t="n">
        <v>15</v>
      </c>
      <c r="R445" t="inlineStr">
        <is>
          <t>СЕ-101</t>
        </is>
      </c>
      <c r="S445" t="n">
        <v>7789102181866</v>
      </c>
      <c r="T445" t="n">
        <v>1</v>
      </c>
      <c r="U445" t="n">
        <v>8866</v>
      </c>
      <c r="V445" t="n">
        <v>8905</v>
      </c>
      <c r="W445">
        <f>V450-U450</f>
        <v/>
      </c>
      <c r="X445">
        <f>ROUND((W450*T450),0)</f>
        <v/>
      </c>
      <c r="AC445">
        <f>X450+Y450+Z450+AA450+AB450</f>
        <v/>
      </c>
      <c r="AD445" t="inlineStr">
        <is>
          <t>НН</t>
        </is>
      </c>
      <c r="AE445" t="inlineStr">
        <is>
          <t>Обход</t>
        </is>
      </c>
      <c r="AF445" s="28" t="n">
        <v>45073</v>
      </c>
      <c r="AI445" t="inlineStr">
        <is>
          <t>004613</t>
        </is>
      </c>
    </row>
    <row r="446">
      <c r="A446" t="n">
        <v>441</v>
      </c>
      <c r="B446" t="inlineStr">
        <is>
          <t>04</t>
        </is>
      </c>
      <c r="C446" t="inlineStr">
        <is>
          <t>DS0301OR0000441</t>
        </is>
      </c>
      <c r="D446" t="inlineStr">
        <is>
          <t>Энергоснабжение</t>
        </is>
      </c>
      <c r="E446" t="inlineStr">
        <is>
          <t>ООО "Электрон Энерго"</t>
        </is>
      </c>
      <c r="F446" t="n">
        <v>510043000279</v>
      </c>
      <c r="G446" t="inlineStr">
        <is>
          <t>Прочие потребители</t>
        </is>
      </c>
      <c r="H446" t="inlineStr">
        <is>
          <t>Рамазанова Зубайрат Магомедрасуловна</t>
        </is>
      </c>
      <c r="I446" t="inlineStr">
        <is>
          <t>ПС "Огни" 110/6 кВ</t>
        </is>
      </c>
      <c r="J446" t="n">
        <v>7</v>
      </c>
      <c r="K446" t="inlineStr">
        <is>
          <t>ТП №7/6-400-04</t>
        </is>
      </c>
      <c r="N446" t="inlineStr">
        <is>
          <t>г. Дагестанские Огни</t>
        </is>
      </c>
      <c r="O446" t="inlineStr">
        <is>
          <t>ул. Михаила Ивановича Калинина</t>
        </is>
      </c>
      <c r="P446" t="n">
        <v>0</v>
      </c>
      <c r="R446" t="inlineStr">
        <is>
          <t>Меркурий 201.8</t>
        </is>
      </c>
      <c r="S446" t="n">
        <v>43524879</v>
      </c>
      <c r="T446" t="n">
        <v>1</v>
      </c>
      <c r="U446" t="n">
        <v>4</v>
      </c>
      <c r="V446" t="n">
        <v>5</v>
      </c>
      <c r="W446">
        <f>V451-U451</f>
        <v/>
      </c>
      <c r="X446">
        <f>ROUND((W451*T451),0)</f>
        <v/>
      </c>
      <c r="AC446">
        <f>X451+Y451+Z451+AA451+AB451</f>
        <v/>
      </c>
      <c r="AD446" t="inlineStr">
        <is>
          <t>НН</t>
        </is>
      </c>
      <c r="AE446" t="inlineStr">
        <is>
          <t>Обход</t>
        </is>
      </c>
      <c r="AF446" s="28" t="n">
        <v>45075</v>
      </c>
      <c r="AI446" t="inlineStr">
        <is>
          <t>011096</t>
        </is>
      </c>
    </row>
    <row r="447">
      <c r="A447" t="n">
        <v>442</v>
      </c>
      <c r="B447" t="inlineStr">
        <is>
          <t>04</t>
        </is>
      </c>
      <c r="C447" t="inlineStr">
        <is>
          <t>DS0301OR0000442</t>
        </is>
      </c>
      <c r="D447" t="inlineStr">
        <is>
          <t>Энергоснабжение</t>
        </is>
      </c>
      <c r="E447" t="inlineStr">
        <is>
          <t>ООО "Электрон Энерго"</t>
        </is>
      </c>
      <c r="F447" t="n">
        <v>510043000282</v>
      </c>
      <c r="G447" t="inlineStr">
        <is>
          <t>Прочие потребители</t>
        </is>
      </c>
      <c r="H447" t="inlineStr">
        <is>
          <t>Мирзоев Амрулах Махмудович</t>
        </is>
      </c>
      <c r="I447" t="inlineStr">
        <is>
          <t>ПС "Огни" 110/6 кВ</t>
        </is>
      </c>
      <c r="J447" t="n">
        <v>7</v>
      </c>
      <c r="K447" t="inlineStr">
        <is>
          <t>ТП №7/12-630-04</t>
        </is>
      </c>
      <c r="N447" t="inlineStr">
        <is>
          <t>г. Дагестанские Огни</t>
        </is>
      </c>
      <c r="O447" t="inlineStr">
        <is>
          <t>ул. Константина Леонтьевича Козленко</t>
        </is>
      </c>
      <c r="P447" t="n">
        <v>0</v>
      </c>
      <c r="R447" t="inlineStr">
        <is>
          <t>СЕ-101</t>
        </is>
      </c>
      <c r="S447" t="n">
        <v>9470063000744</v>
      </c>
      <c r="T447" t="n">
        <v>1</v>
      </c>
      <c r="U447" t="n">
        <v>9593</v>
      </c>
      <c r="V447" t="n">
        <v>9650</v>
      </c>
      <c r="W447">
        <f>V452-U452</f>
        <v/>
      </c>
      <c r="X447">
        <f>ROUND((W452*T452),0)</f>
        <v/>
      </c>
      <c r="AC447">
        <f>X452+Y452+Z452+AA452+AB452</f>
        <v/>
      </c>
      <c r="AD447" t="inlineStr">
        <is>
          <t>НН</t>
        </is>
      </c>
      <c r="AE447" t="inlineStr">
        <is>
          <t>Обход</t>
        </is>
      </c>
      <c r="AF447" s="28" t="n">
        <v>45068</v>
      </c>
      <c r="AI447" t="inlineStr">
        <is>
          <t>010316</t>
        </is>
      </c>
    </row>
    <row r="448">
      <c r="A448" t="n">
        <v>443</v>
      </c>
      <c r="B448" t="inlineStr">
        <is>
          <t>04</t>
        </is>
      </c>
      <c r="C448" t="inlineStr">
        <is>
          <t>DS0301OR0000443</t>
        </is>
      </c>
      <c r="D448" t="inlineStr">
        <is>
          <t>Энергоснабжение</t>
        </is>
      </c>
      <c r="E448" t="inlineStr">
        <is>
          <t>ООО "Электрон Энерго"</t>
        </is>
      </c>
      <c r="F448" t="n">
        <v>510043000283</v>
      </c>
      <c r="G448" t="inlineStr">
        <is>
          <t>Прочие потребители</t>
        </is>
      </c>
      <c r="H448" t="inlineStr">
        <is>
          <t>Багомедханова Умукурсум Абакаргаджиевна</t>
        </is>
      </c>
      <c r="I448" t="inlineStr">
        <is>
          <t>ПС "Огни" 110/6 кВ</t>
        </is>
      </c>
      <c r="J448" t="n">
        <v>7</v>
      </c>
      <c r="K448" t="inlineStr">
        <is>
          <t>ЗКТП №7/3-400-04</t>
        </is>
      </c>
      <c r="N448" t="inlineStr">
        <is>
          <t>г. Дагестанские Огни</t>
        </is>
      </c>
      <c r="O448" t="inlineStr">
        <is>
          <t>ул. Владимира Ильича Ленина</t>
        </is>
      </c>
      <c r="P448" t="n">
        <v>20</v>
      </c>
      <c r="R448" t="inlineStr">
        <is>
          <t>СЕ 300</t>
        </is>
      </c>
      <c r="S448" t="n">
        <v>9205066000024</v>
      </c>
      <c r="T448" t="n">
        <v>1</v>
      </c>
      <c r="U448" t="n">
        <v>33015</v>
      </c>
      <c r="V448" t="n">
        <v>33178</v>
      </c>
      <c r="W448">
        <f>V453-U453</f>
        <v/>
      </c>
      <c r="X448">
        <f>ROUND((W453*T453),0)</f>
        <v/>
      </c>
      <c r="AC448">
        <f>X453+Y453+Z453+AA453+AB453</f>
        <v/>
      </c>
      <c r="AD448" t="inlineStr">
        <is>
          <t>НН</t>
        </is>
      </c>
      <c r="AE448" t="inlineStr">
        <is>
          <t>Обход</t>
        </is>
      </c>
      <c r="AF448" s="28" t="n">
        <v>45063</v>
      </c>
      <c r="AI448" t="inlineStr">
        <is>
          <t>002972</t>
        </is>
      </c>
    </row>
    <row r="449">
      <c r="A449" t="n">
        <v>444</v>
      </c>
      <c r="B449" t="inlineStr">
        <is>
          <t>04</t>
        </is>
      </c>
      <c r="C449" t="inlineStr">
        <is>
          <t>DS0301OR0000444</t>
        </is>
      </c>
      <c r="D449" t="inlineStr">
        <is>
          <t>Энергоснабжение</t>
        </is>
      </c>
      <c r="E449" t="inlineStr">
        <is>
          <t>ООО "Электрон Энерго"</t>
        </is>
      </c>
      <c r="F449" t="n">
        <v>510043000285</v>
      </c>
      <c r="G449" t="inlineStr">
        <is>
          <t>Прочие потребители</t>
        </is>
      </c>
      <c r="H449" t="inlineStr">
        <is>
          <t>Султанов Закарья Камилович</t>
        </is>
      </c>
      <c r="I449" t="inlineStr">
        <is>
          <t>ПС "Огни" 110/6 кВ</t>
        </is>
      </c>
      <c r="J449" t="n">
        <v>9</v>
      </c>
      <c r="K449" t="inlineStr">
        <is>
          <t>ЗКТП №9/28-200-04</t>
        </is>
      </c>
      <c r="N449" t="inlineStr">
        <is>
          <t>г. Дагестанские Огни</t>
        </is>
      </c>
      <c r="O449" t="inlineStr">
        <is>
          <t>пер.Николая Васильевича Гоголя</t>
        </is>
      </c>
      <c r="P449" t="inlineStr">
        <is>
          <t>5-А</t>
        </is>
      </c>
      <c r="R449" t="inlineStr">
        <is>
          <t>СЕ-101</t>
        </is>
      </c>
      <c r="S449" t="n">
        <v>9470063000753</v>
      </c>
      <c r="T449" t="n">
        <v>1</v>
      </c>
      <c r="U449" t="n">
        <v>3117</v>
      </c>
      <c r="V449" t="n">
        <v>3117</v>
      </c>
      <c r="W449">
        <f>V454-U454</f>
        <v/>
      </c>
      <c r="X449">
        <f>ROUND((W454*T454),0)</f>
        <v/>
      </c>
      <c r="AC449">
        <f>X454+Y454+Z454+AA454+AB454</f>
        <v/>
      </c>
      <c r="AD449" t="inlineStr">
        <is>
          <t>НН</t>
        </is>
      </c>
      <c r="AE449" t="inlineStr">
        <is>
          <t>Обход</t>
        </is>
      </c>
      <c r="AF449" s="28" t="n">
        <v>45072</v>
      </c>
    </row>
    <row r="450">
      <c r="A450" t="n">
        <v>445</v>
      </c>
      <c r="B450" t="inlineStr">
        <is>
          <t>04</t>
        </is>
      </c>
      <c r="C450" t="inlineStr">
        <is>
          <t>DS0301OR0000445</t>
        </is>
      </c>
      <c r="D450" t="inlineStr">
        <is>
          <t>Энергоснабжение</t>
        </is>
      </c>
      <c r="E450" t="inlineStr">
        <is>
          <t>ООО "Электрон Энерго"</t>
        </is>
      </c>
      <c r="F450" t="n">
        <v>510043000286</v>
      </c>
      <c r="G450" t="inlineStr">
        <is>
          <t>Прочие потребители</t>
        </is>
      </c>
      <c r="H450" t="inlineStr">
        <is>
          <t>Курбанов Рафик Курбанович</t>
        </is>
      </c>
      <c r="I450" t="inlineStr">
        <is>
          <t>ПС "Огни" 110/6 кВ</t>
        </is>
      </c>
      <c r="J450" t="n">
        <v>9</v>
      </c>
      <c r="K450" t="inlineStr">
        <is>
          <t>ЗКТП №9/28-200-04</t>
        </is>
      </c>
      <c r="N450" t="inlineStr">
        <is>
          <t>г. Дагестанские Огни</t>
        </is>
      </c>
      <c r="O450" t="inlineStr">
        <is>
          <t>пер.Николая Васильевича Гоголя</t>
        </is>
      </c>
      <c r="P450" t="n">
        <v>17</v>
      </c>
      <c r="R450" t="inlineStr">
        <is>
          <t>ЦЭ 6803 В</t>
        </is>
      </c>
      <c r="S450" t="n">
        <v>11554130170641</v>
      </c>
      <c r="T450" t="n">
        <v>1</v>
      </c>
      <c r="U450" t="n">
        <v>1930</v>
      </c>
      <c r="V450" t="n">
        <v>2033</v>
      </c>
      <c r="W450">
        <f>V455-U455</f>
        <v/>
      </c>
      <c r="X450">
        <f>ROUND((W455*T455),0)</f>
        <v/>
      </c>
      <c r="AC450">
        <f>X455+Y455+Z455+AA455+AB455</f>
        <v/>
      </c>
      <c r="AD450" t="inlineStr">
        <is>
          <t>НН</t>
        </is>
      </c>
      <c r="AE450" t="inlineStr">
        <is>
          <t>Начисление по пред. периоду</t>
        </is>
      </c>
      <c r="AG450" t="inlineStr">
        <is>
          <t>Акт недопуска</t>
        </is>
      </c>
      <c r="AH450" t="inlineStr">
        <is>
          <t>04-02000286</t>
        </is>
      </c>
      <c r="AM450" t="inlineStr">
        <is>
          <t>Начисление за 2 месяца</t>
        </is>
      </c>
    </row>
    <row r="451">
      <c r="A451" t="n">
        <v>446</v>
      </c>
      <c r="B451" t="inlineStr">
        <is>
          <t>04</t>
        </is>
      </c>
      <c r="C451" t="inlineStr">
        <is>
          <t>DS0301OR0000446</t>
        </is>
      </c>
      <c r="D451" t="inlineStr">
        <is>
          <t>Энергоснабжение</t>
        </is>
      </c>
      <c r="E451" t="inlineStr">
        <is>
          <t>ООО "Электрон Энерго"</t>
        </is>
      </c>
      <c r="F451" t="n">
        <v>510043000287</v>
      </c>
      <c r="G451" t="inlineStr">
        <is>
          <t>Прочие потребители</t>
        </is>
      </c>
      <c r="H451" t="inlineStr">
        <is>
          <t>ООО "РЕМСТРОЙ"</t>
        </is>
      </c>
      <c r="I451" t="inlineStr">
        <is>
          <t>ПС "Огни" 110/6 кВ</t>
        </is>
      </c>
      <c r="J451" t="n">
        <v>7</v>
      </c>
      <c r="K451" t="inlineStr">
        <is>
          <t>ЗКТП №7/26-160-04</t>
        </is>
      </c>
      <c r="N451" t="inlineStr">
        <is>
          <t>г. Дагестанские Огни</t>
        </is>
      </c>
      <c r="O451" t="inlineStr">
        <is>
          <t>ул. Владимира Ильича Ленина</t>
        </is>
      </c>
      <c r="P451" t="n">
        <v>0</v>
      </c>
      <c r="R451" t="inlineStr">
        <is>
          <t>СЕ-101</t>
        </is>
      </c>
      <c r="S451" t="n">
        <v>9470077003053</v>
      </c>
      <c r="T451" t="n">
        <v>1</v>
      </c>
      <c r="U451" t="n">
        <v>15258</v>
      </c>
      <c r="V451" t="n">
        <v>15551</v>
      </c>
      <c r="W451">
        <f>V456-U456</f>
        <v/>
      </c>
      <c r="X451">
        <f>ROUND((W456*T456),0)</f>
        <v/>
      </c>
      <c r="AC451">
        <f>X456+Y456+Z456+AA456+AB456</f>
        <v/>
      </c>
      <c r="AD451" t="inlineStr">
        <is>
          <t>НН</t>
        </is>
      </c>
      <c r="AE451" t="inlineStr">
        <is>
          <t>Обход</t>
        </is>
      </c>
      <c r="AF451" s="28" t="n">
        <v>45068</v>
      </c>
    </row>
    <row r="452">
      <c r="A452" t="n">
        <v>447</v>
      </c>
      <c r="B452" t="inlineStr">
        <is>
          <t>04</t>
        </is>
      </c>
      <c r="C452" t="inlineStr">
        <is>
          <t>DS0301OR0000447</t>
        </is>
      </c>
      <c r="D452" t="inlineStr">
        <is>
          <t>Энергоснабжение</t>
        </is>
      </c>
      <c r="E452" t="inlineStr">
        <is>
          <t>ООО "Электрон Энерго"</t>
        </is>
      </c>
      <c r="F452" t="n">
        <v>510043000289</v>
      </c>
      <c r="G452" t="inlineStr">
        <is>
          <t>Прочие потребители</t>
        </is>
      </c>
      <c r="H452" t="inlineStr">
        <is>
          <t>Демиров Камиль Алдерханович</t>
        </is>
      </c>
      <c r="I452" t="inlineStr">
        <is>
          <t>ПС "Огни" 110/6 кВ</t>
        </is>
      </c>
      <c r="J452" t="n">
        <v>7</v>
      </c>
      <c r="K452" t="inlineStr">
        <is>
          <t>ТП №7/18-630-04</t>
        </is>
      </c>
      <c r="N452" t="inlineStr">
        <is>
          <t>г. Дагестанские Огни</t>
        </is>
      </c>
      <c r="O452" t="inlineStr">
        <is>
          <t>ул. Михаила Ивановича Калинина</t>
        </is>
      </c>
      <c r="P452" t="inlineStr">
        <is>
          <t>4-А</t>
        </is>
      </c>
      <c r="R452" t="inlineStr">
        <is>
          <t>СЕ 300</t>
        </is>
      </c>
      <c r="S452" t="n">
        <v>9205066000067</v>
      </c>
      <c r="T452" t="n">
        <v>1</v>
      </c>
      <c r="U452" t="n">
        <v>140275</v>
      </c>
      <c r="V452" t="n">
        <v>141001</v>
      </c>
      <c r="W452">
        <f>V457-U457</f>
        <v/>
      </c>
      <c r="X452">
        <f>ROUND((W457*T457),0)</f>
        <v/>
      </c>
      <c r="AC452">
        <f>X457+Y457+Z457+AA457+AB457</f>
        <v/>
      </c>
      <c r="AD452" t="inlineStr">
        <is>
          <t>НН</t>
        </is>
      </c>
      <c r="AE452" t="inlineStr">
        <is>
          <t>Обход</t>
        </is>
      </c>
      <c r="AF452" s="28" t="n">
        <v>45072</v>
      </c>
    </row>
    <row r="453">
      <c r="A453" t="n">
        <v>448</v>
      </c>
      <c r="B453" t="inlineStr">
        <is>
          <t>04</t>
        </is>
      </c>
      <c r="C453" t="inlineStr">
        <is>
          <t>DS0301OR0000448</t>
        </is>
      </c>
      <c r="D453" t="inlineStr">
        <is>
          <t>Энергоснабжение</t>
        </is>
      </c>
      <c r="E453" t="inlineStr">
        <is>
          <t>ООО "Электрон Энерго"</t>
        </is>
      </c>
      <c r="F453" t="n">
        <v>510043000292</v>
      </c>
      <c r="G453" t="inlineStr">
        <is>
          <t>Прочие потребители</t>
        </is>
      </c>
      <c r="H453" t="inlineStr">
        <is>
          <t>Гайдарова Насират Заитдиновна</t>
        </is>
      </c>
      <c r="I453" t="inlineStr">
        <is>
          <t>ПС "Огни" 110/6 кВ</t>
        </is>
      </c>
      <c r="J453" t="n">
        <v>7</v>
      </c>
      <c r="K453" t="inlineStr">
        <is>
          <t>ЗКТП №7/33-160-04</t>
        </is>
      </c>
      <c r="N453" t="inlineStr">
        <is>
          <t>г. Дагестанские Огни</t>
        </is>
      </c>
      <c r="O453" t="inlineStr">
        <is>
          <t>ул. пр. Иосифа Виссарионовича Сталина</t>
        </is>
      </c>
      <c r="P453" t="n">
        <v>0</v>
      </c>
      <c r="R453" t="inlineStr">
        <is>
          <t>СЕ-101</t>
        </is>
      </c>
      <c r="S453" t="n">
        <v>9470066003139</v>
      </c>
      <c r="T453" t="n">
        <v>1</v>
      </c>
      <c r="U453" t="n">
        <v>34846</v>
      </c>
      <c r="V453" t="n">
        <v>35120</v>
      </c>
      <c r="W453">
        <f>V458-U458</f>
        <v/>
      </c>
      <c r="X453">
        <f>ROUND((W458*T458),0)</f>
        <v/>
      </c>
      <c r="AC453">
        <f>X458+Y458+Z458+AA458+AB458</f>
        <v/>
      </c>
      <c r="AD453" t="inlineStr">
        <is>
          <t>НН</t>
        </is>
      </c>
      <c r="AE453" t="inlineStr">
        <is>
          <t>Обход</t>
        </is>
      </c>
      <c r="AF453" s="28" t="n">
        <v>45076</v>
      </c>
      <c r="AI453" t="inlineStr">
        <is>
          <t>004912</t>
        </is>
      </c>
    </row>
    <row r="454">
      <c r="A454" t="n">
        <v>449</v>
      </c>
      <c r="B454" t="inlineStr">
        <is>
          <t>04</t>
        </is>
      </c>
      <c r="C454" t="inlineStr">
        <is>
          <t>DS0301OR0000449</t>
        </is>
      </c>
      <c r="D454" t="inlineStr">
        <is>
          <t>Энергоснабжение</t>
        </is>
      </c>
      <c r="E454" t="inlineStr">
        <is>
          <t>ООО "Электрон Энерго"</t>
        </is>
      </c>
      <c r="F454" t="n">
        <v>510043000297</v>
      </c>
      <c r="G454" t="inlineStr">
        <is>
          <t>Прочие потребители</t>
        </is>
      </c>
      <c r="H454" t="inlineStr">
        <is>
          <t>Тагирова Лазлуханум Исаевна</t>
        </is>
      </c>
      <c r="I454" t="inlineStr">
        <is>
          <t>ПС "Огни" 110/6 кВ</t>
        </is>
      </c>
      <c r="J454" t="n">
        <v>7</v>
      </c>
      <c r="K454" t="inlineStr">
        <is>
          <t>ЗКТП №7/3-400-04</t>
        </is>
      </c>
      <c r="N454" t="inlineStr">
        <is>
          <t>г. Дагестанские Огни</t>
        </is>
      </c>
      <c r="O454" t="inlineStr">
        <is>
          <t>ул. Владимира Ильича Ленина</t>
        </is>
      </c>
      <c r="P454" t="n">
        <v>0</v>
      </c>
      <c r="R454" t="inlineStr">
        <is>
          <t>СЕ-101</t>
        </is>
      </c>
      <c r="S454" t="n">
        <v>947006400767</v>
      </c>
      <c r="T454" t="n">
        <v>1</v>
      </c>
      <c r="U454" t="n">
        <v>1037</v>
      </c>
      <c r="V454" t="n">
        <v>1039</v>
      </c>
      <c r="W454">
        <f>V459-U459</f>
        <v/>
      </c>
      <c r="X454">
        <f>ROUND((W459*T459),0)</f>
        <v/>
      </c>
      <c r="AC454">
        <f>X459+Y459+Z459+AA459+AB459</f>
        <v/>
      </c>
      <c r="AD454" t="inlineStr">
        <is>
          <t>НН</t>
        </is>
      </c>
      <c r="AE454" t="inlineStr">
        <is>
          <t>Обход</t>
        </is>
      </c>
      <c r="AF454" s="28" t="n">
        <v>45070</v>
      </c>
      <c r="AI454" t="inlineStr">
        <is>
          <t>002212</t>
        </is>
      </c>
    </row>
    <row r="455">
      <c r="A455" t="n">
        <v>450</v>
      </c>
      <c r="B455" t="inlineStr">
        <is>
          <t>04</t>
        </is>
      </c>
      <c r="C455" t="inlineStr">
        <is>
          <t>DS0301OR0000450</t>
        </is>
      </c>
      <c r="D455" t="inlineStr">
        <is>
          <t>Энергоснабжение</t>
        </is>
      </c>
      <c r="E455" t="inlineStr">
        <is>
          <t>ООО "Электрон Энерго"</t>
        </is>
      </c>
      <c r="F455" t="n">
        <v>510043000302</v>
      </c>
      <c r="G455" t="inlineStr">
        <is>
          <t>Прочие потребители</t>
        </is>
      </c>
      <c r="H455" t="inlineStr">
        <is>
          <t>Мазанова Эльмира Абдулмаджидовна</t>
        </is>
      </c>
      <c r="I455" t="inlineStr">
        <is>
          <t>ПС "Огни" 110/6 кВ</t>
        </is>
      </c>
      <c r="J455" t="n">
        <v>7</v>
      </c>
      <c r="K455" t="inlineStr">
        <is>
          <t>ЗКТП №7/3-400-04</t>
        </is>
      </c>
      <c r="N455" t="inlineStr">
        <is>
          <t>г. Дагестанские Огни</t>
        </is>
      </c>
      <c r="O455" t="inlineStr">
        <is>
          <t>ул. Революции</t>
        </is>
      </c>
      <c r="P455" t="inlineStr">
        <is>
          <t>11-А</t>
        </is>
      </c>
      <c r="R455" t="inlineStr">
        <is>
          <t>ЦЭ 6807П</t>
        </is>
      </c>
      <c r="S455" t="n">
        <v>7129027017458</v>
      </c>
      <c r="T455" t="n">
        <v>1</v>
      </c>
      <c r="U455" t="n">
        <v>14622</v>
      </c>
      <c r="V455" t="n">
        <v>15002</v>
      </c>
      <c r="W455">
        <f>V460-U460</f>
        <v/>
      </c>
      <c r="X455">
        <f>ROUND((W460*T460),0)</f>
        <v/>
      </c>
      <c r="AC455">
        <f>X460+Y460+Z460+AA460+AB460</f>
        <v/>
      </c>
      <c r="AD455" t="inlineStr">
        <is>
          <t>НН</t>
        </is>
      </c>
      <c r="AE455" t="inlineStr">
        <is>
          <t>Обход</t>
        </is>
      </c>
      <c r="AF455" s="28" t="n">
        <v>45077</v>
      </c>
    </row>
    <row r="456">
      <c r="A456" t="n">
        <v>451</v>
      </c>
      <c r="B456" t="inlineStr">
        <is>
          <t>04</t>
        </is>
      </c>
      <c r="C456" t="inlineStr">
        <is>
          <t>DS0301OR0000451</t>
        </is>
      </c>
      <c r="D456" t="inlineStr">
        <is>
          <t>Энергоснабжение</t>
        </is>
      </c>
      <c r="E456" t="inlineStr">
        <is>
          <t>ООО "Электрон Энерго"</t>
        </is>
      </c>
      <c r="F456" t="n">
        <v>510043000304</v>
      </c>
      <c r="G456" t="inlineStr">
        <is>
          <t>Прочие потребители</t>
        </is>
      </c>
      <c r="H456" t="inlineStr">
        <is>
          <t>Гаджиев Руслан Малабубаевич</t>
        </is>
      </c>
      <c r="I456" t="inlineStr">
        <is>
          <t>ПС "Огни" 110/6 кВ</t>
        </is>
      </c>
      <c r="J456" t="n">
        <v>7</v>
      </c>
      <c r="K456" t="inlineStr">
        <is>
          <t>ЗКТП №7/3-400-04</t>
        </is>
      </c>
      <c r="N456" t="inlineStr">
        <is>
          <t>г. Дагестанские Огни</t>
        </is>
      </c>
      <c r="O456" t="inlineStr">
        <is>
          <t>ул. Владимира Ильича Ленина</t>
        </is>
      </c>
      <c r="P456" t="n">
        <v>43</v>
      </c>
      <c r="R456" t="inlineStr">
        <is>
          <t>СЕ-101</t>
        </is>
      </c>
      <c r="S456" t="n">
        <v>9470064001593</v>
      </c>
      <c r="T456" t="n">
        <v>1</v>
      </c>
      <c r="U456" t="n">
        <v>22351</v>
      </c>
      <c r="V456" t="n">
        <v>22459</v>
      </c>
      <c r="W456">
        <f>V461-U461</f>
        <v/>
      </c>
      <c r="X456">
        <f>ROUND((W461*T461),0)</f>
        <v/>
      </c>
      <c r="AC456">
        <f>X461+Y461+Z461+AA461+AB461</f>
        <v/>
      </c>
      <c r="AD456" t="inlineStr">
        <is>
          <t>НН</t>
        </is>
      </c>
      <c r="AE456" t="inlineStr">
        <is>
          <t>Обход</t>
        </is>
      </c>
      <c r="AF456" s="28" t="n">
        <v>45064</v>
      </c>
      <c r="AI456" t="inlineStr">
        <is>
          <t>009199</t>
        </is>
      </c>
    </row>
    <row r="457">
      <c r="A457" t="n">
        <v>452</v>
      </c>
      <c r="B457" t="inlineStr">
        <is>
          <t>04</t>
        </is>
      </c>
      <c r="C457" t="inlineStr">
        <is>
          <t>DS0301OR0000452</t>
        </is>
      </c>
      <c r="D457" t="inlineStr">
        <is>
          <t>Энергоснабжение</t>
        </is>
      </c>
      <c r="E457" t="inlineStr">
        <is>
          <t>ООО "Электрон Энерго"</t>
        </is>
      </c>
      <c r="F457" t="n">
        <v>510043000311</v>
      </c>
      <c r="G457" t="inlineStr">
        <is>
          <t>Прочие потребители</t>
        </is>
      </c>
      <c r="H457" t="inlineStr">
        <is>
          <t>Курбанов Арсен Рабаданович</t>
        </is>
      </c>
      <c r="I457" t="inlineStr">
        <is>
          <t>ПС "Огни" 110/6 кВ</t>
        </is>
      </c>
      <c r="J457" t="n">
        <v>7</v>
      </c>
      <c r="K457" t="inlineStr">
        <is>
          <t>ТП №7/13-400-04</t>
        </is>
      </c>
      <c r="N457" t="inlineStr">
        <is>
          <t>г. Дагестанские Огни</t>
        </is>
      </c>
      <c r="O457" t="inlineStr">
        <is>
          <t>ул. Михаила Юрьевича Лермонтова</t>
        </is>
      </c>
      <c r="P457" t="n">
        <v>12</v>
      </c>
      <c r="R457" t="inlineStr">
        <is>
          <t>СЕ-101</t>
        </is>
      </c>
      <c r="S457" t="n">
        <v>9470066003104</v>
      </c>
      <c r="T457" t="n">
        <v>1</v>
      </c>
      <c r="U457" t="n">
        <v>73107</v>
      </c>
      <c r="V457" t="n">
        <v>74093</v>
      </c>
      <c r="W457">
        <f>V462-U462</f>
        <v/>
      </c>
      <c r="X457">
        <f>ROUND((W462*T462),0)</f>
        <v/>
      </c>
      <c r="AC457">
        <f>X462+Y462+Z462+AA462+AB462</f>
        <v/>
      </c>
      <c r="AD457" t="inlineStr">
        <is>
          <t>НН</t>
        </is>
      </c>
      <c r="AE457" t="inlineStr">
        <is>
          <t>Обход</t>
        </is>
      </c>
      <c r="AF457" s="28" t="n">
        <v>45071</v>
      </c>
      <c r="AI457" t="inlineStr">
        <is>
          <t>002939</t>
        </is>
      </c>
    </row>
    <row r="458">
      <c r="A458" t="n">
        <v>453</v>
      </c>
      <c r="B458" t="inlineStr">
        <is>
          <t>04</t>
        </is>
      </c>
      <c r="C458" t="inlineStr">
        <is>
          <t>DS0301OR0000453</t>
        </is>
      </c>
      <c r="D458" t="inlineStr">
        <is>
          <t>Энергоснабжение</t>
        </is>
      </c>
      <c r="E458" t="inlineStr">
        <is>
          <t>ООО "Электрон Энерго"</t>
        </is>
      </c>
      <c r="F458" t="n">
        <v>510043000315</v>
      </c>
      <c r="G458" t="inlineStr">
        <is>
          <t>Прочие потребители</t>
        </is>
      </c>
      <c r="H458" t="inlineStr">
        <is>
          <t>Расулов Шамсудин Абдуселимович</t>
        </is>
      </c>
      <c r="I458" t="inlineStr">
        <is>
          <t>ПС "Огни" 110/6 кВ</t>
        </is>
      </c>
      <c r="J458" t="n">
        <v>7</v>
      </c>
      <c r="K458" t="inlineStr">
        <is>
          <t>ТП №7/13-400-04</t>
        </is>
      </c>
      <c r="N458" t="inlineStr">
        <is>
          <t>г. Дагестанские Огни</t>
        </is>
      </c>
      <c r="O458" t="inlineStr">
        <is>
          <t>ул. Михаила Юрьевича Лермонтова</t>
        </is>
      </c>
      <c r="P458" t="n">
        <v>36</v>
      </c>
      <c r="R458" t="inlineStr">
        <is>
          <t>СЕ-101</t>
        </is>
      </c>
      <c r="S458" t="n">
        <v>9470063000639</v>
      </c>
      <c r="T458" t="n">
        <v>1</v>
      </c>
      <c r="U458" t="n">
        <v>3514</v>
      </c>
      <c r="V458" t="n">
        <v>3514</v>
      </c>
      <c r="W458">
        <f>V463-U463</f>
        <v/>
      </c>
      <c r="X458">
        <f>ROUND((W463*T463),0)</f>
        <v/>
      </c>
      <c r="AC458">
        <f>X463+Y463+Z463+AA463+AB463</f>
        <v/>
      </c>
      <c r="AD458" t="inlineStr">
        <is>
          <t>НН</t>
        </is>
      </c>
    </row>
    <row r="459">
      <c r="A459" t="n">
        <v>454</v>
      </c>
      <c r="B459" t="inlineStr">
        <is>
          <t>04</t>
        </is>
      </c>
      <c r="C459" t="inlineStr">
        <is>
          <t>DS0301OR0000454</t>
        </is>
      </c>
      <c r="D459" t="inlineStr">
        <is>
          <t>Энергоснабжение</t>
        </is>
      </c>
      <c r="E459" t="inlineStr">
        <is>
          <t>ООО "Электрон Энерго"</t>
        </is>
      </c>
      <c r="F459" t="n">
        <v>510043000318</v>
      </c>
      <c r="G459" t="inlineStr">
        <is>
          <t>Прочие потребители</t>
        </is>
      </c>
      <c r="H459" t="inlineStr">
        <is>
          <t>Арзиманова Гаджерханум Шамиловна</t>
        </is>
      </c>
      <c r="I459" t="inlineStr">
        <is>
          <t>ПС "Огни" 110/6 кВ</t>
        </is>
      </c>
      <c r="J459" t="n">
        <v>7</v>
      </c>
      <c r="K459" t="inlineStr">
        <is>
          <t>ЗКТП №7/3-400-04</t>
        </is>
      </c>
      <c r="N459" t="inlineStr">
        <is>
          <t>г. Дагестанские Огни</t>
        </is>
      </c>
      <c r="O459" t="inlineStr">
        <is>
          <t>ул. Владимира Ильича Ленина</t>
        </is>
      </c>
      <c r="P459" t="n">
        <v>30</v>
      </c>
      <c r="R459" t="inlineStr">
        <is>
          <t>СЕ-101</t>
        </is>
      </c>
      <c r="S459" t="n">
        <v>9470064001055</v>
      </c>
      <c r="T459" t="n">
        <v>1</v>
      </c>
      <c r="U459" t="n">
        <v>610</v>
      </c>
      <c r="V459" t="n">
        <v>610</v>
      </c>
      <c r="W459">
        <f>V464-U464</f>
        <v/>
      </c>
      <c r="X459">
        <f>ROUND((W464*T464),0)</f>
        <v/>
      </c>
      <c r="AC459">
        <f>X464+Y464+Z464+AA464+AB464</f>
        <v/>
      </c>
      <c r="AD459" t="inlineStr">
        <is>
          <t>НН</t>
        </is>
      </c>
      <c r="AE459" t="inlineStr">
        <is>
          <t>Обход</t>
        </is>
      </c>
      <c r="AF459" s="28" t="n">
        <v>45064</v>
      </c>
      <c r="AI459" t="inlineStr">
        <is>
          <t>002622</t>
        </is>
      </c>
    </row>
    <row r="460">
      <c r="A460" t="n">
        <v>455</v>
      </c>
      <c r="B460" t="inlineStr">
        <is>
          <t>04</t>
        </is>
      </c>
      <c r="C460" t="inlineStr">
        <is>
          <t>DS0301OR0000455</t>
        </is>
      </c>
      <c r="D460" t="inlineStr">
        <is>
          <t>Энергоснабжение</t>
        </is>
      </c>
      <c r="E460" t="inlineStr">
        <is>
          <t>ООО "Электрон Энерго"</t>
        </is>
      </c>
      <c r="F460" t="n">
        <v>510043000320</v>
      </c>
      <c r="G460" t="inlineStr">
        <is>
          <t>Прочие потребители</t>
        </is>
      </c>
      <c r="H460" t="inlineStr">
        <is>
          <t>Искандеров Гаджи Хидирнабиевич</t>
        </is>
      </c>
      <c r="I460" t="inlineStr">
        <is>
          <t>ПС "Огни" 110/6 кВ</t>
        </is>
      </c>
      <c r="J460" t="n">
        <v>7</v>
      </c>
      <c r="K460" t="inlineStr">
        <is>
          <t>ТП №7/13-400-04</t>
        </is>
      </c>
      <c r="N460" t="inlineStr">
        <is>
          <t>г. Дагестанские Огни</t>
        </is>
      </c>
      <c r="O460" t="inlineStr">
        <is>
          <t>ул. Революции</t>
        </is>
      </c>
      <c r="P460" t="inlineStr">
        <is>
          <t>48-А</t>
        </is>
      </c>
      <c r="R460" t="inlineStr">
        <is>
          <t>СЕ-101</t>
        </is>
      </c>
      <c r="S460" t="n">
        <v>9470064001634</v>
      </c>
      <c r="T460" t="n">
        <v>1</v>
      </c>
      <c r="U460" t="n">
        <v>4376</v>
      </c>
      <c r="V460" t="n">
        <v>4377</v>
      </c>
      <c r="W460">
        <f>V465-U465</f>
        <v/>
      </c>
      <c r="X460">
        <f>ROUND((W465*T465),0)</f>
        <v/>
      </c>
      <c r="AC460">
        <f>X465+Y465+Z465+AA465+AB465</f>
        <v/>
      </c>
      <c r="AD460" t="inlineStr">
        <is>
          <t>НН</t>
        </is>
      </c>
      <c r="AE460" t="inlineStr">
        <is>
          <t>Обход</t>
        </is>
      </c>
      <c r="AF460" s="28" t="n">
        <v>45071</v>
      </c>
      <c r="AI460" t="inlineStr">
        <is>
          <t>003992</t>
        </is>
      </c>
    </row>
    <row r="461">
      <c r="A461" t="n">
        <v>456</v>
      </c>
      <c r="B461" t="inlineStr">
        <is>
          <t>04</t>
        </is>
      </c>
      <c r="C461" t="inlineStr">
        <is>
          <t>DS0301OR0000456</t>
        </is>
      </c>
      <c r="D461" t="inlineStr">
        <is>
          <t>Энергоснабжение</t>
        </is>
      </c>
      <c r="E461" t="inlineStr">
        <is>
          <t>ООО "Электрон Энерго"</t>
        </is>
      </c>
      <c r="F461" t="n">
        <v>510043000328</v>
      </c>
      <c r="G461" t="inlineStr">
        <is>
          <t>Прочие потребители</t>
        </is>
      </c>
      <c r="H461" t="inlineStr">
        <is>
          <t>Рамазанова Зульфира Мирдановна</t>
        </is>
      </c>
      <c r="I461" t="inlineStr">
        <is>
          <t>ПС "Огни" 110/6 кВ</t>
        </is>
      </c>
      <c r="J461" t="n">
        <v>7</v>
      </c>
      <c r="K461" t="inlineStr">
        <is>
          <t>ЗКТП №7/26-160-04</t>
        </is>
      </c>
      <c r="N461" t="inlineStr">
        <is>
          <t>г. Дагестанские Огни</t>
        </is>
      </c>
      <c r="O461" t="inlineStr">
        <is>
          <t>ул. Владимира Ильича Ленина</t>
        </is>
      </c>
      <c r="P461" t="n">
        <v>0</v>
      </c>
      <c r="R461" t="inlineStr">
        <is>
          <t>СЕ-101</t>
        </is>
      </c>
      <c r="S461" t="n">
        <v>9470061003340</v>
      </c>
      <c r="T461" t="n">
        <v>1</v>
      </c>
      <c r="U461" t="n">
        <v>8021</v>
      </c>
      <c r="V461" t="n">
        <v>8066</v>
      </c>
      <c r="W461">
        <f>V466-U466</f>
        <v/>
      </c>
      <c r="X461">
        <f>ROUND((W466*T466),0)</f>
        <v/>
      </c>
      <c r="AC461">
        <f>X466+Y466+Z466+AA466+AB466</f>
        <v/>
      </c>
      <c r="AD461" t="inlineStr">
        <is>
          <t>НН</t>
        </is>
      </c>
      <c r="AE461" t="inlineStr">
        <is>
          <t>Обход</t>
        </is>
      </c>
      <c r="AF461" s="28" t="n">
        <v>45061</v>
      </c>
      <c r="AI461" t="inlineStr">
        <is>
          <t>002511</t>
        </is>
      </c>
    </row>
    <row r="462">
      <c r="A462" t="n">
        <v>457</v>
      </c>
      <c r="B462" t="inlineStr">
        <is>
          <t>04</t>
        </is>
      </c>
      <c r="C462" t="inlineStr">
        <is>
          <t>DS0301OR0000457</t>
        </is>
      </c>
      <c r="D462" t="inlineStr">
        <is>
          <t>Энергоснабжение</t>
        </is>
      </c>
      <c r="E462" t="inlineStr">
        <is>
          <t>ООО "Электрон Энерго"</t>
        </is>
      </c>
      <c r="F462" t="n">
        <v>510043000332</v>
      </c>
      <c r="G462" t="inlineStr">
        <is>
          <t>Прочие потребители</t>
        </is>
      </c>
      <c r="H462" t="inlineStr">
        <is>
          <t>Курбанов Андрей Рабданович</t>
        </is>
      </c>
      <c r="I462" t="inlineStr">
        <is>
          <t>ПС "Огни" 110/6 кВ</t>
        </is>
      </c>
      <c r="J462" t="n">
        <v>7</v>
      </c>
      <c r="K462" t="inlineStr">
        <is>
          <t>ТП №7/13-400-04</t>
        </is>
      </c>
      <c r="N462" t="inlineStr">
        <is>
          <t>г. Дагестанские Огни</t>
        </is>
      </c>
      <c r="O462" t="inlineStr">
        <is>
          <t>ул. Революции</t>
        </is>
      </c>
      <c r="P462" t="n">
        <v>0</v>
      </c>
      <c r="R462" t="inlineStr">
        <is>
          <t>СЕ-101</t>
        </is>
      </c>
      <c r="S462" t="n">
        <v>9470064001688</v>
      </c>
      <c r="T462" t="n">
        <v>1</v>
      </c>
      <c r="U462" t="n">
        <v>2493</v>
      </c>
      <c r="V462" t="n">
        <v>2493</v>
      </c>
      <c r="W462">
        <f>V467-U467</f>
        <v/>
      </c>
      <c r="X462">
        <f>ROUND((W467*T467),0)</f>
        <v/>
      </c>
      <c r="AC462">
        <f>X467+Y467+Z467+AA467+AB467</f>
        <v/>
      </c>
      <c r="AD462" t="inlineStr">
        <is>
          <t>НН</t>
        </is>
      </c>
      <c r="AE462" t="inlineStr">
        <is>
          <t>Обход</t>
        </is>
      </c>
      <c r="AF462" s="28" t="n">
        <v>45071</v>
      </c>
      <c r="AI462" t="inlineStr">
        <is>
          <t>004646</t>
        </is>
      </c>
    </row>
    <row r="463">
      <c r="A463" t="n">
        <v>458</v>
      </c>
      <c r="B463" t="inlineStr">
        <is>
          <t>04</t>
        </is>
      </c>
      <c r="C463" t="inlineStr">
        <is>
          <t>DS0301OR0000458</t>
        </is>
      </c>
      <c r="D463" t="inlineStr">
        <is>
          <t>Энергоснабжение</t>
        </is>
      </c>
      <c r="E463" t="inlineStr">
        <is>
          <t>ООО "Электрон Энерго"</t>
        </is>
      </c>
      <c r="F463" t="n">
        <v>510043000334</v>
      </c>
      <c r="G463" t="inlineStr">
        <is>
          <t>Прочие потребители</t>
        </is>
      </c>
      <c r="H463" t="inlineStr">
        <is>
          <t>Алиев Магомед Абдулгамидович</t>
        </is>
      </c>
      <c r="I463" t="inlineStr">
        <is>
          <t>ПС "Огни" 110/6 кВ</t>
        </is>
      </c>
      <c r="J463" t="n">
        <v>7</v>
      </c>
      <c r="K463" t="inlineStr">
        <is>
          <t>ТП №7/10-1000-04</t>
        </is>
      </c>
      <c r="N463" t="inlineStr">
        <is>
          <t>г. Дагестанские Огни</t>
        </is>
      </c>
      <c r="O463" t="inlineStr">
        <is>
          <t>Т.Р.Баку</t>
        </is>
      </c>
      <c r="P463" t="n">
        <v>0</v>
      </c>
      <c r="R463" t="inlineStr">
        <is>
          <t>ЦЭ 6803 В</t>
        </is>
      </c>
      <c r="S463" t="n">
        <v>11554128336270</v>
      </c>
      <c r="T463" t="n">
        <v>1</v>
      </c>
      <c r="U463" t="n">
        <v>934</v>
      </c>
      <c r="V463" t="n">
        <v>934</v>
      </c>
      <c r="W463">
        <f>V468-U468</f>
        <v/>
      </c>
      <c r="X463">
        <f>ROUND((W468*T468),0)</f>
        <v/>
      </c>
      <c r="AC463">
        <f>X468+Y468+Z468+AA468+AB468</f>
        <v/>
      </c>
      <c r="AD463" t="inlineStr">
        <is>
          <t>НН</t>
        </is>
      </c>
      <c r="AM463" t="inlineStr">
        <is>
          <t>перевыставлено 754</t>
        </is>
      </c>
    </row>
    <row r="464">
      <c r="A464" t="n">
        <v>459</v>
      </c>
      <c r="B464" t="inlineStr">
        <is>
          <t>04</t>
        </is>
      </c>
      <c r="C464" t="inlineStr">
        <is>
          <t>DS0301OR0000459</t>
        </is>
      </c>
      <c r="D464" t="inlineStr">
        <is>
          <t>Энергоснабжение</t>
        </is>
      </c>
      <c r="E464" t="inlineStr">
        <is>
          <t>ООО "Электрон Энерго"</t>
        </is>
      </c>
      <c r="F464" t="n">
        <v>510043000336</v>
      </c>
      <c r="G464" t="inlineStr">
        <is>
          <t>Прочие потребители</t>
        </is>
      </c>
      <c r="H464" t="inlineStr">
        <is>
          <t>Бекахмедов Курбанмагомед Абдулаевич</t>
        </is>
      </c>
      <c r="I464" t="inlineStr">
        <is>
          <t>ПС "Огни" 110/6 кВ</t>
        </is>
      </c>
      <c r="J464" t="n">
        <v>7</v>
      </c>
      <c r="K464" t="inlineStr">
        <is>
          <t>ТП №7/12-630-04</t>
        </is>
      </c>
      <c r="N464" t="inlineStr">
        <is>
          <t>г. Дагестанские Огни</t>
        </is>
      </c>
      <c r="O464" t="inlineStr">
        <is>
          <t>ул. Александра Сергеевича Пушкина</t>
        </is>
      </c>
      <c r="P464" t="n">
        <v>0</v>
      </c>
      <c r="R464" t="inlineStr">
        <is>
          <t>ЦЭ 6803 В</t>
        </is>
      </c>
      <c r="S464" t="n">
        <v>109279778</v>
      </c>
      <c r="T464" t="n">
        <v>1</v>
      </c>
      <c r="U464" t="n">
        <v>788</v>
      </c>
      <c r="V464" t="n">
        <v>790</v>
      </c>
      <c r="W464">
        <f>V469-U469</f>
        <v/>
      </c>
      <c r="X464">
        <f>ROUND((W469*T469),0)</f>
        <v/>
      </c>
      <c r="AC464">
        <f>X469+Y469+Z469+AA469+AB469</f>
        <v/>
      </c>
      <c r="AD464" t="inlineStr">
        <is>
          <t>НН</t>
        </is>
      </c>
      <c r="AE464" t="inlineStr">
        <is>
          <t>Обход</t>
        </is>
      </c>
      <c r="AF464" s="28" t="n">
        <v>45068</v>
      </c>
      <c r="AI464" t="inlineStr">
        <is>
          <t>010331</t>
        </is>
      </c>
    </row>
    <row r="465">
      <c r="A465" t="n">
        <v>460</v>
      </c>
      <c r="B465" t="inlineStr">
        <is>
          <t>04</t>
        </is>
      </c>
      <c r="C465" t="inlineStr">
        <is>
          <t>DS0301OR0000460</t>
        </is>
      </c>
      <c r="D465" t="inlineStr">
        <is>
          <t>Энергоснабжение</t>
        </is>
      </c>
      <c r="E465" t="inlineStr">
        <is>
          <t>ООО "Электрон Энерго"</t>
        </is>
      </c>
      <c r="F465" t="n">
        <v>510043000339</v>
      </c>
      <c r="G465" t="inlineStr">
        <is>
          <t>Прочие потребители</t>
        </is>
      </c>
      <c r="H465" t="inlineStr">
        <is>
          <t>Керимов Амруллах Мирзоевич</t>
        </is>
      </c>
      <c r="I465" t="inlineStr">
        <is>
          <t>ПС "Огни" 110/6 кВ</t>
        </is>
      </c>
      <c r="J465" t="n">
        <v>7</v>
      </c>
      <c r="K465" t="inlineStr">
        <is>
          <t>ТП №7/11-400-04</t>
        </is>
      </c>
      <c r="N465" t="inlineStr">
        <is>
          <t>г. Дагестанские Огни</t>
        </is>
      </c>
      <c r="O465" t="inlineStr">
        <is>
          <t>ул. Валерия Павловича Чкалова</t>
        </is>
      </c>
      <c r="P465" t="n">
        <v>0</v>
      </c>
      <c r="R465" t="inlineStr">
        <is>
          <t>СЕ-101</t>
        </is>
      </c>
      <c r="S465" t="n">
        <v>9470063000949</v>
      </c>
      <c r="T465" t="n">
        <v>1</v>
      </c>
      <c r="U465" t="n">
        <v>9094</v>
      </c>
      <c r="V465" t="n">
        <v>9348</v>
      </c>
      <c r="W465">
        <f>V470-U470</f>
        <v/>
      </c>
      <c r="X465">
        <f>ROUND((W470*T470),0)</f>
        <v/>
      </c>
      <c r="AC465">
        <f>X470+Y470+Z470+AA470+AB470</f>
        <v/>
      </c>
      <c r="AD465" t="inlineStr">
        <is>
          <t>НН</t>
        </is>
      </c>
      <c r="AE465" t="inlineStr">
        <is>
          <t>Обход</t>
        </is>
      </c>
      <c r="AF465" s="28" t="n">
        <v>45075</v>
      </c>
    </row>
    <row r="466">
      <c r="A466" t="n">
        <v>461</v>
      </c>
      <c r="B466" t="inlineStr">
        <is>
          <t>04</t>
        </is>
      </c>
      <c r="C466" t="inlineStr">
        <is>
          <t>DS0301OR0000461</t>
        </is>
      </c>
      <c r="D466" t="inlineStr">
        <is>
          <t>Энергоснабжение</t>
        </is>
      </c>
      <c r="E466" t="inlineStr">
        <is>
          <t>ООО "Электрон Энерго"</t>
        </is>
      </c>
      <c r="F466" t="n">
        <v>510043000345</v>
      </c>
      <c r="G466" t="inlineStr">
        <is>
          <t>Прочие потребители</t>
        </is>
      </c>
      <c r="H466" t="inlineStr">
        <is>
          <t>ИП Баммаев Тамирлан Алиевич</t>
        </is>
      </c>
      <c r="I466" t="inlineStr">
        <is>
          <t>ПС "Огни" 110/6 кВ</t>
        </is>
      </c>
      <c r="J466" t="n">
        <v>7</v>
      </c>
      <c r="K466" t="inlineStr">
        <is>
          <t>ЗКТП №7/32-630-04</t>
        </is>
      </c>
      <c r="N466" t="inlineStr">
        <is>
          <t>г. Дагестанские Огни</t>
        </is>
      </c>
      <c r="O466" t="inlineStr">
        <is>
          <t>пр. Михаила Ивановича Калинина</t>
        </is>
      </c>
      <c r="P466" t="n">
        <v>98</v>
      </c>
      <c r="R466" t="inlineStr">
        <is>
          <t>ЦЭ 6803 В</t>
        </is>
      </c>
      <c r="S466" t="n">
        <v>11076148468479</v>
      </c>
      <c r="T466" t="n">
        <v>1</v>
      </c>
      <c r="U466" t="n">
        <v>246613</v>
      </c>
      <c r="V466" t="n">
        <v>250851</v>
      </c>
      <c r="W466">
        <f>V471-U471</f>
        <v/>
      </c>
      <c r="X466">
        <f>ROUND((W471*T471),0)</f>
        <v/>
      </c>
      <c r="AC466">
        <f>X471+Y471+Z471+AA471+AB471</f>
        <v/>
      </c>
      <c r="AD466" t="inlineStr">
        <is>
          <t>НН</t>
        </is>
      </c>
      <c r="AE466" t="inlineStr">
        <is>
          <t>Обход</t>
        </is>
      </c>
      <c r="AF466" s="28" t="n">
        <v>45076</v>
      </c>
      <c r="AI466" t="inlineStr">
        <is>
          <t>007259</t>
        </is>
      </c>
      <c r="AK466" t="inlineStr">
        <is>
          <t>0000130</t>
        </is>
      </c>
    </row>
    <row r="467">
      <c r="A467" t="n">
        <v>462</v>
      </c>
      <c r="B467" t="inlineStr">
        <is>
          <t>04</t>
        </is>
      </c>
      <c r="C467" t="inlineStr">
        <is>
          <t>DS0301OR0000462</t>
        </is>
      </c>
      <c r="D467" t="inlineStr">
        <is>
          <t>Энергоснабжение</t>
        </is>
      </c>
      <c r="E467" t="inlineStr">
        <is>
          <t>ООО "Электрон Энерго"</t>
        </is>
      </c>
      <c r="F467" t="n">
        <v>510043000347</v>
      </c>
      <c r="G467" t="inlineStr">
        <is>
          <t>Прочие потребители</t>
        </is>
      </c>
      <c r="H467" t="inlineStr">
        <is>
          <t>Гаджиева Зарема Назировна</t>
        </is>
      </c>
      <c r="I467" t="inlineStr">
        <is>
          <t>ПС "Огни" 110/6 кВ</t>
        </is>
      </c>
      <c r="J467" t="n">
        <v>7</v>
      </c>
      <c r="K467" t="inlineStr">
        <is>
          <t>ТП №7/11-400-04</t>
        </is>
      </c>
      <c r="N467" t="inlineStr">
        <is>
          <t>г. Дагестанские Огни</t>
        </is>
      </c>
      <c r="O467" t="inlineStr">
        <is>
          <t>пр. Михаила Ивановича Калинина</t>
        </is>
      </c>
      <c r="P467" t="n">
        <v>10</v>
      </c>
      <c r="R467" t="inlineStr">
        <is>
          <t>Меркурий 230</t>
        </is>
      </c>
      <c r="S467" t="n">
        <v>43830038</v>
      </c>
      <c r="T467" t="n">
        <v>1</v>
      </c>
      <c r="U467" t="n">
        <v>8047</v>
      </c>
      <c r="V467" t="n">
        <v>8679</v>
      </c>
      <c r="W467">
        <f>V472-U472</f>
        <v/>
      </c>
      <c r="X467">
        <f>ROUND((W472*T472),0)</f>
        <v/>
      </c>
      <c r="AC467">
        <f>X472+Y472+Z472+AA472+AB472</f>
        <v/>
      </c>
      <c r="AD467" t="inlineStr">
        <is>
          <t>НН</t>
        </is>
      </c>
      <c r="AE467" t="inlineStr">
        <is>
          <t>Обход</t>
        </is>
      </c>
      <c r="AF467" s="28" t="n">
        <v>45077</v>
      </c>
    </row>
    <row r="468">
      <c r="A468" t="n">
        <v>463</v>
      </c>
      <c r="B468" t="inlineStr">
        <is>
          <t>04</t>
        </is>
      </c>
      <c r="C468" t="inlineStr">
        <is>
          <t>DS0301OR0000463</t>
        </is>
      </c>
      <c r="D468" t="inlineStr">
        <is>
          <t>Энергоснабжение</t>
        </is>
      </c>
      <c r="E468" t="inlineStr">
        <is>
          <t>ООО "Электрон Энерго"</t>
        </is>
      </c>
      <c r="F468" t="n">
        <v>510043000353</v>
      </c>
      <c r="G468" t="inlineStr">
        <is>
          <t>Прочие потребители</t>
        </is>
      </c>
      <c r="H468" t="inlineStr">
        <is>
          <t>Мусаев Седретдин Шамсутдинович</t>
        </is>
      </c>
      <c r="I468" t="inlineStr">
        <is>
          <t>ПС "Огни" 110/6 кВ</t>
        </is>
      </c>
      <c r="J468" t="n">
        <v>7</v>
      </c>
      <c r="K468" t="inlineStr">
        <is>
          <t>ЗКТП №7/7-630-04</t>
        </is>
      </c>
      <c r="N468" t="inlineStr">
        <is>
          <t>г. Дагестанские Огни</t>
        </is>
      </c>
      <c r="O468" t="inlineStr">
        <is>
          <t>ул. Свердлова</t>
        </is>
      </c>
      <c r="P468" t="n">
        <v>0</v>
      </c>
      <c r="R468" t="inlineStr">
        <is>
          <t>CA-4y 3</t>
        </is>
      </c>
      <c r="S468" t="n">
        <v>499031</v>
      </c>
      <c r="T468" t="n">
        <v>1</v>
      </c>
      <c r="U468" t="n">
        <v>9151</v>
      </c>
      <c r="V468" t="n">
        <v>9151</v>
      </c>
      <c r="W468">
        <f>V473-U473</f>
        <v/>
      </c>
      <c r="X468">
        <f>ROUND((W473*T473),0)</f>
        <v/>
      </c>
      <c r="AC468">
        <f>X473+Y473+Z473+AA473+AB473</f>
        <v/>
      </c>
      <c r="AD468" t="inlineStr">
        <is>
          <t>НН</t>
        </is>
      </c>
    </row>
    <row r="469">
      <c r="A469" t="n">
        <v>464</v>
      </c>
      <c r="B469" t="inlineStr">
        <is>
          <t>04</t>
        </is>
      </c>
      <c r="C469" t="inlineStr">
        <is>
          <t>DS0301OR0000464</t>
        </is>
      </c>
      <c r="D469" t="inlineStr">
        <is>
          <t>Энергоснабжение</t>
        </is>
      </c>
      <c r="E469" t="inlineStr">
        <is>
          <t>ООО "Электрон Энерго"</t>
        </is>
      </c>
      <c r="F469" t="n">
        <v>510043000354</v>
      </c>
      <c r="G469" t="inlineStr">
        <is>
          <t>Прочие потребители</t>
        </is>
      </c>
      <c r="H469" t="inlineStr">
        <is>
          <t>Надыров Магомед Алескерович</t>
        </is>
      </c>
      <c r="I469" t="inlineStr">
        <is>
          <t>ПС "Огни" 110/6 кВ</t>
        </is>
      </c>
      <c r="J469" t="n">
        <v>1</v>
      </c>
      <c r="K469" t="inlineStr">
        <is>
          <t>ЗКТП №1/23-400-04</t>
        </is>
      </c>
      <c r="N469" t="inlineStr">
        <is>
          <t>г. Дагестанские Огни</t>
        </is>
      </c>
      <c r="O469" t="inlineStr">
        <is>
          <t>ул. Шалбузова,</t>
        </is>
      </c>
      <c r="P469" t="n">
        <v>49</v>
      </c>
      <c r="R469" t="inlineStr">
        <is>
          <t>CE 300</t>
        </is>
      </c>
      <c r="S469" t="n">
        <v>11554120268018</v>
      </c>
      <c r="T469" t="n">
        <v>1</v>
      </c>
      <c r="U469" t="n">
        <v>0</v>
      </c>
      <c r="V469" t="n">
        <v>0</v>
      </c>
      <c r="W469">
        <f>V474-U474</f>
        <v/>
      </c>
      <c r="X469">
        <f>ROUND((W474*T474),0)</f>
        <v/>
      </c>
      <c r="AC469">
        <f>X474+Y474+Z474+AA474+AB474</f>
        <v/>
      </c>
      <c r="AD469" t="inlineStr">
        <is>
          <t>НН</t>
        </is>
      </c>
    </row>
    <row r="470">
      <c r="A470" t="n">
        <v>465</v>
      </c>
      <c r="B470" t="inlineStr">
        <is>
          <t>04</t>
        </is>
      </c>
      <c r="C470" t="inlineStr">
        <is>
          <t>DS0301OR0000465</t>
        </is>
      </c>
      <c r="D470" t="inlineStr">
        <is>
          <t>Энергоснабжение</t>
        </is>
      </c>
      <c r="E470" t="inlineStr">
        <is>
          <t>ООО "Электрон Энерго"</t>
        </is>
      </c>
      <c r="F470" t="n">
        <v>510043000355</v>
      </c>
      <c r="G470" t="inlineStr">
        <is>
          <t>Прочие потребители</t>
        </is>
      </c>
      <c r="H470" t="inlineStr">
        <is>
          <t>Мазанова Эльмира Абдулмаджидовна</t>
        </is>
      </c>
      <c r="I470" t="inlineStr">
        <is>
          <t>ПС "Огни" 110/6 кВ</t>
        </is>
      </c>
      <c r="J470" t="n">
        <v>7</v>
      </c>
      <c r="K470" t="inlineStr">
        <is>
          <t>ЗКТП №7/3-400-04</t>
        </is>
      </c>
      <c r="N470" t="inlineStr">
        <is>
          <t>г. Дагестанские Огни</t>
        </is>
      </c>
      <c r="O470" t="inlineStr">
        <is>
          <t>ул. Владимира Ильича Ленина</t>
        </is>
      </c>
      <c r="P470" t="n">
        <v>30</v>
      </c>
      <c r="R470" t="inlineStr">
        <is>
          <t>СЕ-101</t>
        </is>
      </c>
      <c r="S470" t="n">
        <v>9470069000342</v>
      </c>
      <c r="T470" t="n">
        <v>1</v>
      </c>
      <c r="U470" t="n">
        <v>7772</v>
      </c>
      <c r="V470" t="n">
        <v>7831</v>
      </c>
      <c r="W470">
        <f>V475-U475</f>
        <v/>
      </c>
      <c r="X470">
        <f>ROUND((W475*T475),0)</f>
        <v/>
      </c>
      <c r="AC470">
        <f>X475+Y475+Z475+AA475+AB475</f>
        <v/>
      </c>
      <c r="AD470" t="inlineStr">
        <is>
          <t>НН</t>
        </is>
      </c>
      <c r="AE470" t="inlineStr">
        <is>
          <t>Обход</t>
        </is>
      </c>
      <c r="AF470" s="28" t="n">
        <v>45064</v>
      </c>
      <c r="AI470" t="inlineStr">
        <is>
          <t>002665</t>
        </is>
      </c>
    </row>
    <row r="471">
      <c r="A471" t="n">
        <v>466</v>
      </c>
      <c r="B471" t="inlineStr">
        <is>
          <t>04</t>
        </is>
      </c>
      <c r="C471" t="inlineStr">
        <is>
          <t>DS0301OR0000466</t>
        </is>
      </c>
      <c r="D471" t="inlineStr">
        <is>
          <t>Энергоснабжение</t>
        </is>
      </c>
      <c r="E471" t="inlineStr">
        <is>
          <t>ООО "Электрон Энерго"</t>
        </is>
      </c>
      <c r="F471" t="n">
        <v>510043000361</v>
      </c>
      <c r="G471" t="inlineStr">
        <is>
          <t>Прочие потребители</t>
        </is>
      </c>
      <c r="H471" t="inlineStr">
        <is>
          <t>Мусаев Рамазан Курбанович</t>
        </is>
      </c>
      <c r="I471" t="inlineStr">
        <is>
          <t>ПС "Огни" 110/6 кВ</t>
        </is>
      </c>
      <c r="J471" t="n">
        <v>7</v>
      </c>
      <c r="K471" t="inlineStr">
        <is>
          <t>ТП №7/10-1000-04</t>
        </is>
      </c>
      <c r="N471" t="inlineStr">
        <is>
          <t>г. Дагестанские Огни</t>
        </is>
      </c>
      <c r="O471" t="inlineStr">
        <is>
          <t xml:space="preserve"> ул. Пархоменко</t>
        </is>
      </c>
      <c r="P471" t="n">
        <v>0</v>
      </c>
      <c r="R471" t="inlineStr">
        <is>
          <t>СЕ-101</t>
        </is>
      </c>
      <c r="S471" t="n">
        <v>9470066003101</v>
      </c>
      <c r="T471" t="n">
        <v>1</v>
      </c>
      <c r="U471" t="n">
        <v>977</v>
      </c>
      <c r="V471" t="n">
        <v>978</v>
      </c>
      <c r="W471">
        <f>V476-U476</f>
        <v/>
      </c>
      <c r="X471">
        <f>ROUND((W476*T476),0)</f>
        <v/>
      </c>
      <c r="AC471">
        <f>X476+Y476+Z476+AA476+AB476</f>
        <v/>
      </c>
      <c r="AD471" t="inlineStr">
        <is>
          <t>НН</t>
        </is>
      </c>
      <c r="AE471" t="inlineStr">
        <is>
          <t>Обход</t>
        </is>
      </c>
      <c r="AF471" s="28" t="n">
        <v>45070</v>
      </c>
      <c r="AI471" t="inlineStr">
        <is>
          <t>007294</t>
        </is>
      </c>
    </row>
    <row r="472">
      <c r="A472" t="n">
        <v>467</v>
      </c>
      <c r="B472" t="inlineStr">
        <is>
          <t>04</t>
        </is>
      </c>
      <c r="C472" t="inlineStr">
        <is>
          <t>DS0301OR0000467</t>
        </is>
      </c>
      <c r="D472" t="inlineStr">
        <is>
          <t>Энергоснабжение</t>
        </is>
      </c>
      <c r="E472" t="inlineStr">
        <is>
          <t>ООО "Электрон Энерго"</t>
        </is>
      </c>
      <c r="F472" t="n">
        <v>510043000368</v>
      </c>
      <c r="G472" t="inlineStr">
        <is>
          <t>Прочие потребители</t>
        </is>
      </c>
      <c r="H472" t="inlineStr">
        <is>
          <t>Гусейнов Малик Мамедович</t>
        </is>
      </c>
      <c r="I472" t="inlineStr">
        <is>
          <t>ПС "Огни" 110/6 кВ</t>
        </is>
      </c>
      <c r="J472" t="n">
        <v>7</v>
      </c>
      <c r="K472" t="inlineStr">
        <is>
          <t>ТП №7/6-400-04</t>
        </is>
      </c>
      <c r="N472" t="inlineStr">
        <is>
          <t>г. Дагестанские Огни</t>
        </is>
      </c>
      <c r="O472" t="inlineStr">
        <is>
          <t>ул. Михаила Ивановича Калинина</t>
        </is>
      </c>
      <c r="P472" t="n">
        <v>1</v>
      </c>
      <c r="R472" t="inlineStr">
        <is>
          <t>СЕ-101</t>
        </is>
      </c>
      <c r="S472" t="n">
        <v>9470138141386</v>
      </c>
      <c r="T472" t="n">
        <v>1</v>
      </c>
      <c r="U472" t="n">
        <v>43888</v>
      </c>
      <c r="V472" t="n">
        <v>46822</v>
      </c>
      <c r="W472">
        <f>V477-U477</f>
        <v/>
      </c>
      <c r="X472">
        <f>ROUND((W477*T477),0)</f>
        <v/>
      </c>
      <c r="AC472">
        <f>X477+Y477+Z477+AA477+AB477</f>
        <v/>
      </c>
      <c r="AD472" t="inlineStr">
        <is>
          <t>НН</t>
        </is>
      </c>
      <c r="AE472" t="inlineStr">
        <is>
          <t>Обход</t>
        </is>
      </c>
      <c r="AF472" s="28" t="n">
        <v>45075</v>
      </c>
    </row>
    <row r="473">
      <c r="A473" t="n">
        <v>468</v>
      </c>
      <c r="B473" t="inlineStr">
        <is>
          <t>04</t>
        </is>
      </c>
      <c r="C473" t="inlineStr">
        <is>
          <t>DS0301OR0000468</t>
        </is>
      </c>
      <c r="D473" t="inlineStr">
        <is>
          <t>Энергоснабжение</t>
        </is>
      </c>
      <c r="E473" t="inlineStr">
        <is>
          <t>ООО "Электрон Энерго"</t>
        </is>
      </c>
      <c r="F473" t="n">
        <v>510043000369</v>
      </c>
      <c r="G473" t="inlineStr">
        <is>
          <t>Прочие потребители</t>
        </is>
      </c>
      <c r="H473" t="inlineStr">
        <is>
          <t>Абакаров Шахбан Ахмедович</t>
        </is>
      </c>
      <c r="I473" t="inlineStr">
        <is>
          <t>ПС "Огни" 110/6 кВ</t>
        </is>
      </c>
      <c r="J473" t="n">
        <v>7</v>
      </c>
      <c r="K473" t="inlineStr">
        <is>
          <t>ТП №7/11-400-04</t>
        </is>
      </c>
      <c r="N473" t="inlineStr">
        <is>
          <t>г. Дагестанские Огни</t>
        </is>
      </c>
      <c r="O473" t="inlineStr">
        <is>
          <t>ул. Валерия Павловича Чкалова</t>
        </is>
      </c>
      <c r="P473" t="n">
        <v>2</v>
      </c>
      <c r="R473" t="inlineStr">
        <is>
          <t>ЦЭ 6803 В</t>
        </is>
      </c>
      <c r="S473" t="n">
        <v>109279833</v>
      </c>
      <c r="T473" t="n">
        <v>1</v>
      </c>
      <c r="U473" t="n">
        <v>99390</v>
      </c>
      <c r="V473" t="n">
        <v>1170</v>
      </c>
      <c r="W473">
        <f>V478-U478+100000</f>
        <v/>
      </c>
      <c r="X473">
        <f>ROUND((W478*T478),0)</f>
        <v/>
      </c>
      <c r="AC473">
        <f>X478+Y478+Z478+AA478+AB478</f>
        <v/>
      </c>
      <c r="AD473" t="inlineStr">
        <is>
          <t>НН</t>
        </is>
      </c>
      <c r="AE473" t="inlineStr">
        <is>
          <t>Обход</t>
        </is>
      </c>
      <c r="AF473" s="28" t="n">
        <v>45075</v>
      </c>
    </row>
    <row r="474">
      <c r="A474" t="n">
        <v>469</v>
      </c>
      <c r="B474" t="inlineStr">
        <is>
          <t>04</t>
        </is>
      </c>
      <c r="C474" t="inlineStr">
        <is>
          <t>DS0301OR0000469</t>
        </is>
      </c>
      <c r="D474" t="inlineStr">
        <is>
          <t>Энергоснабжение</t>
        </is>
      </c>
      <c r="E474" t="inlineStr">
        <is>
          <t>ООО "Электрон Энерго"</t>
        </is>
      </c>
      <c r="F474" t="n">
        <v>510043000372</v>
      </c>
      <c r="G474" t="inlineStr">
        <is>
          <t>Прочие потребители</t>
        </is>
      </c>
      <c r="H474" t="inlineStr">
        <is>
          <t>Кубутаев Джабраил Раджабович</t>
        </is>
      </c>
      <c r="I474" t="inlineStr">
        <is>
          <t>ПС "Огни" 110/6 кВ</t>
        </is>
      </c>
      <c r="J474" t="n">
        <v>7</v>
      </c>
      <c r="K474" t="inlineStr">
        <is>
          <t>ЗКТП №7/60-400-04</t>
        </is>
      </c>
      <c r="N474" t="inlineStr">
        <is>
          <t>г. Дагестанские Огни</t>
        </is>
      </c>
      <c r="O474" t="inlineStr">
        <is>
          <t>Т.Р.Баку</t>
        </is>
      </c>
      <c r="P474" t="n">
        <v>0</v>
      </c>
      <c r="R474" t="inlineStr">
        <is>
          <t>СЕ-101</t>
        </is>
      </c>
      <c r="S474" t="n">
        <v>9470064001961</v>
      </c>
      <c r="T474" t="n">
        <v>1</v>
      </c>
      <c r="U474" t="n">
        <v>5209</v>
      </c>
      <c r="V474" t="n">
        <v>5209</v>
      </c>
      <c r="W474">
        <f>V479-U479</f>
        <v/>
      </c>
      <c r="X474">
        <f>ROUND((W479*T479),0)</f>
        <v/>
      </c>
      <c r="AC474">
        <f>X479+Y479+Z479+AA479+AB479</f>
        <v/>
      </c>
      <c r="AD474" t="inlineStr">
        <is>
          <t>НН</t>
        </is>
      </c>
      <c r="AE474" t="inlineStr">
        <is>
          <t>Обход</t>
        </is>
      </c>
      <c r="AF474" s="28" t="n">
        <v>45076</v>
      </c>
      <c r="AI474" t="inlineStr">
        <is>
          <t>002967</t>
        </is>
      </c>
    </row>
    <row r="475">
      <c r="A475" t="n">
        <v>470</v>
      </c>
      <c r="B475" t="inlineStr">
        <is>
          <t>04</t>
        </is>
      </c>
      <c r="C475" t="inlineStr">
        <is>
          <t>DS0301OR0000470</t>
        </is>
      </c>
      <c r="D475" t="inlineStr">
        <is>
          <t>Энергоснабжение</t>
        </is>
      </c>
      <c r="E475" t="inlineStr">
        <is>
          <t>ООО "Электрон Энерго"</t>
        </is>
      </c>
      <c r="F475" t="n">
        <v>510043000373</v>
      </c>
      <c r="G475" t="inlineStr">
        <is>
          <t>Прочие потребители</t>
        </is>
      </c>
      <c r="H475" t="inlineStr">
        <is>
          <t>Исаева Райида Райудиновна</t>
        </is>
      </c>
      <c r="I475" t="inlineStr">
        <is>
          <t>ПС "Огни" 110/6 кВ</t>
        </is>
      </c>
      <c r="J475" t="n">
        <v>7</v>
      </c>
      <c r="K475" t="inlineStr">
        <is>
          <t>ЗКТП №7/26-160-04</t>
        </is>
      </c>
      <c r="N475" t="inlineStr">
        <is>
          <t>г. Дагестанские Огни</t>
        </is>
      </c>
      <c r="O475" t="inlineStr">
        <is>
          <t>ул. Владимира Ильича Ленина</t>
        </is>
      </c>
      <c r="P475" t="n">
        <v>0</v>
      </c>
      <c r="R475" t="inlineStr">
        <is>
          <t>СЕ-101</t>
        </is>
      </c>
      <c r="S475" t="n">
        <v>9470061003051</v>
      </c>
      <c r="T475" t="n">
        <v>1</v>
      </c>
      <c r="U475" t="n">
        <v>13970</v>
      </c>
      <c r="V475" t="n">
        <v>14201</v>
      </c>
      <c r="W475">
        <f>V480-U480</f>
        <v/>
      </c>
      <c r="X475">
        <f>ROUND((W480*T480),0)</f>
        <v/>
      </c>
      <c r="AC475">
        <f>X480+Y480+Z480+AA480+AB480</f>
        <v/>
      </c>
      <c r="AD475" t="inlineStr">
        <is>
          <t>НН</t>
        </is>
      </c>
      <c r="AE475" t="inlineStr">
        <is>
          <t>Обход</t>
        </is>
      </c>
      <c r="AF475" s="28" t="n">
        <v>45061</v>
      </c>
      <c r="AI475" t="inlineStr">
        <is>
          <t>002489</t>
        </is>
      </c>
    </row>
    <row r="476">
      <c r="A476" t="n">
        <v>471</v>
      </c>
      <c r="B476" t="inlineStr">
        <is>
          <t>04</t>
        </is>
      </c>
      <c r="C476" t="inlineStr">
        <is>
          <t>DS0301OR0000471</t>
        </is>
      </c>
      <c r="D476" t="inlineStr">
        <is>
          <t>Энергоснабжение</t>
        </is>
      </c>
      <c r="E476" t="inlineStr">
        <is>
          <t>ООО "Электрон Энерго"</t>
        </is>
      </c>
      <c r="F476" t="n">
        <v>510043000376</v>
      </c>
      <c r="G476" t="inlineStr">
        <is>
          <t>Прочие потребители</t>
        </is>
      </c>
      <c r="H476" t="inlineStr">
        <is>
          <t>Кафарова Зумрут Алимердановна</t>
        </is>
      </c>
      <c r="I476" t="inlineStr">
        <is>
          <t>ПС "Огни" 110/6 кВ</t>
        </is>
      </c>
      <c r="J476" t="n">
        <v>7</v>
      </c>
      <c r="K476" t="inlineStr">
        <is>
          <t>ЗКТП №7/3-400-04</t>
        </is>
      </c>
      <c r="N476" t="inlineStr">
        <is>
          <t>г. Дагестанские Огни</t>
        </is>
      </c>
      <c r="O476" t="inlineStr">
        <is>
          <t>ул. Владимира Ильича Ленина</t>
        </is>
      </c>
      <c r="P476" t="n">
        <v>0</v>
      </c>
      <c r="R476" t="inlineStr">
        <is>
          <t>СЕ-101</t>
        </is>
      </c>
      <c r="S476" t="n">
        <v>9470051001078</v>
      </c>
      <c r="T476" t="n">
        <v>1</v>
      </c>
      <c r="U476" t="n">
        <v>8980</v>
      </c>
      <c r="V476" t="n">
        <v>9166</v>
      </c>
      <c r="W476">
        <f>V481-U481</f>
        <v/>
      </c>
      <c r="X476">
        <f>ROUND((W481*T481),0)</f>
        <v/>
      </c>
      <c r="AC476">
        <f>X481+Y481+Z481+AA481+AB481</f>
        <v/>
      </c>
      <c r="AD476" t="inlineStr">
        <is>
          <t>НН</t>
        </is>
      </c>
      <c r="AE476" t="inlineStr">
        <is>
          <t>Обход</t>
        </is>
      </c>
      <c r="AF476" s="28" t="n">
        <v>45070</v>
      </c>
      <c r="AI476" t="inlineStr">
        <is>
          <t>004870</t>
        </is>
      </c>
    </row>
    <row r="477">
      <c r="A477" t="n">
        <v>472</v>
      </c>
      <c r="B477" t="inlineStr">
        <is>
          <t>04</t>
        </is>
      </c>
      <c r="C477" t="inlineStr">
        <is>
          <t>DS0301OR0000472</t>
        </is>
      </c>
      <c r="D477" t="inlineStr">
        <is>
          <t>Энергоснабжение</t>
        </is>
      </c>
      <c r="E477" t="inlineStr">
        <is>
          <t>ООО "Электрон Энерго"</t>
        </is>
      </c>
      <c r="F477" t="n">
        <v>510043000378</v>
      </c>
      <c r="G477" t="inlineStr">
        <is>
          <t>Прочие потребители</t>
        </is>
      </c>
      <c r="H477" t="inlineStr">
        <is>
          <t>Тагирова Лазлуханум Исаевна</t>
        </is>
      </c>
      <c r="I477" t="inlineStr">
        <is>
          <t>ПС "Огни" 110/6 кВ</t>
        </is>
      </c>
      <c r="J477" t="n">
        <v>7</v>
      </c>
      <c r="K477" t="inlineStr">
        <is>
          <t>ЗКТП №7/3-400-04</t>
        </is>
      </c>
      <c r="N477" t="inlineStr">
        <is>
          <t>г. Дагестанские Огни</t>
        </is>
      </c>
      <c r="O477" t="inlineStr">
        <is>
          <t>ул. Владимира Ильича Ленина</t>
        </is>
      </c>
      <c r="P477" t="n">
        <v>30</v>
      </c>
      <c r="R477" t="inlineStr">
        <is>
          <t>СЕ-101</t>
        </is>
      </c>
      <c r="S477" t="n">
        <v>9470064000160</v>
      </c>
      <c r="T477" t="n">
        <v>1</v>
      </c>
      <c r="U477" t="n">
        <v>4350</v>
      </c>
      <c r="V477" t="n">
        <v>4392</v>
      </c>
      <c r="W477">
        <f>V482-U482</f>
        <v/>
      </c>
      <c r="X477">
        <f>ROUND((W482*T482),0)</f>
        <v/>
      </c>
      <c r="AC477">
        <f>X482+Y482+Z482+AA482+AB482</f>
        <v/>
      </c>
      <c r="AD477" t="inlineStr">
        <is>
          <t>НН</t>
        </is>
      </c>
      <c r="AE477" t="inlineStr">
        <is>
          <t>Обход</t>
        </is>
      </c>
      <c r="AF477" s="28" t="n">
        <v>45070</v>
      </c>
      <c r="AI477" t="inlineStr">
        <is>
          <t>002209</t>
        </is>
      </c>
    </row>
    <row r="478">
      <c r="A478" t="n">
        <v>473</v>
      </c>
      <c r="B478" t="inlineStr">
        <is>
          <t>04</t>
        </is>
      </c>
      <c r="C478" t="inlineStr">
        <is>
          <t>DS0301OR0000473</t>
        </is>
      </c>
      <c r="D478" t="inlineStr">
        <is>
          <t>Энергоснабжение</t>
        </is>
      </c>
      <c r="E478" t="inlineStr">
        <is>
          <t>ООО "Электрон Энерго"</t>
        </is>
      </c>
      <c r="F478" t="n">
        <v>510043000380</v>
      </c>
      <c r="G478" t="inlineStr">
        <is>
          <t>Прочие потребители</t>
        </is>
      </c>
      <c r="H478" t="inlineStr">
        <is>
          <t>ИП Насиров Нухбала Багатырович</t>
        </is>
      </c>
      <c r="I478" t="inlineStr">
        <is>
          <t>ПС "Огни" 110/6 кВ</t>
        </is>
      </c>
      <c r="J478" t="n">
        <v>7</v>
      </c>
      <c r="K478" t="inlineStr">
        <is>
          <t>ТП №7/6-400-04</t>
        </is>
      </c>
      <c r="N478" t="inlineStr">
        <is>
          <t>г. Дагестанские Огни</t>
        </is>
      </c>
      <c r="O478" t="inlineStr">
        <is>
          <t>ул. Михаила Ивановича Калинина</t>
        </is>
      </c>
      <c r="P478" t="n">
        <v>0</v>
      </c>
      <c r="R478" t="inlineStr">
        <is>
          <t>СЕ-101</t>
        </is>
      </c>
      <c r="S478" t="n">
        <v>9470110144209</v>
      </c>
      <c r="T478" t="n">
        <v>1</v>
      </c>
      <c r="U478" t="n">
        <v>23271</v>
      </c>
      <c r="V478" t="n">
        <v>24441</v>
      </c>
      <c r="W478">
        <f>V483-U483</f>
        <v/>
      </c>
      <c r="X478">
        <f>ROUND((W483*T483),0)</f>
        <v/>
      </c>
      <c r="AC478">
        <f>X483+Y483+Z483+AA483+AB483</f>
        <v/>
      </c>
      <c r="AD478" t="inlineStr">
        <is>
          <t>НН</t>
        </is>
      </c>
      <c r="AE478" t="inlineStr">
        <is>
          <t>Обход</t>
        </is>
      </c>
      <c r="AF478" s="28" t="n">
        <v>45075</v>
      </c>
      <c r="AI478" t="inlineStr">
        <is>
          <t>010791</t>
        </is>
      </c>
    </row>
    <row r="479">
      <c r="A479" t="n">
        <v>474</v>
      </c>
      <c r="B479" t="inlineStr">
        <is>
          <t>04</t>
        </is>
      </c>
      <c r="C479" t="inlineStr">
        <is>
          <t>DS0301OR0000474</t>
        </is>
      </c>
      <c r="D479" t="inlineStr">
        <is>
          <t>Энергоснабжение</t>
        </is>
      </c>
      <c r="E479" t="inlineStr">
        <is>
          <t>ООО "Электрон Энерго"</t>
        </is>
      </c>
      <c r="F479" t="n">
        <v>510043000391</v>
      </c>
      <c r="G479" t="inlineStr">
        <is>
          <t>Прочие потребители</t>
        </is>
      </c>
      <c r="H479" t="inlineStr">
        <is>
          <t>Мирзоев Магамед-Расул Магамед-Тагирович</t>
        </is>
      </c>
      <c r="I479" t="inlineStr">
        <is>
          <t>ПС "Огни" 110/6 кВ</t>
        </is>
      </c>
      <c r="J479" t="n">
        <v>7</v>
      </c>
      <c r="K479" t="inlineStr">
        <is>
          <t>ЗКТП №7/9-400-04</t>
        </is>
      </c>
      <c r="N479" t="inlineStr">
        <is>
          <t>г. Дагестанские Огни</t>
        </is>
      </c>
      <c r="O479" t="inlineStr">
        <is>
          <t>ул. Валентина Аллахьяровича Эмирова</t>
        </is>
      </c>
      <c r="P479" t="n">
        <v>30</v>
      </c>
      <c r="R479" t="inlineStr">
        <is>
          <t>ЦЭ 6803 В</t>
        </is>
      </c>
      <c r="S479" t="n">
        <v>7409017001535</v>
      </c>
      <c r="T479" t="n">
        <v>1</v>
      </c>
      <c r="U479" t="n">
        <v>1120</v>
      </c>
      <c r="V479" t="n">
        <v>1120</v>
      </c>
      <c r="W479">
        <f>V484-U484</f>
        <v/>
      </c>
      <c r="X479">
        <f>ROUND((W484*T484),0)</f>
        <v/>
      </c>
      <c r="AC479">
        <f>X484+Y484+Z484+AA484+AB484</f>
        <v/>
      </c>
      <c r="AD479" t="inlineStr">
        <is>
          <t>НН</t>
        </is>
      </c>
    </row>
    <row r="480">
      <c r="A480" t="n">
        <v>475</v>
      </c>
      <c r="B480" t="inlineStr">
        <is>
          <t>04</t>
        </is>
      </c>
      <c r="C480" t="inlineStr">
        <is>
          <t>DS0301OR0000475</t>
        </is>
      </c>
      <c r="D480" t="inlineStr">
        <is>
          <t>Энергоснабжение</t>
        </is>
      </c>
      <c r="E480" t="inlineStr">
        <is>
          <t>ООО "Электрон Энерго"</t>
        </is>
      </c>
      <c r="F480" t="n">
        <v>510043000395</v>
      </c>
      <c r="G480" t="inlineStr">
        <is>
          <t>Прочие потребители</t>
        </is>
      </c>
      <c r="H480" t="inlineStr">
        <is>
          <t>ИП Тагиев Абдуллах Гамидулаевич</t>
        </is>
      </c>
      <c r="I480" t="inlineStr">
        <is>
          <t>ПС "Огни" 110/6 кВ</t>
        </is>
      </c>
      <c r="J480" t="n">
        <v>7</v>
      </c>
      <c r="K480" t="inlineStr">
        <is>
          <t>ТП №7/10-1000-04</t>
        </is>
      </c>
      <c r="N480" t="inlineStr">
        <is>
          <t>г. Дагестанские Огни</t>
        </is>
      </c>
      <c r="O480" t="inlineStr">
        <is>
          <t>пр-кт. Дагестанский</t>
        </is>
      </c>
      <c r="P480" t="inlineStr">
        <is>
          <t>51-А</t>
        </is>
      </c>
      <c r="R480" t="inlineStr">
        <is>
          <t>ЦЭ 6803 ВЭР 32</t>
        </is>
      </c>
      <c r="S480" t="n">
        <v>11554139138891</v>
      </c>
      <c r="T480" t="n">
        <v>1</v>
      </c>
      <c r="U480" t="n">
        <v>86149</v>
      </c>
      <c r="V480" t="n">
        <v>89390</v>
      </c>
      <c r="W480">
        <f>V485-U485</f>
        <v/>
      </c>
      <c r="X480">
        <f>ROUND((W485*T485),0)</f>
        <v/>
      </c>
      <c r="AC480">
        <f>X485+Y485+Z485+AA485+AB485</f>
        <v/>
      </c>
      <c r="AD480" t="inlineStr">
        <is>
          <t>НН</t>
        </is>
      </c>
      <c r="AE480" t="inlineStr">
        <is>
          <t>Обход</t>
        </is>
      </c>
      <c r="AF480" s="28" t="n">
        <v>45070</v>
      </c>
      <c r="AI480" t="inlineStr">
        <is>
          <t>006630</t>
        </is>
      </c>
    </row>
    <row r="481">
      <c r="A481" t="n">
        <v>476</v>
      </c>
      <c r="B481" t="inlineStr">
        <is>
          <t>04</t>
        </is>
      </c>
      <c r="C481" t="inlineStr">
        <is>
          <t>DS0301OR0000476</t>
        </is>
      </c>
      <c r="D481" t="inlineStr">
        <is>
          <t>Энергоснабжение</t>
        </is>
      </c>
      <c r="E481" t="inlineStr">
        <is>
          <t>ООО "Электрон Энерго"</t>
        </is>
      </c>
      <c r="F481" t="n">
        <v>510043000398</v>
      </c>
      <c r="G481" t="inlineStr">
        <is>
          <t>Прочие потребители</t>
        </is>
      </c>
      <c r="H481" t="inlineStr">
        <is>
          <t>Кафаров Сурутдин Алимагомедович</t>
        </is>
      </c>
      <c r="I481" t="inlineStr">
        <is>
          <t>ПС "Огни" 110/6 кВ</t>
        </is>
      </c>
      <c r="J481" t="n">
        <v>7</v>
      </c>
      <c r="K481" t="inlineStr">
        <is>
          <t>ТП №7/10-1000-04</t>
        </is>
      </c>
      <c r="N481" t="inlineStr">
        <is>
          <t>г. Дагестанские Огни</t>
        </is>
      </c>
      <c r="O481" t="inlineStr">
        <is>
          <t>ул. пр. Иосифа Виссарионовича Сталина</t>
        </is>
      </c>
      <c r="P481" t="n">
        <v>0</v>
      </c>
      <c r="R481" t="inlineStr">
        <is>
          <t>СЕ-101</t>
        </is>
      </c>
      <c r="S481" t="n">
        <v>9470061003543</v>
      </c>
      <c r="T481" t="n">
        <v>1</v>
      </c>
      <c r="U481" t="n">
        <v>12925</v>
      </c>
      <c r="V481" t="n">
        <v>13318</v>
      </c>
      <c r="W481">
        <f>V486-U486</f>
        <v/>
      </c>
      <c r="X481">
        <f>ROUND((W486*T486),0)</f>
        <v/>
      </c>
      <c r="AC481">
        <f>X486+Y486+Z486+AA486+AB486</f>
        <v/>
      </c>
      <c r="AD481" t="inlineStr">
        <is>
          <t>НН</t>
        </is>
      </c>
      <c r="AE481" t="inlineStr">
        <is>
          <t>Начисление по пред. периоду</t>
        </is>
      </c>
      <c r="AI481" t="inlineStr">
        <is>
          <t>002317</t>
        </is>
      </c>
      <c r="AM481" t="inlineStr">
        <is>
          <t>Начисление за 2 месяца</t>
        </is>
      </c>
    </row>
    <row r="482">
      <c r="A482" t="n">
        <v>477</v>
      </c>
      <c r="B482" t="inlineStr">
        <is>
          <t>04</t>
        </is>
      </c>
      <c r="C482" t="inlineStr">
        <is>
          <t>DS0301OR0000477</t>
        </is>
      </c>
      <c r="D482" t="inlineStr">
        <is>
          <t>Энергоснабжение</t>
        </is>
      </c>
      <c r="E482" t="inlineStr">
        <is>
          <t>ООО "Электрон Энерго"</t>
        </is>
      </c>
      <c r="F482" t="n">
        <v>510043000400</v>
      </c>
      <c r="G482" t="inlineStr">
        <is>
          <t>Прочие потребители</t>
        </is>
      </c>
      <c r="H482" t="inlineStr">
        <is>
          <t>Гашимов Пулатхан Байрамханович</t>
        </is>
      </c>
      <c r="I482" t="inlineStr">
        <is>
          <t>ПС "Огни" 110/6 кВ</t>
        </is>
      </c>
      <c r="J482" t="n">
        <v>7</v>
      </c>
      <c r="K482" t="inlineStr">
        <is>
          <t>ТП №7/13-400-04</t>
        </is>
      </c>
      <c r="N482" t="inlineStr">
        <is>
          <t>г. Дагестанские Огни</t>
        </is>
      </c>
      <c r="O482" t="inlineStr">
        <is>
          <t>ул. Чернышевского</t>
        </is>
      </c>
      <c r="P482" t="n">
        <v>54</v>
      </c>
      <c r="R482" t="inlineStr">
        <is>
          <t>СОИ-446</t>
        </is>
      </c>
      <c r="S482" t="n">
        <v>16541</v>
      </c>
      <c r="T482" t="n">
        <v>1</v>
      </c>
      <c r="U482" t="n">
        <v>18586</v>
      </c>
      <c r="V482" t="n">
        <v>18586</v>
      </c>
      <c r="W482">
        <f>V487-U487</f>
        <v/>
      </c>
      <c r="X482">
        <f>ROUND((W487*T487),0)</f>
        <v/>
      </c>
      <c r="AC482">
        <f>X487+Y487+Z487+AA487+AB487</f>
        <v/>
      </c>
      <c r="AD482" t="inlineStr">
        <is>
          <t>НН</t>
        </is>
      </c>
    </row>
    <row r="483">
      <c r="A483" t="n">
        <v>478</v>
      </c>
      <c r="B483" t="inlineStr">
        <is>
          <t>04</t>
        </is>
      </c>
      <c r="C483" t="inlineStr">
        <is>
          <t>DS0301OR0000478</t>
        </is>
      </c>
      <c r="D483" t="inlineStr">
        <is>
          <t>Энергоснабжение</t>
        </is>
      </c>
      <c r="E483" t="inlineStr">
        <is>
          <t>ООО "Электрон Энерго"</t>
        </is>
      </c>
      <c r="F483" t="n">
        <v>510043000401</v>
      </c>
      <c r="G483" t="inlineStr">
        <is>
          <t>Прочие потребители</t>
        </is>
      </c>
      <c r="H483" t="inlineStr">
        <is>
          <t>Раджабов Наибулла Гаджикурбанович</t>
        </is>
      </c>
      <c r="I483" t="inlineStr">
        <is>
          <t>ПС "Огни" 110/6 кВ</t>
        </is>
      </c>
      <c r="J483" t="n">
        <v>1</v>
      </c>
      <c r="K483" t="inlineStr">
        <is>
          <t>КТП №1/19-630-04</t>
        </is>
      </c>
      <c r="N483" t="inlineStr">
        <is>
          <t>г. Дагестанские Огни</t>
        </is>
      </c>
      <c r="O483" t="inlineStr">
        <is>
          <t>пр-кт. Дагестанский</t>
        </is>
      </c>
      <c r="P483" t="n">
        <v>0</v>
      </c>
      <c r="R483" t="inlineStr">
        <is>
          <t>СЕ-101</t>
        </is>
      </c>
      <c r="S483" t="n">
        <v>9470066000200</v>
      </c>
      <c r="T483" t="n">
        <v>1</v>
      </c>
      <c r="U483" t="n">
        <v>13970</v>
      </c>
      <c r="V483" t="n">
        <v>14187</v>
      </c>
      <c r="W483">
        <f>V488-U488</f>
        <v/>
      </c>
      <c r="X483">
        <f>ROUND((W488*T488),0)</f>
        <v/>
      </c>
      <c r="AC483">
        <f>X488+Y488+Z488+AA488+AB488</f>
        <v/>
      </c>
      <c r="AD483" t="inlineStr">
        <is>
          <t>НН</t>
        </is>
      </c>
      <c r="AE483" t="inlineStr">
        <is>
          <t>Обход</t>
        </is>
      </c>
      <c r="AF483" s="28" t="n">
        <v>45068</v>
      </c>
      <c r="AI483" t="inlineStr">
        <is>
          <t>005197</t>
        </is>
      </c>
    </row>
    <row r="484">
      <c r="A484" t="n">
        <v>479</v>
      </c>
      <c r="B484" t="inlineStr">
        <is>
          <t>04</t>
        </is>
      </c>
      <c r="C484" t="inlineStr">
        <is>
          <t>DS0301OR0000479</t>
        </is>
      </c>
      <c r="D484" t="inlineStr">
        <is>
          <t>Энергоснабжение</t>
        </is>
      </c>
      <c r="E484" t="inlineStr">
        <is>
          <t>ООО "Электрон Энерго"</t>
        </is>
      </c>
      <c r="F484" t="n">
        <v>510043000403</v>
      </c>
      <c r="G484" t="inlineStr">
        <is>
          <t>Прочие потребители</t>
        </is>
      </c>
      <c r="H484" t="inlineStr">
        <is>
          <t>Шахсинов Рамис Саидович</t>
        </is>
      </c>
      <c r="I484" t="inlineStr">
        <is>
          <t>ПС "Огни" 110/6 кВ</t>
        </is>
      </c>
      <c r="J484" t="n">
        <v>7</v>
      </c>
      <c r="K484" t="inlineStr">
        <is>
          <t>ЗКТП №7/3-400-04</t>
        </is>
      </c>
      <c r="N484" t="inlineStr">
        <is>
          <t>г. Дагестанские Огни</t>
        </is>
      </c>
      <c r="O484" t="inlineStr">
        <is>
          <t>ул. Константина Леонтьевича Козленко</t>
        </is>
      </c>
      <c r="P484" t="n">
        <v>0</v>
      </c>
      <c r="R484" t="inlineStr">
        <is>
          <t>СЕ-101</t>
        </is>
      </c>
      <c r="S484" t="n">
        <v>9470123154385</v>
      </c>
      <c r="T484" t="n">
        <v>1</v>
      </c>
      <c r="U484" t="n">
        <v>3523</v>
      </c>
      <c r="V484" t="n">
        <v>3765</v>
      </c>
      <c r="W484">
        <f>V489-U489</f>
        <v/>
      </c>
      <c r="X484">
        <f>ROUND((W489*T489),0)</f>
        <v/>
      </c>
      <c r="AC484">
        <f>X489+Y489+Z489+AA489+AB489</f>
        <v/>
      </c>
      <c r="AD484" t="inlineStr">
        <is>
          <t>НН</t>
        </is>
      </c>
      <c r="AE484" t="inlineStr">
        <is>
          <t>Обход</t>
        </is>
      </c>
      <c r="AF484" s="28" t="n">
        <v>45068</v>
      </c>
      <c r="AI484" t="inlineStr">
        <is>
          <t>003672</t>
        </is>
      </c>
    </row>
    <row r="485">
      <c r="A485" t="n">
        <v>480</v>
      </c>
      <c r="B485" t="inlineStr">
        <is>
          <t>04</t>
        </is>
      </c>
      <c r="C485" t="inlineStr">
        <is>
          <t>DS0301OR0000480</t>
        </is>
      </c>
      <c r="D485" t="inlineStr">
        <is>
          <t>Энергоснабжение</t>
        </is>
      </c>
      <c r="E485" t="inlineStr">
        <is>
          <t>ООО "Электрон Энерго"</t>
        </is>
      </c>
      <c r="F485" t="n">
        <v>510043000404</v>
      </c>
      <c r="G485" t="inlineStr">
        <is>
          <t>Прочие потребители</t>
        </is>
      </c>
      <c r="H485" t="inlineStr">
        <is>
          <t>Султанов Нариман Магомедович</t>
        </is>
      </c>
      <c r="I485" t="inlineStr">
        <is>
          <t>ПС "Огни" 110/6 кВ</t>
        </is>
      </c>
      <c r="J485" t="n">
        <v>1</v>
      </c>
      <c r="K485" t="inlineStr">
        <is>
          <t>КТП №1/19-630-04</t>
        </is>
      </c>
      <c r="N485" t="inlineStr">
        <is>
          <t>г. Дагестанские Огни</t>
        </is>
      </c>
      <c r="O485" t="inlineStr">
        <is>
          <t>Т.Р.Баку</t>
        </is>
      </c>
      <c r="P485" t="n">
        <v>0</v>
      </c>
      <c r="R485" t="inlineStr">
        <is>
          <t>ЦЭ 6803 В</t>
        </is>
      </c>
      <c r="S485" t="n">
        <v>711370105065402</v>
      </c>
      <c r="T485" t="n">
        <v>1</v>
      </c>
      <c r="U485" t="n">
        <v>61893</v>
      </c>
      <c r="V485" t="n">
        <v>62660</v>
      </c>
      <c r="W485">
        <f>V490-U490</f>
        <v/>
      </c>
      <c r="X485">
        <f>ROUND((W490*T490),0)</f>
        <v/>
      </c>
      <c r="AC485">
        <f>X490+Y490+Z490+AA490+AB490</f>
        <v/>
      </c>
      <c r="AD485" t="inlineStr">
        <is>
          <t>НН</t>
        </is>
      </c>
      <c r="AE485" t="inlineStr">
        <is>
          <t>Обход</t>
        </is>
      </c>
      <c r="AF485" s="28" t="n">
        <v>45068</v>
      </c>
      <c r="AI485" t="inlineStr">
        <is>
          <t>009416</t>
        </is>
      </c>
    </row>
    <row r="486">
      <c r="A486" t="n">
        <v>481</v>
      </c>
      <c r="B486" t="inlineStr">
        <is>
          <t>04</t>
        </is>
      </c>
      <c r="C486" t="inlineStr">
        <is>
          <t>DS0301OR0000481</t>
        </is>
      </c>
      <c r="D486" t="inlineStr">
        <is>
          <t>Энергоснабжение</t>
        </is>
      </c>
      <c r="E486" t="inlineStr">
        <is>
          <t>ООО "Электрон Энерго"</t>
        </is>
      </c>
      <c r="F486" t="n">
        <v>510043000406</v>
      </c>
      <c r="G486" t="inlineStr">
        <is>
          <t>Прочие потребители</t>
        </is>
      </c>
      <c r="H486" t="inlineStr">
        <is>
          <t>Керимова Индира Набиевна</t>
        </is>
      </c>
      <c r="I486" t="inlineStr">
        <is>
          <t>ПС "Огни" 110/6 кВ</t>
        </is>
      </c>
      <c r="J486" t="n">
        <v>7</v>
      </c>
      <c r="K486" t="inlineStr">
        <is>
          <t>ЗКТП №7/3-400-04</t>
        </is>
      </c>
      <c r="N486" t="inlineStr">
        <is>
          <t>г. Дагестанские Огни</t>
        </is>
      </c>
      <c r="O486" t="inlineStr">
        <is>
          <t>ул. Владимира Ильича Ленина</t>
        </is>
      </c>
      <c r="P486" t="n">
        <v>30</v>
      </c>
      <c r="R486" t="inlineStr">
        <is>
          <t>Каскад-200</t>
        </is>
      </c>
      <c r="S486" t="n">
        <v>1300413004831</v>
      </c>
      <c r="T486" t="n">
        <v>1</v>
      </c>
      <c r="U486" t="n">
        <v>3633</v>
      </c>
      <c r="V486" t="n">
        <v>3689</v>
      </c>
      <c r="W486">
        <f>V491-U491</f>
        <v/>
      </c>
      <c r="X486">
        <f>ROUND((W491*T491),0)</f>
        <v/>
      </c>
      <c r="AC486">
        <f>X491+Y491+Z491+AA491+AB491</f>
        <v/>
      </c>
      <c r="AD486" t="inlineStr">
        <is>
          <t>НН</t>
        </is>
      </c>
      <c r="AE486" t="inlineStr">
        <is>
          <t>Обход</t>
        </is>
      </c>
      <c r="AF486" s="28" t="n">
        <v>45061</v>
      </c>
      <c r="AI486" t="inlineStr">
        <is>
          <t>002607</t>
        </is>
      </c>
    </row>
    <row r="487">
      <c r="A487" t="n">
        <v>482</v>
      </c>
      <c r="B487" t="inlineStr">
        <is>
          <t>04</t>
        </is>
      </c>
      <c r="C487" t="inlineStr">
        <is>
          <t>DS0301OR0000482</t>
        </is>
      </c>
      <c r="D487" t="inlineStr">
        <is>
          <t>Энергоснабжение</t>
        </is>
      </c>
      <c r="E487" t="inlineStr">
        <is>
          <t>ООО "Электрон Энерго"</t>
        </is>
      </c>
      <c r="F487" t="n">
        <v>510043000409</v>
      </c>
      <c r="G487" t="inlineStr">
        <is>
          <t>Прочие потребители</t>
        </is>
      </c>
      <c r="H487" t="inlineStr">
        <is>
          <t>Сафарбекова Гамиет Самедовна</t>
        </is>
      </c>
      <c r="I487" t="inlineStr">
        <is>
          <t>ПС "Огни" 110/6 кВ</t>
        </is>
      </c>
      <c r="J487" t="n">
        <v>7</v>
      </c>
      <c r="K487" t="inlineStr">
        <is>
          <t>ЗКТП №7/26-160-04</t>
        </is>
      </c>
      <c r="N487" t="inlineStr">
        <is>
          <t>г. Дагестанские Огни</t>
        </is>
      </c>
      <c r="O487" t="inlineStr">
        <is>
          <t>ул. Владимира Ильича Ленина</t>
        </is>
      </c>
      <c r="P487" t="n">
        <v>0</v>
      </c>
      <c r="R487" t="inlineStr">
        <is>
          <t>Меркурий 201.8</t>
        </is>
      </c>
      <c r="S487" t="n">
        <v>42972220</v>
      </c>
      <c r="T487" t="n">
        <v>1</v>
      </c>
      <c r="U487" t="n">
        <v>6020</v>
      </c>
      <c r="V487" t="n">
        <v>6020</v>
      </c>
      <c r="W487">
        <f>V492-U492</f>
        <v/>
      </c>
      <c r="X487">
        <f>ROUND((W492*T492),0)</f>
        <v/>
      </c>
      <c r="AC487">
        <f>X492+Y492+Z492+AA492+AB492</f>
        <v/>
      </c>
      <c r="AD487" t="inlineStr">
        <is>
          <t>НН</t>
        </is>
      </c>
      <c r="AE487" t="inlineStr">
        <is>
          <t>Обход</t>
        </is>
      </c>
      <c r="AF487" s="28" t="n">
        <v>45061</v>
      </c>
      <c r="AI487" t="inlineStr">
        <is>
          <t>009695</t>
        </is>
      </c>
    </row>
    <row r="488">
      <c r="A488" t="n">
        <v>483</v>
      </c>
      <c r="B488" t="inlineStr">
        <is>
          <t>04</t>
        </is>
      </c>
      <c r="C488" t="inlineStr">
        <is>
          <t>DS0301OR0000483</t>
        </is>
      </c>
      <c r="D488" t="inlineStr">
        <is>
          <t>Энергоснабжение</t>
        </is>
      </c>
      <c r="E488" t="inlineStr">
        <is>
          <t>ООО "Электрон Энерго"</t>
        </is>
      </c>
      <c r="F488" t="n">
        <v>510043000410</v>
      </c>
      <c r="G488" t="inlineStr">
        <is>
          <t>Прочие потребители</t>
        </is>
      </c>
      <c r="H488" t="inlineStr">
        <is>
          <t>Абдуллаева Рукият Абдурахмановна</t>
        </is>
      </c>
      <c r="I488" t="inlineStr">
        <is>
          <t>ПС "Огни" 110/6 кВ</t>
        </is>
      </c>
      <c r="J488" t="n">
        <v>7</v>
      </c>
      <c r="K488" t="inlineStr">
        <is>
          <t>ТП №7/12-630-04</t>
        </is>
      </c>
      <c r="N488" t="inlineStr">
        <is>
          <t>г. Дагестанские Огни</t>
        </is>
      </c>
      <c r="O488" t="inlineStr">
        <is>
          <t>ул. Константина Леонтьевича Козленко</t>
        </is>
      </c>
      <c r="P488" t="n">
        <v>0</v>
      </c>
      <c r="R488" t="inlineStr">
        <is>
          <t>СЕ-101</t>
        </is>
      </c>
      <c r="S488" t="n">
        <v>9470063000112</v>
      </c>
      <c r="T488" t="n">
        <v>1</v>
      </c>
      <c r="U488" t="n">
        <v>32546</v>
      </c>
      <c r="V488" t="n">
        <v>32747</v>
      </c>
      <c r="W488">
        <f>V493-U493</f>
        <v/>
      </c>
      <c r="X488">
        <f>ROUND((W493*T493),0)</f>
        <v/>
      </c>
      <c r="AC488">
        <f>X493+Y493+Z493+AA493+AB493</f>
        <v/>
      </c>
      <c r="AD488" t="inlineStr">
        <is>
          <t>НН</t>
        </is>
      </c>
      <c r="AE488" t="inlineStr">
        <is>
          <t>Обход</t>
        </is>
      </c>
      <c r="AF488" s="28" t="n">
        <v>45068</v>
      </c>
      <c r="AI488" t="inlineStr">
        <is>
          <t>010323</t>
        </is>
      </c>
    </row>
    <row r="489">
      <c r="A489" t="n">
        <v>484</v>
      </c>
      <c r="B489" t="inlineStr">
        <is>
          <t>04</t>
        </is>
      </c>
      <c r="C489" t="inlineStr">
        <is>
          <t>DS0301OR0000484</t>
        </is>
      </c>
      <c r="D489" t="inlineStr">
        <is>
          <t>Энергоснабжение</t>
        </is>
      </c>
      <c r="E489" t="inlineStr">
        <is>
          <t>ООО "Электрон Энерго"</t>
        </is>
      </c>
      <c r="F489" t="n">
        <v>510043000414</v>
      </c>
      <c r="G489" t="inlineStr">
        <is>
          <t>Прочие потребители</t>
        </is>
      </c>
      <c r="H489" t="inlineStr">
        <is>
          <t>Нурмагомедов Руслан Ханмагамедович</t>
        </is>
      </c>
      <c r="I489" t="inlineStr">
        <is>
          <t>ПС "Огни" 110/6 кВ</t>
        </is>
      </c>
      <c r="J489" t="n">
        <v>1</v>
      </c>
      <c r="K489" t="inlineStr">
        <is>
          <t>КТП №1/25-400-04</t>
        </is>
      </c>
      <c r="N489" t="inlineStr">
        <is>
          <t>г. Дагестанские Огни</t>
        </is>
      </c>
      <c r="O489" t="inlineStr">
        <is>
          <t xml:space="preserve"> ул. Ушакова</t>
        </is>
      </c>
      <c r="P489" t="n">
        <v>64</v>
      </c>
      <c r="R489" t="inlineStr">
        <is>
          <t>Меркурий 230</t>
        </is>
      </c>
      <c r="S489" t="n">
        <v>12444853</v>
      </c>
      <c r="T489" t="n">
        <v>1</v>
      </c>
      <c r="U489" t="n">
        <v>705</v>
      </c>
      <c r="V489" t="n">
        <v>705</v>
      </c>
      <c r="W489">
        <f>V494-U494</f>
        <v/>
      </c>
      <c r="X489">
        <f>ROUND((W494*T494),0)</f>
        <v/>
      </c>
      <c r="AC489">
        <f>X494+Y494+Z494+AA494+AB494</f>
        <v/>
      </c>
      <c r="AD489" t="inlineStr">
        <is>
          <t>НН</t>
        </is>
      </c>
      <c r="AE489" t="inlineStr">
        <is>
          <t>Акт недопуска</t>
        </is>
      </c>
      <c r="AF489" s="28" t="n">
        <v>45070</v>
      </c>
      <c r="AG489" t="inlineStr">
        <is>
          <t>Акт недопуска</t>
        </is>
      </c>
      <c r="AH489" t="n">
        <v>43000414</v>
      </c>
    </row>
    <row r="490">
      <c r="A490" t="n">
        <v>485</v>
      </c>
      <c r="B490" t="inlineStr">
        <is>
          <t>04</t>
        </is>
      </c>
      <c r="C490" t="inlineStr">
        <is>
          <t>DS0301OR0000485</t>
        </is>
      </c>
      <c r="D490" t="inlineStr">
        <is>
          <t>Энергоснабжение</t>
        </is>
      </c>
      <c r="E490" t="inlineStr">
        <is>
          <t>ООО "Электрон Энерго"</t>
        </is>
      </c>
      <c r="F490" t="n">
        <v>510043000418</v>
      </c>
      <c r="G490" t="inlineStr">
        <is>
          <t>Прочие потребители</t>
        </is>
      </c>
      <c r="H490" t="inlineStr">
        <is>
          <t>Курбанов Анвер Магомедович</t>
        </is>
      </c>
      <c r="I490" t="inlineStr">
        <is>
          <t>ПС "Огни" 110/6 кВ</t>
        </is>
      </c>
      <c r="J490" t="n">
        <v>7</v>
      </c>
      <c r="K490" t="inlineStr">
        <is>
          <t>ЗКТП №7/60-400-04</t>
        </is>
      </c>
      <c r="N490" t="inlineStr">
        <is>
          <t>г. Дагестанские Огни</t>
        </is>
      </c>
      <c r="O490" t="inlineStr">
        <is>
          <t>ул. Андрияна Григорьевича Николаева</t>
        </is>
      </c>
      <c r="P490" t="n">
        <v>0</v>
      </c>
      <c r="R490" t="inlineStr">
        <is>
          <t>Меркурий 201</t>
        </is>
      </c>
      <c r="S490" t="n">
        <v>14119537</v>
      </c>
      <c r="T490" t="n">
        <v>1</v>
      </c>
      <c r="U490" t="n">
        <v>3087</v>
      </c>
      <c r="V490" t="n">
        <v>3087</v>
      </c>
      <c r="W490">
        <f>V495-U495</f>
        <v/>
      </c>
      <c r="X490">
        <f>ROUND((W495*T495),0)</f>
        <v/>
      </c>
      <c r="AC490">
        <f>X495+Y495+Z495+AA495+AB495</f>
        <v/>
      </c>
      <c r="AD490" t="inlineStr">
        <is>
          <t>НН</t>
        </is>
      </c>
      <c r="AE490" t="inlineStr">
        <is>
          <t>Обход</t>
        </is>
      </c>
      <c r="AF490" s="28" t="n">
        <v>45076</v>
      </c>
    </row>
    <row r="491">
      <c r="A491" t="n">
        <v>486</v>
      </c>
      <c r="B491" t="inlineStr">
        <is>
          <t>04</t>
        </is>
      </c>
      <c r="C491" t="inlineStr">
        <is>
          <t>DS0301OR0000486</t>
        </is>
      </c>
      <c r="D491" t="inlineStr">
        <is>
          <t>Энергоснабжение</t>
        </is>
      </c>
      <c r="E491" t="inlineStr">
        <is>
          <t>ООО "Электрон Энерго"</t>
        </is>
      </c>
      <c r="F491" t="n">
        <v>510043000423</v>
      </c>
      <c r="G491" t="inlineStr">
        <is>
          <t>Прочие потребители</t>
        </is>
      </c>
      <c r="H491" t="inlineStr">
        <is>
          <t>Мирзабеков Надинбег Яхьяевич</t>
        </is>
      </c>
      <c r="I491" t="inlineStr">
        <is>
          <t>ПС "Огни" 110/6 кВ</t>
        </is>
      </c>
      <c r="J491" t="n">
        <v>7</v>
      </c>
      <c r="K491" t="inlineStr">
        <is>
          <t>ТП №7/10-1000-04</t>
        </is>
      </c>
      <c r="N491" t="inlineStr">
        <is>
          <t>г. Дагестанские Огни</t>
        </is>
      </c>
      <c r="O491" t="inlineStr">
        <is>
          <t>пр. Михаила Ивановича Калинина</t>
        </is>
      </c>
      <c r="P491" t="n">
        <v>0</v>
      </c>
      <c r="R491" t="inlineStr">
        <is>
          <t>СЕ-101</t>
        </is>
      </c>
      <c r="S491" t="n">
        <v>9470065000016</v>
      </c>
      <c r="T491" t="n">
        <v>1</v>
      </c>
      <c r="U491" t="n">
        <v>3093</v>
      </c>
      <c r="V491" t="n">
        <v>3093</v>
      </c>
      <c r="W491">
        <f>V496-U496</f>
        <v/>
      </c>
      <c r="X491">
        <f>ROUND((W496*T496),0)</f>
        <v/>
      </c>
      <c r="AC491">
        <f>X496+Y496+Z496+AA496+AB496</f>
        <v/>
      </c>
      <c r="AD491" t="inlineStr">
        <is>
          <t>НН</t>
        </is>
      </c>
    </row>
    <row r="492">
      <c r="A492" t="n">
        <v>487</v>
      </c>
      <c r="B492" t="inlineStr">
        <is>
          <t>04</t>
        </is>
      </c>
      <c r="C492" t="inlineStr">
        <is>
          <t>DS0301OR0000487</t>
        </is>
      </c>
      <c r="D492" t="inlineStr">
        <is>
          <t>Энергоснабжение</t>
        </is>
      </c>
      <c r="E492" t="inlineStr">
        <is>
          <t>ООО "Электрон Энерго"</t>
        </is>
      </c>
      <c r="F492" t="n">
        <v>510043000424</v>
      </c>
      <c r="G492" t="inlineStr">
        <is>
          <t>Прочие потребители</t>
        </is>
      </c>
      <c r="H492" t="inlineStr">
        <is>
          <t>Эседова Тамара Агабаба гызы</t>
        </is>
      </c>
      <c r="I492" t="inlineStr">
        <is>
          <t>ПС "Огни" 110/6 кВ</t>
        </is>
      </c>
      <c r="J492" t="n">
        <v>7</v>
      </c>
      <c r="K492" t="inlineStr">
        <is>
          <t>ЗКТП №7/3-400-04</t>
        </is>
      </c>
      <c r="N492" t="inlineStr">
        <is>
          <t>г. Дагестанские Огни</t>
        </is>
      </c>
      <c r="O492" t="inlineStr">
        <is>
          <t>ул. Владимира Ильича Ленина</t>
        </is>
      </c>
      <c r="P492" t="n">
        <v>0</v>
      </c>
      <c r="R492" t="inlineStr">
        <is>
          <t>СЕ-101</t>
        </is>
      </c>
      <c r="S492" t="n">
        <v>9470109280099</v>
      </c>
      <c r="T492" t="n">
        <v>1</v>
      </c>
      <c r="U492" t="n">
        <v>16959</v>
      </c>
      <c r="V492" t="n">
        <v>17075</v>
      </c>
      <c r="W492">
        <f>V497-U497</f>
        <v/>
      </c>
      <c r="X492">
        <f>ROUND((W497*T497),0)</f>
        <v/>
      </c>
      <c r="AC492">
        <f>X497+Y497+Z497+AA497+AB497</f>
        <v/>
      </c>
      <c r="AD492" t="inlineStr">
        <is>
          <t>НН</t>
        </is>
      </c>
      <c r="AE492" t="inlineStr">
        <is>
          <t>Обход</t>
        </is>
      </c>
      <c r="AF492" s="28" t="n">
        <v>45061</v>
      </c>
    </row>
    <row r="493">
      <c r="A493" t="n">
        <v>488</v>
      </c>
      <c r="B493" t="inlineStr">
        <is>
          <t>04</t>
        </is>
      </c>
      <c r="C493" t="inlineStr">
        <is>
          <t>DS0301OR0000488</t>
        </is>
      </c>
      <c r="D493" t="inlineStr">
        <is>
          <t>Энергоснабжение</t>
        </is>
      </c>
      <c r="E493" t="inlineStr">
        <is>
          <t>ООО "Электрон Энерго"</t>
        </is>
      </c>
      <c r="F493" t="n">
        <v>510043000427</v>
      </c>
      <c r="G493" t="inlineStr">
        <is>
          <t>Прочие потребители</t>
        </is>
      </c>
      <c r="H493" t="inlineStr">
        <is>
          <t>Бабаева Тамара Сейдуллаевна</t>
        </is>
      </c>
      <c r="I493" t="inlineStr">
        <is>
          <t>ПС "Огни" 110/6 кВ</t>
        </is>
      </c>
      <c r="J493" t="n">
        <v>7</v>
      </c>
      <c r="K493" t="inlineStr">
        <is>
          <t>ЗКТП №7/3-400-04</t>
        </is>
      </c>
      <c r="N493" t="inlineStr">
        <is>
          <t>г. Дагестанские Огни</t>
        </is>
      </c>
      <c r="O493" t="inlineStr">
        <is>
          <t>ул. Владимира Ильича Ленина</t>
        </is>
      </c>
      <c r="P493" t="n">
        <v>30</v>
      </c>
      <c r="R493" t="inlineStr">
        <is>
          <t>СЕ-101</t>
        </is>
      </c>
      <c r="S493" t="n">
        <v>9470066000597</v>
      </c>
      <c r="T493" t="n">
        <v>1</v>
      </c>
      <c r="U493" t="n">
        <v>4734</v>
      </c>
      <c r="V493" t="n">
        <v>4796</v>
      </c>
      <c r="W493">
        <f>V498-U498</f>
        <v/>
      </c>
      <c r="X493">
        <f>ROUND((W498*T498),0)</f>
        <v/>
      </c>
      <c r="AC493">
        <f>X498+Y498+Z498+AA498+AB498</f>
        <v/>
      </c>
      <c r="AD493" t="inlineStr">
        <is>
          <t>НН</t>
        </is>
      </c>
      <c r="AE493" t="inlineStr">
        <is>
          <t>Обход</t>
        </is>
      </c>
      <c r="AF493" s="28" t="n">
        <v>45070</v>
      </c>
    </row>
    <row r="494">
      <c r="A494" t="n">
        <v>489</v>
      </c>
      <c r="B494" t="inlineStr">
        <is>
          <t>04</t>
        </is>
      </c>
      <c r="C494" t="inlineStr">
        <is>
          <t>DS0301OR0000489</t>
        </is>
      </c>
      <c r="D494" t="inlineStr">
        <is>
          <t>Энергоснабжение</t>
        </is>
      </c>
      <c r="E494" t="inlineStr">
        <is>
          <t>ООО "Электрон Энерго"</t>
        </is>
      </c>
      <c r="F494" t="n">
        <v>510043000428</v>
      </c>
      <c r="G494" t="inlineStr">
        <is>
          <t>Прочие потребители</t>
        </is>
      </c>
      <c r="H494" t="inlineStr">
        <is>
          <t>Султанова Аминат Абдурахмановна</t>
        </is>
      </c>
      <c r="I494" t="inlineStr">
        <is>
          <t>ПС "Огни" 110/6 кВ</t>
        </is>
      </c>
      <c r="J494" t="n">
        <v>7</v>
      </c>
      <c r="K494" t="inlineStr">
        <is>
          <t>ЗКТП №7/3-400-04</t>
        </is>
      </c>
      <c r="N494" t="inlineStr">
        <is>
          <t>г. Дагестанские Огни</t>
        </is>
      </c>
      <c r="O494" t="inlineStr">
        <is>
          <t>ул. Владимира Ильича Ленина</t>
        </is>
      </c>
      <c r="P494" t="n">
        <v>30</v>
      </c>
      <c r="R494" t="inlineStr">
        <is>
          <t>СЕ-101</t>
        </is>
      </c>
      <c r="S494" t="n">
        <v>9470064001066</v>
      </c>
      <c r="T494" t="n">
        <v>1</v>
      </c>
      <c r="U494" t="n">
        <v>2285</v>
      </c>
      <c r="V494" t="n">
        <v>2285</v>
      </c>
      <c r="W494">
        <f>V499-U499</f>
        <v/>
      </c>
      <c r="X494">
        <f>ROUND((W499*T499),0)</f>
        <v/>
      </c>
      <c r="AC494">
        <f>X499+Y499+Z499+AA499+AB499</f>
        <v/>
      </c>
      <c r="AD494" t="inlineStr">
        <is>
          <t>НН</t>
        </is>
      </c>
      <c r="AE494" t="inlineStr">
        <is>
          <t>Обход</t>
        </is>
      </c>
      <c r="AF494" s="28" t="n">
        <v>45061</v>
      </c>
      <c r="AI494" t="inlineStr">
        <is>
          <t>002655</t>
        </is>
      </c>
    </row>
    <row r="495">
      <c r="A495" t="n">
        <v>490</v>
      </c>
      <c r="B495" t="inlineStr">
        <is>
          <t>04</t>
        </is>
      </c>
      <c r="C495" t="inlineStr">
        <is>
          <t>DS0301OR0000490</t>
        </is>
      </c>
      <c r="D495" t="inlineStr">
        <is>
          <t>Энергоснабжение</t>
        </is>
      </c>
      <c r="E495" t="inlineStr">
        <is>
          <t>ООО "Электрон Энерго"</t>
        </is>
      </c>
      <c r="F495" t="n">
        <v>510043000429</v>
      </c>
      <c r="G495" t="inlineStr">
        <is>
          <t>Прочие потребители</t>
        </is>
      </c>
      <c r="H495" t="inlineStr">
        <is>
          <t>Алигаджиева Заира Абдулкадиевна</t>
        </is>
      </c>
      <c r="I495" t="inlineStr">
        <is>
          <t>ПС "Огни" 110/6 кВ</t>
        </is>
      </c>
      <c r="J495" t="n">
        <v>7</v>
      </c>
      <c r="K495" t="inlineStr">
        <is>
          <t>ЗКТП №7/3-400-04</t>
        </is>
      </c>
      <c r="N495" t="inlineStr">
        <is>
          <t>г. Дагестанские Огни</t>
        </is>
      </c>
      <c r="O495" t="inlineStr">
        <is>
          <t>ул. Владимира Ильича Ленина</t>
        </is>
      </c>
      <c r="P495" t="n">
        <v>30</v>
      </c>
      <c r="R495" t="inlineStr">
        <is>
          <t>СЕ-101</t>
        </is>
      </c>
      <c r="S495" t="n">
        <v>9470069000363</v>
      </c>
      <c r="T495" t="n">
        <v>1</v>
      </c>
      <c r="U495" t="n">
        <v>1894</v>
      </c>
      <c r="V495" t="n">
        <v>1955</v>
      </c>
      <c r="W495">
        <f>V500-U500</f>
        <v/>
      </c>
      <c r="X495">
        <f>ROUND((W500*T500),0)</f>
        <v/>
      </c>
      <c r="AC495">
        <f>X500+Y500+Z500+AA500+AB500</f>
        <v/>
      </c>
      <c r="AD495" t="inlineStr">
        <is>
          <t>НН</t>
        </is>
      </c>
      <c r="AE495" t="inlineStr">
        <is>
          <t>Обход</t>
        </is>
      </c>
      <c r="AF495" s="28" t="n">
        <v>45070</v>
      </c>
      <c r="AI495" t="inlineStr">
        <is>
          <t>001483</t>
        </is>
      </c>
    </row>
    <row r="496">
      <c r="A496" t="n">
        <v>491</v>
      </c>
      <c r="B496" t="inlineStr">
        <is>
          <t>04</t>
        </is>
      </c>
      <c r="C496" t="inlineStr">
        <is>
          <t>DS0301OR0000491</t>
        </is>
      </c>
      <c r="D496" t="inlineStr">
        <is>
          <t>Энергоснабжение</t>
        </is>
      </c>
      <c r="E496" t="inlineStr">
        <is>
          <t>ООО "Электрон Энерго"</t>
        </is>
      </c>
      <c r="F496" t="n">
        <v>510043000431</v>
      </c>
      <c r="G496" t="inlineStr">
        <is>
          <t>Прочие потребители</t>
        </is>
      </c>
      <c r="H496" t="inlineStr">
        <is>
          <t>Саидмагомедов Нарин Мехтиевич</t>
        </is>
      </c>
      <c r="I496" t="inlineStr">
        <is>
          <t>ПС "Огни" 110/6 кВ</t>
        </is>
      </c>
      <c r="J496" t="n">
        <v>7</v>
      </c>
      <c r="K496" t="inlineStr">
        <is>
          <t>ЗКТП №7/3-400-04</t>
        </is>
      </c>
      <c r="N496" t="inlineStr">
        <is>
          <t>г. Дагестанские Огни</t>
        </is>
      </c>
      <c r="O496" t="inlineStr">
        <is>
          <t>ул. Владимира Ильича Ленина</t>
        </is>
      </c>
      <c r="P496" t="n">
        <v>30</v>
      </c>
      <c r="R496" t="inlineStr">
        <is>
          <t>СЕ-101</t>
        </is>
      </c>
      <c r="S496" t="n">
        <v>9470069000324</v>
      </c>
      <c r="T496" t="n">
        <v>1</v>
      </c>
      <c r="U496" t="n">
        <v>4918</v>
      </c>
      <c r="V496" t="n">
        <v>4935</v>
      </c>
      <c r="W496">
        <f>V501-U501</f>
        <v/>
      </c>
      <c r="X496">
        <f>ROUND((W501*T501),0)</f>
        <v/>
      </c>
      <c r="AC496">
        <f>X501+Y501+Z501+AA501+AB501</f>
        <v/>
      </c>
      <c r="AD496" t="inlineStr">
        <is>
          <t>НН</t>
        </is>
      </c>
      <c r="AE496" t="inlineStr">
        <is>
          <t>Обход</t>
        </is>
      </c>
      <c r="AF496" s="28" t="n">
        <v>45070</v>
      </c>
      <c r="AI496" t="inlineStr">
        <is>
          <t>004512</t>
        </is>
      </c>
    </row>
    <row r="497">
      <c r="A497" t="n">
        <v>492</v>
      </c>
      <c r="B497" t="inlineStr">
        <is>
          <t>04</t>
        </is>
      </c>
      <c r="C497" t="inlineStr">
        <is>
          <t>DS0301OR0000492</t>
        </is>
      </c>
      <c r="D497" t="inlineStr">
        <is>
          <t>Энергоснабжение</t>
        </is>
      </c>
      <c r="E497" t="inlineStr">
        <is>
          <t>ООО "Электрон Энерго"</t>
        </is>
      </c>
      <c r="F497" t="n">
        <v>510043000432</v>
      </c>
      <c r="G497" t="inlineStr">
        <is>
          <t>Прочие потребители</t>
        </is>
      </c>
      <c r="H497" t="inlineStr">
        <is>
          <t>Джалилова Фируза Абдулнасировна</t>
        </is>
      </c>
      <c r="I497" t="inlineStr">
        <is>
          <t>ПС "Огни" 110/6 кВ</t>
        </is>
      </c>
      <c r="J497" t="n">
        <v>7</v>
      </c>
      <c r="K497" t="inlineStr">
        <is>
          <t>ЗКТП №7/3-400-04</t>
        </is>
      </c>
      <c r="N497" t="inlineStr">
        <is>
          <t>г. Дагестанские Огни</t>
        </is>
      </c>
      <c r="O497" t="inlineStr">
        <is>
          <t>ул. Владимира Ильича Ленина</t>
        </is>
      </c>
      <c r="P497" t="n">
        <v>30</v>
      </c>
      <c r="R497" t="inlineStr">
        <is>
          <t>СЕ-101</t>
        </is>
      </c>
      <c r="S497" t="n">
        <v>9470069000343</v>
      </c>
      <c r="T497" t="n">
        <v>1</v>
      </c>
      <c r="U497" t="n">
        <v>3679</v>
      </c>
      <c r="V497" t="n">
        <v>3711</v>
      </c>
      <c r="W497">
        <f>V502-U502</f>
        <v/>
      </c>
      <c r="X497">
        <f>ROUND((W502*T502),0)</f>
        <v/>
      </c>
      <c r="AC497">
        <f>X502+Y502+Z502+AA502+AB502</f>
        <v/>
      </c>
      <c r="AD497" t="inlineStr">
        <is>
          <t>НН</t>
        </is>
      </c>
      <c r="AE497" t="inlineStr">
        <is>
          <t>Обход</t>
        </is>
      </c>
      <c r="AF497" s="28" t="n">
        <v>45070</v>
      </c>
      <c r="AI497" t="inlineStr">
        <is>
          <t>002667</t>
        </is>
      </c>
    </row>
    <row r="498">
      <c r="A498" t="n">
        <v>493</v>
      </c>
      <c r="B498" t="inlineStr">
        <is>
          <t>04</t>
        </is>
      </c>
      <c r="C498" t="inlineStr">
        <is>
          <t>DS0301OR0000493</t>
        </is>
      </c>
      <c r="D498" t="inlineStr">
        <is>
          <t>Энергоснабжение</t>
        </is>
      </c>
      <c r="E498" t="inlineStr">
        <is>
          <t>ООО "Электрон Энерго"</t>
        </is>
      </c>
      <c r="F498" t="n">
        <v>510043000433</v>
      </c>
      <c r="G498" t="inlineStr">
        <is>
          <t>Прочие потребители</t>
        </is>
      </c>
      <c r="H498" t="inlineStr">
        <is>
          <t>Пирова Гюльбике Гульмагомедовна</t>
        </is>
      </c>
      <c r="I498" t="inlineStr">
        <is>
          <t>ПС "Огни" 110/6 кВ</t>
        </is>
      </c>
      <c r="J498" t="n">
        <v>7</v>
      </c>
      <c r="K498" t="inlineStr">
        <is>
          <t>ЗКТП №7/3-400-04</t>
        </is>
      </c>
      <c r="N498" t="inlineStr">
        <is>
          <t>г. Дагестанские Огни</t>
        </is>
      </c>
      <c r="O498" t="inlineStr">
        <is>
          <t>ул. Владимира Ильича Ленина</t>
        </is>
      </c>
      <c r="P498" t="n">
        <v>30</v>
      </c>
      <c r="R498" t="inlineStr">
        <is>
          <t>СЕ-101</t>
        </is>
      </c>
      <c r="S498" t="n">
        <v>9470069000370</v>
      </c>
      <c r="T498" t="n">
        <v>1</v>
      </c>
      <c r="U498" t="n">
        <v>2951</v>
      </c>
      <c r="V498" t="n">
        <v>2959</v>
      </c>
      <c r="W498">
        <f>V503-U503</f>
        <v/>
      </c>
      <c r="X498">
        <f>ROUND((W503*T503),0)</f>
        <v/>
      </c>
      <c r="AC498">
        <f>X503+Y503+Z503+AA503+AB503</f>
        <v/>
      </c>
      <c r="AD498" t="inlineStr">
        <is>
          <t>НН</t>
        </is>
      </c>
      <c r="AE498" t="inlineStr">
        <is>
          <t>Обход</t>
        </is>
      </c>
      <c r="AF498" s="28" t="n">
        <v>45070</v>
      </c>
      <c r="AI498" t="inlineStr">
        <is>
          <t>004547</t>
        </is>
      </c>
    </row>
    <row r="499">
      <c r="A499" t="n">
        <v>494</v>
      </c>
      <c r="B499" t="inlineStr">
        <is>
          <t>04</t>
        </is>
      </c>
      <c r="C499" t="inlineStr">
        <is>
          <t>DS0301OR0000494</t>
        </is>
      </c>
      <c r="D499" t="inlineStr">
        <is>
          <t>Энергоснабжение</t>
        </is>
      </c>
      <c r="E499" t="inlineStr">
        <is>
          <t>ООО "Электрон Энерго"</t>
        </is>
      </c>
      <c r="F499" t="n">
        <v>510043000435</v>
      </c>
      <c r="G499" t="inlineStr">
        <is>
          <t>Прочие потребители</t>
        </is>
      </c>
      <c r="H499" t="inlineStr">
        <is>
          <t>Гаджиева Гуружат Пашабековна</t>
        </is>
      </c>
      <c r="I499" t="inlineStr">
        <is>
          <t>ПС "Огни" 110/6 кВ</t>
        </is>
      </c>
      <c r="J499" t="n">
        <v>7</v>
      </c>
      <c r="K499" t="inlineStr">
        <is>
          <t>ЗКТП №7/3-400-04</t>
        </is>
      </c>
      <c r="N499" t="inlineStr">
        <is>
          <t>г. Дагестанские Огни</t>
        </is>
      </c>
      <c r="O499" t="inlineStr">
        <is>
          <t>ул. Владимира Ильича Ленина</t>
        </is>
      </c>
      <c r="P499" t="n">
        <v>0</v>
      </c>
      <c r="R499" t="inlineStr">
        <is>
          <t>СЕ-101</t>
        </is>
      </c>
      <c r="S499" t="n">
        <v>9470066000135</v>
      </c>
      <c r="T499" t="n">
        <v>1</v>
      </c>
      <c r="U499" t="n">
        <v>4887</v>
      </c>
      <c r="V499" t="n">
        <v>4937</v>
      </c>
      <c r="W499">
        <f>V504-U504</f>
        <v/>
      </c>
      <c r="X499">
        <f>ROUND((W504*T504),0)</f>
        <v/>
      </c>
      <c r="AC499">
        <f>X504+Y504+Z504+AA504+AB504</f>
        <v/>
      </c>
      <c r="AD499" t="inlineStr">
        <is>
          <t>НН</t>
        </is>
      </c>
      <c r="AE499" t="inlineStr">
        <is>
          <t>Обход</t>
        </is>
      </c>
      <c r="AF499" s="28" t="n">
        <v>45064</v>
      </c>
      <c r="AI499" t="inlineStr">
        <is>
          <t>002628</t>
        </is>
      </c>
    </row>
    <row r="500">
      <c r="A500" t="n">
        <v>495</v>
      </c>
      <c r="B500" t="inlineStr">
        <is>
          <t>04</t>
        </is>
      </c>
      <c r="C500" t="inlineStr">
        <is>
          <t>DS0301OR0000495</t>
        </is>
      </c>
      <c r="D500" t="inlineStr">
        <is>
          <t>Энергоснабжение</t>
        </is>
      </c>
      <c r="E500" t="inlineStr">
        <is>
          <t>ООО "Электрон Энерго"</t>
        </is>
      </c>
      <c r="F500" t="n">
        <v>510043000436</v>
      </c>
      <c r="G500" t="inlineStr">
        <is>
          <t>Прочие потребители</t>
        </is>
      </c>
      <c r="H500" t="inlineStr">
        <is>
          <t>Арзиманова Гаджерханум Шамиловна</t>
        </is>
      </c>
      <c r="I500" t="inlineStr">
        <is>
          <t>ПС "Огни" 110/6 кВ</t>
        </is>
      </c>
      <c r="J500" t="n">
        <v>7</v>
      </c>
      <c r="K500" t="inlineStr">
        <is>
          <t>ЗКТП №7/3-400-04</t>
        </is>
      </c>
      <c r="N500" t="inlineStr">
        <is>
          <t>г. Дагестанские Огни</t>
        </is>
      </c>
      <c r="O500" t="inlineStr">
        <is>
          <t>ул. Владимира Ильича Ленина</t>
        </is>
      </c>
      <c r="P500" t="n">
        <v>30</v>
      </c>
      <c r="R500" t="inlineStr">
        <is>
          <t>СЕ-101</t>
        </is>
      </c>
      <c r="S500" t="n">
        <v>947006600154</v>
      </c>
      <c r="T500" t="n">
        <v>1</v>
      </c>
      <c r="U500" t="n">
        <v>6151</v>
      </c>
      <c r="V500" t="n">
        <v>6171</v>
      </c>
      <c r="W500">
        <f>V505-U505</f>
        <v/>
      </c>
      <c r="X500">
        <f>ROUND((W505*T505),0)</f>
        <v/>
      </c>
      <c r="AC500">
        <f>X505+Y505+Z505+AA505+AB505</f>
        <v/>
      </c>
      <c r="AD500" t="inlineStr">
        <is>
          <t>НН</t>
        </is>
      </c>
      <c r="AE500" t="inlineStr">
        <is>
          <t>Обход</t>
        </is>
      </c>
      <c r="AF500" s="28" t="n">
        <v>45063</v>
      </c>
      <c r="AI500" t="inlineStr">
        <is>
          <t>002681</t>
        </is>
      </c>
    </row>
    <row r="501">
      <c r="A501" t="n">
        <v>496</v>
      </c>
      <c r="B501" t="inlineStr">
        <is>
          <t>04</t>
        </is>
      </c>
      <c r="C501" t="inlineStr">
        <is>
          <t>DS0301OR0000496</t>
        </is>
      </c>
      <c r="D501" t="inlineStr">
        <is>
          <t>Энергоснабжение</t>
        </is>
      </c>
      <c r="E501" t="inlineStr">
        <is>
          <t>ООО "Электрон Энерго"</t>
        </is>
      </c>
      <c r="F501" t="n">
        <v>510043000437</v>
      </c>
      <c r="G501" t="inlineStr">
        <is>
          <t>Прочие потребители</t>
        </is>
      </c>
      <c r="H501" t="inlineStr">
        <is>
          <t>ИП Абдурагимов Руслан Сулейманович</t>
        </is>
      </c>
      <c r="I501" t="inlineStr">
        <is>
          <t>ПС "Огни" 110/6 кВ</t>
        </is>
      </c>
      <c r="J501" t="n">
        <v>7</v>
      </c>
      <c r="K501" t="inlineStr">
        <is>
          <t>ЗКТП №7/3-400-04</t>
        </is>
      </c>
      <c r="N501" t="inlineStr">
        <is>
          <t>г. Дагестанские Огни</t>
        </is>
      </c>
      <c r="O501" t="inlineStr">
        <is>
          <t>ул. Владимира Ильича Ленина</t>
        </is>
      </c>
      <c r="P501" t="n">
        <v>0</v>
      </c>
      <c r="R501" t="inlineStr">
        <is>
          <t>СЕ-101</t>
        </is>
      </c>
      <c r="S501" t="n">
        <v>110143835</v>
      </c>
      <c r="T501" t="n">
        <v>1</v>
      </c>
      <c r="U501" t="n">
        <v>72741</v>
      </c>
      <c r="V501" t="n">
        <v>80720</v>
      </c>
      <c r="W501">
        <f>V506-U506</f>
        <v/>
      </c>
      <c r="X501">
        <f>ROUND((W506*T506),0)</f>
        <v/>
      </c>
      <c r="AC501">
        <f>X506+Y506+Z506+AA506+AB506</f>
        <v/>
      </c>
      <c r="AD501" t="inlineStr">
        <is>
          <t>НН</t>
        </is>
      </c>
      <c r="AE501" t="inlineStr">
        <is>
          <t>Обход</t>
        </is>
      </c>
      <c r="AF501" s="28" t="n">
        <v>45070</v>
      </c>
      <c r="AI501" t="inlineStr">
        <is>
          <t>004967</t>
        </is>
      </c>
    </row>
    <row r="502">
      <c r="A502" t="n">
        <v>497</v>
      </c>
      <c r="B502" t="inlineStr">
        <is>
          <t>04</t>
        </is>
      </c>
      <c r="C502" t="inlineStr">
        <is>
          <t>DS0301OR0000497</t>
        </is>
      </c>
      <c r="D502" t="inlineStr">
        <is>
          <t>Энергоснабжение</t>
        </is>
      </c>
      <c r="E502" t="inlineStr">
        <is>
          <t>ООО "Электрон Энерго"</t>
        </is>
      </c>
      <c r="F502" t="n">
        <v>510043000447</v>
      </c>
      <c r="G502" t="inlineStr">
        <is>
          <t>Прочие потребители</t>
        </is>
      </c>
      <c r="H502" t="inlineStr">
        <is>
          <t>Девришалиева Умрият Ибрагимовна</t>
        </is>
      </c>
      <c r="I502" t="inlineStr">
        <is>
          <t>ПС "Огни" 110/6 кВ</t>
        </is>
      </c>
      <c r="J502" t="n">
        <v>7</v>
      </c>
      <c r="K502" t="inlineStr">
        <is>
          <t>ЗКТП №7/39-400-04</t>
        </is>
      </c>
      <c r="N502" t="inlineStr">
        <is>
          <t>г. Дагестанские Огни</t>
        </is>
      </c>
      <c r="O502" t="inlineStr">
        <is>
          <t>ул. Константина Леонтьевича Козленко</t>
        </is>
      </c>
      <c r="P502" t="n">
        <v>0</v>
      </c>
      <c r="R502" t="inlineStr">
        <is>
          <t>Меркурий 201.8</t>
        </is>
      </c>
      <c r="S502" t="n">
        <v>42864552</v>
      </c>
      <c r="T502" t="n">
        <v>1</v>
      </c>
      <c r="U502" t="n">
        <v>15876</v>
      </c>
      <c r="V502" t="n">
        <v>16786</v>
      </c>
      <c r="W502">
        <f>V507-U507</f>
        <v/>
      </c>
      <c r="X502">
        <f>ROUND((W507*T507),0)</f>
        <v/>
      </c>
      <c r="AC502">
        <f>X507+Y507+Z507+AA507+AB507</f>
        <v/>
      </c>
      <c r="AD502" t="inlineStr">
        <is>
          <t>НН</t>
        </is>
      </c>
      <c r="AE502" t="inlineStr">
        <is>
          <t>Обход</t>
        </is>
      </c>
      <c r="AF502" s="28" t="n">
        <v>45068</v>
      </c>
      <c r="AI502" t="inlineStr">
        <is>
          <t>010278</t>
        </is>
      </c>
    </row>
    <row r="503">
      <c r="A503" t="n">
        <v>498</v>
      </c>
      <c r="B503" t="inlineStr">
        <is>
          <t>04</t>
        </is>
      </c>
      <c r="C503" t="inlineStr">
        <is>
          <t>DS0301OR0000498</t>
        </is>
      </c>
      <c r="D503" t="inlineStr">
        <is>
          <t>Энергоснабжение</t>
        </is>
      </c>
      <c r="E503" t="inlineStr">
        <is>
          <t>ООО "Электрон Энерго"</t>
        </is>
      </c>
      <c r="F503" t="n">
        <v>510043000450</v>
      </c>
      <c r="G503" t="inlineStr">
        <is>
          <t>Прочие потребители</t>
        </is>
      </c>
      <c r="H503" t="inlineStr">
        <is>
          <t>Алиев Магомед Абдулгамидович</t>
        </is>
      </c>
      <c r="I503" t="inlineStr">
        <is>
          <t>ПС "Огни" 110/6 кВ</t>
        </is>
      </c>
      <c r="J503" t="n">
        <v>7</v>
      </c>
      <c r="K503" t="inlineStr">
        <is>
          <t>ТП №7/10-1000-04</t>
        </is>
      </c>
      <c r="N503" t="inlineStr">
        <is>
          <t>г. Дагестанские Огни</t>
        </is>
      </c>
      <c r="O503" t="inlineStr">
        <is>
          <t>Т.Р.Баку</t>
        </is>
      </c>
      <c r="P503" t="n">
        <v>0</v>
      </c>
      <c r="R503" t="inlineStr">
        <is>
          <t>CE 300</t>
        </is>
      </c>
      <c r="S503" t="n">
        <v>9206066000177</v>
      </c>
      <c r="T503" t="n">
        <v>1</v>
      </c>
      <c r="U503" t="n">
        <v>11893</v>
      </c>
      <c r="V503" t="n">
        <v>12005</v>
      </c>
      <c r="W503">
        <f>V508-U508</f>
        <v/>
      </c>
      <c r="X503">
        <f>ROUND((W508*T508),0)</f>
        <v/>
      </c>
      <c r="AC503">
        <f>X508+Y508+Z508+AA508+AB508</f>
        <v/>
      </c>
      <c r="AD503" t="inlineStr">
        <is>
          <t>НН</t>
        </is>
      </c>
      <c r="AE503" t="inlineStr">
        <is>
          <t>Обход</t>
        </is>
      </c>
      <c r="AF503" s="28" t="n">
        <v>45070</v>
      </c>
    </row>
    <row r="504">
      <c r="A504" t="n">
        <v>499</v>
      </c>
      <c r="B504" t="inlineStr">
        <is>
          <t>04</t>
        </is>
      </c>
      <c r="C504" t="inlineStr">
        <is>
          <t>DS0301OR0000499</t>
        </is>
      </c>
      <c r="D504" t="inlineStr">
        <is>
          <t>Энергоснабжение</t>
        </is>
      </c>
      <c r="E504" t="inlineStr">
        <is>
          <t>ООО "Электрон Энерго"</t>
        </is>
      </c>
      <c r="F504" t="n">
        <v>510043000452</v>
      </c>
      <c r="G504" t="inlineStr">
        <is>
          <t>Прочие потребители</t>
        </is>
      </c>
      <c r="H504" t="inlineStr">
        <is>
          <t>Гебекова Эльвира Сабировна</t>
        </is>
      </c>
      <c r="I504" t="inlineStr">
        <is>
          <t>ПС "Огни" 110/6 кВ</t>
        </is>
      </c>
      <c r="J504" t="n">
        <v>7</v>
      </c>
      <c r="K504" t="inlineStr">
        <is>
          <t>ТП №7/1-560-04</t>
        </is>
      </c>
      <c r="N504" t="inlineStr">
        <is>
          <t>г. Дагестанские Огни</t>
        </is>
      </c>
      <c r="O504" t="inlineStr">
        <is>
          <t>ул. Валерия Павловича Чкалова</t>
        </is>
      </c>
      <c r="P504" t="inlineStr">
        <is>
          <t>3-А/46</t>
        </is>
      </c>
      <c r="R504" t="inlineStr">
        <is>
          <t>ЦЭ 6803 В</t>
        </is>
      </c>
      <c r="S504" t="n">
        <v>8517017001963</v>
      </c>
      <c r="T504" t="n">
        <v>1</v>
      </c>
      <c r="U504" t="n">
        <v>4251</v>
      </c>
      <c r="V504" t="n">
        <v>4251</v>
      </c>
      <c r="W504">
        <f>V509-U509</f>
        <v/>
      </c>
      <c r="X504">
        <f>ROUND((W509*T509),0)</f>
        <v/>
      </c>
      <c r="AC504">
        <f>X509+Y509+Z509+AA509+AB509</f>
        <v/>
      </c>
      <c r="AD504" t="inlineStr">
        <is>
          <t>НН</t>
        </is>
      </c>
    </row>
    <row r="505">
      <c r="A505" t="n">
        <v>500</v>
      </c>
      <c r="B505" t="inlineStr">
        <is>
          <t>04</t>
        </is>
      </c>
      <c r="C505" t="inlineStr">
        <is>
          <t>DS0301OR0000500</t>
        </is>
      </c>
      <c r="D505" t="inlineStr">
        <is>
          <t>Энергоснабжение</t>
        </is>
      </c>
      <c r="E505" t="inlineStr">
        <is>
          <t>ООО "Электрон Энерго"</t>
        </is>
      </c>
      <c r="F505" t="n">
        <v>510043000453</v>
      </c>
      <c r="G505" t="inlineStr">
        <is>
          <t>Прочие потребители</t>
        </is>
      </c>
      <c r="H505" t="inlineStr">
        <is>
          <t>Нурмагомедов Алимагомед Ибадуллаевич</t>
        </is>
      </c>
      <c r="I505" t="inlineStr">
        <is>
          <t>ПС "Огни" 110/6 кВ</t>
        </is>
      </c>
      <c r="J505" t="n">
        <v>7</v>
      </c>
      <c r="K505" t="inlineStr">
        <is>
          <t>КТП №7/8-630-04</t>
        </is>
      </c>
      <c r="N505" t="inlineStr">
        <is>
          <t>г. Дагестанские Огни</t>
        </is>
      </c>
      <c r="O505" t="inlineStr">
        <is>
          <t>ул. Владимира Ильича Ленина</t>
        </is>
      </c>
      <c r="P505" t="n">
        <v>0</v>
      </c>
      <c r="R505" t="inlineStr">
        <is>
          <t>СЕ-101</t>
        </is>
      </c>
      <c r="S505" t="n">
        <v>947006500001</v>
      </c>
      <c r="T505" t="n">
        <v>1</v>
      </c>
      <c r="U505" t="n">
        <v>7809</v>
      </c>
      <c r="V505" t="n">
        <v>7841</v>
      </c>
      <c r="W505">
        <f>V510-U510</f>
        <v/>
      </c>
      <c r="X505">
        <f>ROUND((W510*T510),0)</f>
        <v/>
      </c>
      <c r="AC505">
        <f>X510+Y510+Z510+AA510+AB510</f>
        <v/>
      </c>
      <c r="AD505" t="inlineStr">
        <is>
          <t>НН</t>
        </is>
      </c>
      <c r="AE505" t="inlineStr">
        <is>
          <t>Обход</t>
        </is>
      </c>
      <c r="AF505" s="28" t="n">
        <v>45068</v>
      </c>
    </row>
    <row r="506">
      <c r="A506" t="n">
        <v>501</v>
      </c>
      <c r="B506" t="inlineStr">
        <is>
          <t>04</t>
        </is>
      </c>
      <c r="C506" t="inlineStr">
        <is>
          <t>DS0301OR0000501</t>
        </is>
      </c>
      <c r="D506" t="inlineStr">
        <is>
          <t>Энергоснабжение</t>
        </is>
      </c>
      <c r="E506" t="inlineStr">
        <is>
          <t>ООО "Электрон Энерго"</t>
        </is>
      </c>
      <c r="F506" t="n">
        <v>510043000454</v>
      </c>
      <c r="G506" t="inlineStr">
        <is>
          <t>Прочие потребители</t>
        </is>
      </c>
      <c r="H506" t="inlineStr">
        <is>
          <t>ИП Шахмирзаев Максим Алибалаевич</t>
        </is>
      </c>
      <c r="I506" t="inlineStr">
        <is>
          <t>ПС "Огни" 110/6 кВ</t>
        </is>
      </c>
      <c r="J506" t="n">
        <v>1</v>
      </c>
      <c r="K506" t="inlineStr">
        <is>
          <t>КТП-27/400 кВА</t>
        </is>
      </c>
      <c r="N506" t="inlineStr">
        <is>
          <t>г. Дагестанские Огни</t>
        </is>
      </c>
      <c r="O506" t="inlineStr">
        <is>
          <t>Т.Р.Баку</t>
        </is>
      </c>
      <c r="P506" t="n">
        <v>0</v>
      </c>
      <c r="R506" t="inlineStr">
        <is>
          <t>ЦЭ 6803 В</t>
        </is>
      </c>
      <c r="S506" t="n">
        <v>11552109279720</v>
      </c>
      <c r="T506" t="n">
        <v>1</v>
      </c>
      <c r="U506" t="n">
        <v>23620</v>
      </c>
      <c r="V506" t="n">
        <v>24483</v>
      </c>
      <c r="W506">
        <f>V511-U511</f>
        <v/>
      </c>
      <c r="X506">
        <f>ROUND((W511*T511),0)</f>
        <v/>
      </c>
      <c r="AC506">
        <f>X511+Y511+Z511+AA511+AB511</f>
        <v/>
      </c>
      <c r="AD506" t="inlineStr">
        <is>
          <t>НН</t>
        </is>
      </c>
      <c r="AE506" t="inlineStr">
        <is>
          <t>Обход</t>
        </is>
      </c>
      <c r="AF506" s="28" t="n">
        <v>45076</v>
      </c>
    </row>
    <row r="507">
      <c r="A507" t="n">
        <v>502</v>
      </c>
      <c r="B507" t="inlineStr">
        <is>
          <t>04</t>
        </is>
      </c>
      <c r="C507" t="inlineStr">
        <is>
          <t>DS0301OR0000502</t>
        </is>
      </c>
      <c r="D507" t="inlineStr">
        <is>
          <t>Энергоснабжение</t>
        </is>
      </c>
      <c r="E507" t="inlineStr">
        <is>
          <t>ООО "Электрон Энерго"</t>
        </is>
      </c>
      <c r="F507" t="n">
        <v>510043000455</v>
      </c>
      <c r="G507" t="inlineStr">
        <is>
          <t>Прочие потребители</t>
        </is>
      </c>
      <c r="H507" t="inlineStr">
        <is>
          <t>Курбанова Гюльферез Байрамовна</t>
        </is>
      </c>
      <c r="I507" t="inlineStr">
        <is>
          <t>ПС "Огни" 110/6 кВ</t>
        </is>
      </c>
      <c r="J507" t="n">
        <v>7</v>
      </c>
      <c r="K507" t="inlineStr">
        <is>
          <t>КТП №7/8-630-04</t>
        </is>
      </c>
      <c r="N507" t="inlineStr">
        <is>
          <t>г. Дагестанские Огни</t>
        </is>
      </c>
      <c r="O507" t="inlineStr">
        <is>
          <t>ул. Владимира Ильича Ленина</t>
        </is>
      </c>
      <c r="P507" t="n">
        <v>68</v>
      </c>
      <c r="R507" t="inlineStr">
        <is>
          <t>Меркурий 201</t>
        </is>
      </c>
      <c r="S507" t="n">
        <v>25671987</v>
      </c>
      <c r="T507" t="n">
        <v>1</v>
      </c>
      <c r="U507" t="n">
        <v>46332</v>
      </c>
      <c r="V507" t="n">
        <v>47700</v>
      </c>
      <c r="W507">
        <f>V512-U512</f>
        <v/>
      </c>
      <c r="X507">
        <f>ROUND((W512*T512),0)</f>
        <v/>
      </c>
      <c r="AC507">
        <f>X512+Y512+Z512+AA512+AB512</f>
        <v/>
      </c>
      <c r="AD507" t="inlineStr">
        <is>
          <t>НН</t>
        </is>
      </c>
      <c r="AE507" t="inlineStr">
        <is>
          <t>Обход</t>
        </is>
      </c>
      <c r="AF507" s="28" t="n">
        <v>45071</v>
      </c>
    </row>
    <row r="508">
      <c r="A508" t="n">
        <v>503</v>
      </c>
      <c r="B508" t="inlineStr">
        <is>
          <t>04</t>
        </is>
      </c>
      <c r="C508" t="inlineStr">
        <is>
          <t>DS0301OR0000503</t>
        </is>
      </c>
      <c r="D508" t="inlineStr">
        <is>
          <t>Энергоснабжение</t>
        </is>
      </c>
      <c r="E508" t="inlineStr">
        <is>
          <t>ООО "Электрон Энерго"</t>
        </is>
      </c>
      <c r="F508" t="n">
        <v>510043000462</v>
      </c>
      <c r="G508" t="inlineStr">
        <is>
          <t>Прочие потребители</t>
        </is>
      </c>
      <c r="H508" t="inlineStr">
        <is>
          <t>Гаджимурадова Хадижат Магомедовна</t>
        </is>
      </c>
      <c r="I508" t="inlineStr">
        <is>
          <t>ПС "Огни" 110/6 кВ</t>
        </is>
      </c>
      <c r="J508" t="n">
        <v>1</v>
      </c>
      <c r="K508" t="inlineStr">
        <is>
          <t>КТП-24/180 кВА</t>
        </is>
      </c>
      <c r="N508" t="inlineStr">
        <is>
          <t>г. Дагестанские Огни</t>
        </is>
      </c>
      <c r="O508" t="inlineStr">
        <is>
          <t>ул. Николая Алексеевича Некрасова</t>
        </is>
      </c>
      <c r="P508" t="n">
        <v>1</v>
      </c>
      <c r="R508" t="inlineStr">
        <is>
          <t>ЦЭ 6803 В</t>
        </is>
      </c>
      <c r="S508" t="n">
        <v>11554130206201</v>
      </c>
      <c r="T508" t="n">
        <v>1</v>
      </c>
      <c r="U508" t="n">
        <v>10027</v>
      </c>
      <c r="V508" t="n">
        <v>11279</v>
      </c>
      <c r="W508">
        <f>V513-U513</f>
        <v/>
      </c>
      <c r="X508">
        <f>ROUND((W513*T513),0)</f>
        <v/>
      </c>
      <c r="AC508">
        <f>X513+Y513+Z513+AA513+AB513</f>
        <v/>
      </c>
      <c r="AD508" t="inlineStr">
        <is>
          <t>НН</t>
        </is>
      </c>
      <c r="AE508" t="inlineStr">
        <is>
          <t>Начисление по пред. периоду</t>
        </is>
      </c>
      <c r="AI508" t="inlineStr">
        <is>
          <t>006760</t>
        </is>
      </c>
      <c r="AM508" t="inlineStr">
        <is>
          <t>Начисление за 4 месяца</t>
        </is>
      </c>
    </row>
    <row r="509">
      <c r="A509" t="n">
        <v>504</v>
      </c>
      <c r="B509" t="inlineStr">
        <is>
          <t>04</t>
        </is>
      </c>
      <c r="C509" t="inlineStr">
        <is>
          <t>DS0301OR0000504</t>
        </is>
      </c>
      <c r="D509" t="inlineStr">
        <is>
          <t>Энергоснабжение</t>
        </is>
      </c>
      <c r="E509" t="inlineStr">
        <is>
          <t>ООО "Электрон Энерго"</t>
        </is>
      </c>
      <c r="F509" t="n">
        <v>510043000465</v>
      </c>
      <c r="G509" t="inlineStr">
        <is>
          <t>Прочие потребители</t>
        </is>
      </c>
      <c r="H509" t="inlineStr">
        <is>
          <t>Сейфудинов Саламан Абдулнасирович</t>
        </is>
      </c>
      <c r="I509" t="inlineStr">
        <is>
          <t>ПС "Огни" 110/6 кВ</t>
        </is>
      </c>
      <c r="J509" t="n">
        <v>7</v>
      </c>
      <c r="K509" t="inlineStr">
        <is>
          <t>ЗКТП №7/7-630-04</t>
        </is>
      </c>
      <c r="N509" t="inlineStr">
        <is>
          <t>г. Дагестанские Огни</t>
        </is>
      </c>
      <c r="O509" t="inlineStr">
        <is>
          <t>ул. Александрв Ивановича Герцена</t>
        </is>
      </c>
      <c r="P509" t="n">
        <v>71</v>
      </c>
      <c r="R509" t="inlineStr">
        <is>
          <t>Меркурий 230 AR</t>
        </is>
      </c>
      <c r="S509" t="n">
        <v>42205306</v>
      </c>
      <c r="T509" t="n">
        <v>1</v>
      </c>
      <c r="U509" t="n">
        <v>19</v>
      </c>
      <c r="V509" t="n">
        <v>19</v>
      </c>
      <c r="W509">
        <f>V514-U514</f>
        <v/>
      </c>
      <c r="X509">
        <f>ROUND((W514*T514),0)</f>
        <v/>
      </c>
      <c r="AC509">
        <f>X514+Y514+Z514+AA514+AB514</f>
        <v/>
      </c>
      <c r="AD509" t="inlineStr">
        <is>
          <t>НН</t>
        </is>
      </c>
      <c r="AE509" t="inlineStr">
        <is>
          <t>Обход</t>
        </is>
      </c>
      <c r="AF509" s="28" t="n">
        <v>45073</v>
      </c>
    </row>
    <row r="510">
      <c r="A510" t="n">
        <v>505</v>
      </c>
      <c r="B510" t="inlineStr">
        <is>
          <t>04</t>
        </is>
      </c>
      <c r="C510" t="inlineStr">
        <is>
          <t>DS0301OR0000505</t>
        </is>
      </c>
      <c r="D510" t="inlineStr">
        <is>
          <t>Энергоснабжение</t>
        </is>
      </c>
      <c r="E510" t="inlineStr">
        <is>
          <t>ООО "Электрон Энерго"</t>
        </is>
      </c>
      <c r="F510" t="n">
        <v>510043000468</v>
      </c>
      <c r="G510" t="inlineStr">
        <is>
          <t>Прочие потребители</t>
        </is>
      </c>
      <c r="H510" t="inlineStr">
        <is>
          <t>Мазанова Рагимат Темирхановна</t>
        </is>
      </c>
      <c r="I510" t="inlineStr">
        <is>
          <t>ПС "Огни" 110/6 кВ</t>
        </is>
      </c>
      <c r="J510" t="n">
        <v>7</v>
      </c>
      <c r="K510" t="inlineStr">
        <is>
          <t>ЗКТП №7/60-400-04</t>
        </is>
      </c>
      <c r="N510" t="inlineStr">
        <is>
          <t>г. Дагестанские Огни</t>
        </is>
      </c>
      <c r="O510" t="inlineStr">
        <is>
          <t>Т.Р.Баку</t>
        </is>
      </c>
      <c r="P510" t="n">
        <v>0</v>
      </c>
      <c r="R510" t="inlineStr">
        <is>
          <t>СЕ-101</t>
        </is>
      </c>
      <c r="S510" t="n">
        <v>9470064000748</v>
      </c>
      <c r="T510" t="n">
        <v>1</v>
      </c>
      <c r="U510" t="n">
        <v>18015</v>
      </c>
      <c r="V510" t="n">
        <v>18460</v>
      </c>
      <c r="W510">
        <f>V515-U515</f>
        <v/>
      </c>
      <c r="X510">
        <f>ROUND((W515*T515),0)</f>
        <v/>
      </c>
      <c r="AC510">
        <f>X515+Y515+Z515+AA515+AB515</f>
        <v/>
      </c>
      <c r="AD510" t="inlineStr">
        <is>
          <t>НН</t>
        </is>
      </c>
      <c r="AE510" t="inlineStr">
        <is>
          <t>Обход</t>
        </is>
      </c>
      <c r="AF510" s="28" t="n">
        <v>45076</v>
      </c>
      <c r="AI510" t="inlineStr">
        <is>
          <t>006582</t>
        </is>
      </c>
    </row>
    <row r="511">
      <c r="A511" t="n">
        <v>506</v>
      </c>
      <c r="B511" t="inlineStr">
        <is>
          <t>04</t>
        </is>
      </c>
      <c r="C511" t="inlineStr">
        <is>
          <t>DS0301OR0000506</t>
        </is>
      </c>
      <c r="D511" t="inlineStr">
        <is>
          <t>Энергоснабжение</t>
        </is>
      </c>
      <c r="E511" t="inlineStr">
        <is>
          <t>ООО "Электрон Энерго"</t>
        </is>
      </c>
      <c r="F511" t="n">
        <v>510043000469</v>
      </c>
      <c r="G511" t="inlineStr">
        <is>
          <t>Прочие потребители</t>
        </is>
      </c>
      <c r="H511" t="inlineStr">
        <is>
          <t>Шалбузов Мирзехан Шалбузович</t>
        </is>
      </c>
      <c r="I511" t="inlineStr">
        <is>
          <t>ПС "Огни" 110/6 кВ</t>
        </is>
      </c>
      <c r="J511" t="n">
        <v>7</v>
      </c>
      <c r="K511" t="inlineStr">
        <is>
          <t>ТП №7/12-630-04</t>
        </is>
      </c>
      <c r="N511" t="inlineStr">
        <is>
          <t>г. Дагестанские Огни</t>
        </is>
      </c>
      <c r="O511" t="inlineStr">
        <is>
          <t>ул. Александра Сергеевича Пушкина</t>
        </is>
      </c>
      <c r="P511" t="inlineStr">
        <is>
          <t>7</t>
        </is>
      </c>
      <c r="R511" t="inlineStr">
        <is>
          <t>СЕ-101</t>
        </is>
      </c>
      <c r="S511" t="n">
        <v>9470061003009</v>
      </c>
      <c r="T511" t="n">
        <v>1</v>
      </c>
      <c r="U511" t="n">
        <v>7468</v>
      </c>
      <c r="V511" t="n">
        <v>7537</v>
      </c>
      <c r="W511">
        <f>V516-U516</f>
        <v/>
      </c>
      <c r="X511">
        <f>ROUND((W516*T516),0)</f>
        <v/>
      </c>
      <c r="AC511">
        <f>X516+Y516+Z516+AA516+AB516</f>
        <v/>
      </c>
      <c r="AD511" t="inlineStr">
        <is>
          <t>НН</t>
        </is>
      </c>
      <c r="AE511" t="inlineStr">
        <is>
          <t>Обход</t>
        </is>
      </c>
      <c r="AF511" s="28" t="n">
        <v>45070</v>
      </c>
      <c r="AI511" t="inlineStr">
        <is>
          <t>010314</t>
        </is>
      </c>
    </row>
    <row r="512">
      <c r="A512" t="n">
        <v>507</v>
      </c>
      <c r="B512" t="inlineStr">
        <is>
          <t>04</t>
        </is>
      </c>
      <c r="C512" t="inlineStr">
        <is>
          <t>DS0301OR0000507</t>
        </is>
      </c>
      <c r="D512" t="inlineStr">
        <is>
          <t>Энергоснабжение</t>
        </is>
      </c>
      <c r="E512" t="inlineStr">
        <is>
          <t>ООО "Электрон Энерго"</t>
        </is>
      </c>
      <c r="F512" t="n">
        <v>510043000472</v>
      </c>
      <c r="G512" t="inlineStr">
        <is>
          <t>Прочие потребители</t>
        </is>
      </c>
      <c r="H512" t="inlineStr">
        <is>
          <t>Кичибекова Жанна Рахмановна</t>
        </is>
      </c>
      <c r="I512" t="inlineStr">
        <is>
          <t>ПС "Огни" 110/6 кВ</t>
        </is>
      </c>
      <c r="J512" t="n">
        <v>7</v>
      </c>
      <c r="K512" t="inlineStr">
        <is>
          <t>ТП №7/6-400-04</t>
        </is>
      </c>
      <c r="N512" t="inlineStr">
        <is>
          <t>г. Дагестанские Огни</t>
        </is>
      </c>
      <c r="O512" t="inlineStr">
        <is>
          <t>ул. Михаила Ивановича Калинина</t>
        </is>
      </c>
      <c r="P512" t="n">
        <v>1</v>
      </c>
      <c r="R512" t="inlineStr">
        <is>
          <t>СЕ-101</t>
        </is>
      </c>
      <c r="S512" t="n">
        <v>9470066002101</v>
      </c>
      <c r="T512" t="n">
        <v>1</v>
      </c>
      <c r="U512" t="n">
        <v>24597</v>
      </c>
      <c r="V512" t="n">
        <v>24791</v>
      </c>
      <c r="W512">
        <f>V517-U517</f>
        <v/>
      </c>
      <c r="X512">
        <f>ROUND((W517*T517),0)</f>
        <v/>
      </c>
      <c r="AC512">
        <f>X517+Y517+Z517+AA517+AB517</f>
        <v/>
      </c>
      <c r="AD512" t="inlineStr">
        <is>
          <t>НН</t>
        </is>
      </c>
      <c r="AE512" t="inlineStr">
        <is>
          <t>Обход</t>
        </is>
      </c>
      <c r="AF512" s="28" t="n">
        <v>45075</v>
      </c>
      <c r="AI512" t="inlineStr">
        <is>
          <t>009099</t>
        </is>
      </c>
    </row>
    <row r="513">
      <c r="A513" t="n">
        <v>508</v>
      </c>
      <c r="B513" t="inlineStr">
        <is>
          <t>04</t>
        </is>
      </c>
      <c r="C513" t="inlineStr">
        <is>
          <t>DS0301OR0000508</t>
        </is>
      </c>
      <c r="D513" t="inlineStr">
        <is>
          <t>Энергоснабжение</t>
        </is>
      </c>
      <c r="E513" t="inlineStr">
        <is>
          <t>ООО "Электрон Энерго"</t>
        </is>
      </c>
      <c r="F513" t="n">
        <v>510043000481</v>
      </c>
      <c r="G513" t="inlineStr">
        <is>
          <t>Прочие потребители</t>
        </is>
      </c>
      <c r="H513" t="inlineStr">
        <is>
          <t>Мазанова Рагимат Темирхановна</t>
        </is>
      </c>
      <c r="I513" t="inlineStr">
        <is>
          <t>ПС "Огни" 110/6 кВ</t>
        </is>
      </c>
      <c r="J513" t="n">
        <v>7</v>
      </c>
      <c r="K513" t="inlineStr">
        <is>
          <t>ТП №7/13-400-04</t>
        </is>
      </c>
      <c r="N513" t="inlineStr">
        <is>
          <t>г. Дагестанские Огни</t>
        </is>
      </c>
      <c r="O513" t="inlineStr">
        <is>
          <t>ул. Мичурина</t>
        </is>
      </c>
      <c r="P513" t="n">
        <v>0</v>
      </c>
      <c r="R513" t="inlineStr">
        <is>
          <t>ЦЭ 6803 В</t>
        </is>
      </c>
      <c r="S513" t="n">
        <v>11562109279683</v>
      </c>
      <c r="T513" t="n">
        <v>1</v>
      </c>
      <c r="U513" t="n">
        <v>7970</v>
      </c>
      <c r="V513" t="n">
        <v>7970</v>
      </c>
      <c r="W513">
        <f>V518-U518</f>
        <v/>
      </c>
      <c r="X513">
        <f>ROUND((W518*T518),0)</f>
        <v/>
      </c>
      <c r="AC513">
        <f>X518+Y518+Z518+AA518+AB518</f>
        <v/>
      </c>
      <c r="AD513" t="inlineStr">
        <is>
          <t>НН</t>
        </is>
      </c>
    </row>
    <row r="514">
      <c r="A514" t="n">
        <v>509</v>
      </c>
      <c r="B514" t="inlineStr">
        <is>
          <t>04</t>
        </is>
      </c>
      <c r="C514" t="inlineStr">
        <is>
          <t>DS0301OR0000509</t>
        </is>
      </c>
      <c r="D514" t="inlineStr">
        <is>
          <t>Энергоснабжение</t>
        </is>
      </c>
      <c r="E514" t="inlineStr">
        <is>
          <t>ООО "Электрон Энерго"</t>
        </is>
      </c>
      <c r="F514" t="n">
        <v>510043000485</v>
      </c>
      <c r="G514" t="inlineStr">
        <is>
          <t>Прочие потребители</t>
        </is>
      </c>
      <c r="H514" t="inlineStr">
        <is>
          <t>Абдулкеримова Самира Фехретдиновна</t>
        </is>
      </c>
      <c r="I514" t="inlineStr">
        <is>
          <t>ПС "Огни" 110/6 кВ</t>
        </is>
      </c>
      <c r="J514" t="n">
        <v>7</v>
      </c>
      <c r="K514" t="inlineStr">
        <is>
          <t>ЗКТП №7/33-160-04</t>
        </is>
      </c>
      <c r="N514" t="inlineStr">
        <is>
          <t>г. Дагестанские Огни</t>
        </is>
      </c>
      <c r="O514" t="inlineStr">
        <is>
          <t>ул. пр. Иосифа Виссарионовича Сталина</t>
        </is>
      </c>
      <c r="P514" t="inlineStr">
        <is>
          <t>11-Б</t>
        </is>
      </c>
      <c r="R514" t="inlineStr">
        <is>
          <t>CE 300</t>
        </is>
      </c>
      <c r="S514" t="n">
        <v>9205066000114</v>
      </c>
      <c r="T514" t="n">
        <v>1</v>
      </c>
      <c r="U514" t="n">
        <v>7288</v>
      </c>
      <c r="V514" t="n">
        <v>7288</v>
      </c>
      <c r="W514">
        <f>V519-U519</f>
        <v/>
      </c>
      <c r="X514">
        <f>ROUND((W519*T519),0)</f>
        <v/>
      </c>
      <c r="AC514">
        <f>X519+Y519+Z519+AA519+AB519</f>
        <v/>
      </c>
      <c r="AD514" t="inlineStr">
        <is>
          <t>НН</t>
        </is>
      </c>
    </row>
    <row r="515">
      <c r="A515" t="n">
        <v>510</v>
      </c>
      <c r="B515" t="inlineStr">
        <is>
          <t>04</t>
        </is>
      </c>
      <c r="C515" t="inlineStr">
        <is>
          <t>DS0301OR0000510</t>
        </is>
      </c>
      <c r="D515" t="inlineStr">
        <is>
          <t>Энергоснабжение</t>
        </is>
      </c>
      <c r="E515" t="inlineStr">
        <is>
          <t>ООО "Электрон Энерго"</t>
        </is>
      </c>
      <c r="F515" t="n">
        <v>510043000488</v>
      </c>
      <c r="G515" t="inlineStr">
        <is>
          <t>Прочие потребители</t>
        </is>
      </c>
      <c r="H515" t="inlineStr">
        <is>
          <t>Ибрагимов Мухтар Магомедович</t>
        </is>
      </c>
      <c r="I515" t="inlineStr">
        <is>
          <t>ПС "Огни" 110/6 кВ</t>
        </is>
      </c>
      <c r="J515" t="n">
        <v>7</v>
      </c>
      <c r="K515" t="inlineStr">
        <is>
          <t>КТП №7/16-400-04</t>
        </is>
      </c>
      <c r="N515" t="inlineStr">
        <is>
          <t>г. Дагестанские Огни</t>
        </is>
      </c>
      <c r="O515" t="inlineStr">
        <is>
          <t>ул. Владимира Федоровича Одоевского</t>
        </is>
      </c>
      <c r="P515" t="n">
        <v>17</v>
      </c>
      <c r="R515" t="inlineStr">
        <is>
          <t>ЦЭ 6803 В</t>
        </is>
      </c>
      <c r="S515" t="inlineStr">
        <is>
          <t>11552109279666</t>
        </is>
      </c>
      <c r="T515" t="n">
        <v>1</v>
      </c>
      <c r="U515" t="n">
        <v>0</v>
      </c>
      <c r="V515" t="n">
        <v>0</v>
      </c>
      <c r="W515">
        <f>V520-U520</f>
        <v/>
      </c>
      <c r="X515">
        <f>ROUND((W520*T520),0)</f>
        <v/>
      </c>
      <c r="AC515">
        <f>X520+Y520+Z520+AA520+AB520</f>
        <v/>
      </c>
      <c r="AD515" t="inlineStr">
        <is>
          <t>НН</t>
        </is>
      </c>
      <c r="AE515" t="inlineStr">
        <is>
          <t>Акт технической проверки</t>
        </is>
      </c>
      <c r="AF515" s="28" t="n">
        <v>45051</v>
      </c>
      <c r="AG515" t="inlineStr">
        <is>
          <t>Акт технической проверки</t>
        </is>
      </c>
      <c r="AH515" t="inlineStr">
        <is>
          <t>04-000488</t>
        </is>
      </c>
      <c r="AI515" t="inlineStr">
        <is>
          <t>000933</t>
        </is>
      </c>
      <c r="AM515" t="inlineStr">
        <is>
          <t>отключен от сети</t>
        </is>
      </c>
    </row>
    <row r="516">
      <c r="A516" t="n">
        <v>511</v>
      </c>
      <c r="B516" t="inlineStr">
        <is>
          <t>04</t>
        </is>
      </c>
      <c r="C516" t="inlineStr">
        <is>
          <t>DS0301OR0000511</t>
        </is>
      </c>
      <c r="D516" t="inlineStr">
        <is>
          <t>Энергоснабжение</t>
        </is>
      </c>
      <c r="E516" t="inlineStr">
        <is>
          <t>ООО "Электрон Энерго"</t>
        </is>
      </c>
      <c r="F516" t="n">
        <v>510043000491</v>
      </c>
      <c r="G516" t="inlineStr">
        <is>
          <t>Прочие потребители</t>
        </is>
      </c>
      <c r="H516" t="inlineStr">
        <is>
          <t>Магомедов Рустам Габибуллаевич</t>
        </is>
      </c>
      <c r="I516" t="inlineStr">
        <is>
          <t>ПС "Огни" 110/6 кВ</t>
        </is>
      </c>
      <c r="J516" t="n">
        <v>1</v>
      </c>
      <c r="K516" t="inlineStr">
        <is>
          <t>КТП №1/19-630-04</t>
        </is>
      </c>
      <c r="N516" t="inlineStr">
        <is>
          <t>г. Дагестанские Огни</t>
        </is>
      </c>
      <c r="O516" t="inlineStr">
        <is>
          <t>пр-кт. Дагестанский</t>
        </is>
      </c>
      <c r="P516" t="n">
        <v>283</v>
      </c>
      <c r="R516" t="inlineStr">
        <is>
          <t>СЕ-101</t>
        </is>
      </c>
      <c r="S516" t="n">
        <v>9470066000210</v>
      </c>
      <c r="T516" t="n">
        <v>1</v>
      </c>
      <c r="U516" t="n">
        <v>15999</v>
      </c>
      <c r="V516" t="n">
        <v>16285</v>
      </c>
      <c r="W516">
        <f>V521-U521</f>
        <v/>
      </c>
      <c r="X516">
        <f>ROUND((W521*T521),0)</f>
        <v/>
      </c>
      <c r="AC516">
        <f>X521+Y521+Z521+AA521+AB521</f>
        <v/>
      </c>
      <c r="AD516" t="inlineStr">
        <is>
          <t>НН</t>
        </is>
      </c>
      <c r="AE516" t="inlineStr">
        <is>
          <t>Обход</t>
        </is>
      </c>
      <c r="AF516" s="28" t="n">
        <v>45068</v>
      </c>
      <c r="AI516" t="inlineStr">
        <is>
          <t>004986</t>
        </is>
      </c>
    </row>
    <row r="517">
      <c r="A517" t="n">
        <v>512</v>
      </c>
      <c r="B517" t="inlineStr">
        <is>
          <t>04</t>
        </is>
      </c>
      <c r="C517" t="inlineStr">
        <is>
          <t>DS0301OR0000512</t>
        </is>
      </c>
      <c r="D517" t="inlineStr">
        <is>
          <t>Энергоснабжение</t>
        </is>
      </c>
      <c r="E517" t="inlineStr">
        <is>
          <t>ООО "Электрон Энерго"</t>
        </is>
      </c>
      <c r="F517" t="n">
        <v>510043000493</v>
      </c>
      <c r="G517" t="inlineStr">
        <is>
          <t>Прочие потребители</t>
        </is>
      </c>
      <c r="H517" t="inlineStr">
        <is>
          <t>Умаров Умар Фейтуллаевич</t>
        </is>
      </c>
      <c r="I517" t="inlineStr">
        <is>
          <t>ПС "Огни" 110/6 кВ</t>
        </is>
      </c>
      <c r="J517" t="n">
        <v>7</v>
      </c>
      <c r="K517" t="inlineStr">
        <is>
          <t>ЗКТП №7/3-400-04</t>
        </is>
      </c>
      <c r="N517" t="inlineStr">
        <is>
          <t>г. Дагестанские Огни</t>
        </is>
      </c>
      <c r="O517" t="inlineStr">
        <is>
          <t>ул. Владимира Ильича Ленина</t>
        </is>
      </c>
      <c r="P517" t="n">
        <v>0</v>
      </c>
      <c r="R517" t="inlineStr">
        <is>
          <t>ЦЭ 680 ЭВ</t>
        </is>
      </c>
      <c r="S517" t="n">
        <v>11552162288725</v>
      </c>
      <c r="T517" t="n">
        <v>1</v>
      </c>
      <c r="U517" t="n">
        <v>11714</v>
      </c>
      <c r="V517" t="n">
        <v>13137</v>
      </c>
      <c r="W517">
        <f>V522-U522</f>
        <v/>
      </c>
      <c r="X517">
        <f>ROUND((W522*T522),0)</f>
        <v/>
      </c>
      <c r="AC517">
        <f>X522+Y522+Z522+AA522+AB522</f>
        <v/>
      </c>
      <c r="AD517" t="inlineStr">
        <is>
          <t>НН</t>
        </is>
      </c>
      <c r="AE517" t="inlineStr">
        <is>
          <t>Обход</t>
        </is>
      </c>
      <c r="AF517" s="28" t="n">
        <v>45064</v>
      </c>
    </row>
    <row r="518">
      <c r="A518" t="n">
        <v>513</v>
      </c>
      <c r="B518" t="inlineStr">
        <is>
          <t>04</t>
        </is>
      </c>
      <c r="C518" t="inlineStr">
        <is>
          <t>DS0301OR0000513</t>
        </is>
      </c>
      <c r="D518" t="inlineStr">
        <is>
          <t>Энергоснабжение</t>
        </is>
      </c>
      <c r="E518" t="inlineStr">
        <is>
          <t>ООО "Электрон Энерго"</t>
        </is>
      </c>
      <c r="F518" t="n">
        <v>510043000499</v>
      </c>
      <c r="G518" t="inlineStr">
        <is>
          <t>Прочие потребители</t>
        </is>
      </c>
      <c r="H518" t="inlineStr">
        <is>
          <t>Абдулкеримова Каминат Мирзаметовна</t>
        </is>
      </c>
      <c r="I518" t="inlineStr">
        <is>
          <t>ПС "Огни" 110/6 кВ</t>
        </is>
      </c>
      <c r="J518" t="n">
        <v>7</v>
      </c>
      <c r="K518" t="inlineStr">
        <is>
          <t>ЗКТП №7/33-160-04</t>
        </is>
      </c>
      <c r="N518" t="inlineStr">
        <is>
          <t>г. Дагестанские Огни</t>
        </is>
      </c>
      <c r="O518" t="inlineStr">
        <is>
          <t>ул. пр. Иосифа Виссарионовича Сталина</t>
        </is>
      </c>
      <c r="P518" t="n">
        <v>7</v>
      </c>
      <c r="R518" t="inlineStr">
        <is>
          <t>СЕ-101</t>
        </is>
      </c>
      <c r="S518" t="n">
        <v>9470064001032</v>
      </c>
      <c r="T518" t="n">
        <v>1</v>
      </c>
      <c r="U518" t="n">
        <v>10070</v>
      </c>
      <c r="V518" t="n">
        <v>10760</v>
      </c>
      <c r="W518">
        <f>V523-U523</f>
        <v/>
      </c>
      <c r="X518">
        <f>ROUND((W523*T523),0)</f>
        <v/>
      </c>
      <c r="AC518">
        <f>X523+Y523+Z523+AA523+AB523</f>
        <v/>
      </c>
      <c r="AD518" t="inlineStr">
        <is>
          <t>НН</t>
        </is>
      </c>
      <c r="AE518" t="inlineStr">
        <is>
          <t>Обход</t>
        </is>
      </c>
      <c r="AF518" s="28" t="n">
        <v>45077</v>
      </c>
    </row>
    <row r="519">
      <c r="A519" t="n">
        <v>514</v>
      </c>
      <c r="B519" t="inlineStr">
        <is>
          <t>04</t>
        </is>
      </c>
      <c r="C519" t="inlineStr">
        <is>
          <t>DS0301OR0000514</t>
        </is>
      </c>
      <c r="D519" t="inlineStr">
        <is>
          <t>Энергоснабжение</t>
        </is>
      </c>
      <c r="E519" t="inlineStr">
        <is>
          <t>ООО "Электрон Энерго"</t>
        </is>
      </c>
      <c r="F519" t="n">
        <v>510043000501</v>
      </c>
      <c r="G519" t="inlineStr">
        <is>
          <t>Прочие потребители</t>
        </is>
      </c>
      <c r="H519" t="inlineStr">
        <is>
          <t>Уруджев Хаирбек Ферсманович</t>
        </is>
      </c>
      <c r="I519" t="inlineStr">
        <is>
          <t>ПС "Огни" 110/6 кВ</t>
        </is>
      </c>
      <c r="J519" t="n">
        <v>7</v>
      </c>
      <c r="K519" t="inlineStr">
        <is>
          <t>ЗКТП №7/3-400-04</t>
        </is>
      </c>
      <c r="N519" t="inlineStr">
        <is>
          <t>г. Дагестанские Огни</t>
        </is>
      </c>
      <c r="O519" t="inlineStr">
        <is>
          <t>ул. Константина Леонтьевича Козленко</t>
        </is>
      </c>
      <c r="P519" t="n">
        <v>0</v>
      </c>
      <c r="R519" t="inlineStr">
        <is>
          <t>СЕ-101</t>
        </is>
      </c>
      <c r="S519" t="n">
        <v>9470061003900</v>
      </c>
      <c r="T519" t="n">
        <v>1</v>
      </c>
      <c r="U519" t="n">
        <v>27848</v>
      </c>
      <c r="V519" t="n">
        <v>28044</v>
      </c>
      <c r="W519">
        <f>V524-U524</f>
        <v/>
      </c>
      <c r="X519">
        <f>ROUND((W524*T524),0)</f>
        <v/>
      </c>
      <c r="AC519">
        <f>X524+Y524+Z524+AA524+AB524</f>
        <v/>
      </c>
      <c r="AD519" t="inlineStr">
        <is>
          <t>НН</t>
        </is>
      </c>
      <c r="AE519" t="inlineStr">
        <is>
          <t>Обход</t>
        </is>
      </c>
      <c r="AF519" s="28" t="n">
        <v>45068</v>
      </c>
      <c r="AI519" t="inlineStr">
        <is>
          <t>002486</t>
        </is>
      </c>
    </row>
    <row r="520">
      <c r="A520" t="n">
        <v>515</v>
      </c>
      <c r="B520" t="inlineStr">
        <is>
          <t>04</t>
        </is>
      </c>
      <c r="C520" t="inlineStr">
        <is>
          <t>DS0301OR0000515</t>
        </is>
      </c>
      <c r="D520" t="inlineStr">
        <is>
          <t>Энергоснабжение</t>
        </is>
      </c>
      <c r="E520" t="inlineStr">
        <is>
          <t>ООО "Электрон Энерго"</t>
        </is>
      </c>
      <c r="F520" t="n">
        <v>510043000508</v>
      </c>
      <c r="G520" t="inlineStr">
        <is>
          <t>Прочие потребители</t>
        </is>
      </c>
      <c r="H520" t="inlineStr">
        <is>
          <t>Мугутдинова Абриет Шахламазовна</t>
        </is>
      </c>
      <c r="I520" t="inlineStr">
        <is>
          <t>ПС "Огни" 110/6 кВ</t>
        </is>
      </c>
      <c r="J520" t="n">
        <v>7</v>
      </c>
      <c r="K520" t="inlineStr">
        <is>
          <t>ЗКТП №7/3-400-04</t>
        </is>
      </c>
      <c r="N520" t="inlineStr">
        <is>
          <t>г. Дагестанские Огни</t>
        </is>
      </c>
      <c r="O520" t="inlineStr">
        <is>
          <t>ул. Владимира Ильича Ленина</t>
        </is>
      </c>
      <c r="P520" t="n">
        <v>30</v>
      </c>
      <c r="R520" t="inlineStr">
        <is>
          <t>СЕ-101</t>
        </is>
      </c>
      <c r="S520" t="n">
        <v>9470066000188</v>
      </c>
      <c r="T520" t="n">
        <v>1</v>
      </c>
      <c r="U520" t="n">
        <v>1883</v>
      </c>
      <c r="V520" t="n">
        <v>1887</v>
      </c>
      <c r="W520">
        <f>V525-U525</f>
        <v/>
      </c>
      <c r="X520">
        <f>ROUND((W525*T525),0)</f>
        <v/>
      </c>
      <c r="AC520">
        <f>X525+Y525+Z525+AA525+AB525</f>
        <v/>
      </c>
      <c r="AD520" t="inlineStr">
        <is>
          <t>НН</t>
        </is>
      </c>
      <c r="AE520" t="inlineStr">
        <is>
          <t>Обход</t>
        </is>
      </c>
      <c r="AF520" s="28" t="n">
        <v>45064</v>
      </c>
      <c r="AI520" t="inlineStr">
        <is>
          <t>002673</t>
        </is>
      </c>
    </row>
    <row r="521">
      <c r="A521" t="n">
        <v>516</v>
      </c>
      <c r="B521" t="inlineStr">
        <is>
          <t>04</t>
        </is>
      </c>
      <c r="C521" t="inlineStr">
        <is>
          <t>DS0301OR0000516</t>
        </is>
      </c>
      <c r="D521" t="inlineStr">
        <is>
          <t>Энергоснабжение</t>
        </is>
      </c>
      <c r="E521" t="inlineStr">
        <is>
          <t>ООО "Электрон Энерго"</t>
        </is>
      </c>
      <c r="F521" t="n">
        <v>510043000514</v>
      </c>
      <c r="G521" t="inlineStr">
        <is>
          <t>Прочие потребители</t>
        </is>
      </c>
      <c r="H521" t="inlineStr">
        <is>
          <t>Арзиманова Марият Маграмовна</t>
        </is>
      </c>
      <c r="I521" t="inlineStr">
        <is>
          <t>ПС "Огни" 110/6 кВ</t>
        </is>
      </c>
      <c r="J521" t="n">
        <v>7</v>
      </c>
      <c r="K521" t="inlineStr">
        <is>
          <t>ЗКТП №7/3-400-04</t>
        </is>
      </c>
      <c r="N521" t="inlineStr">
        <is>
          <t>г. Дагестанские Огни</t>
        </is>
      </c>
      <c r="O521" t="inlineStr">
        <is>
          <t>ул. Владимира Ильича Ленина</t>
        </is>
      </c>
      <c r="P521" t="n">
        <v>30</v>
      </c>
      <c r="R521" t="inlineStr">
        <is>
          <t>СЕ-101</t>
        </is>
      </c>
      <c r="S521" t="n">
        <v>947006000209</v>
      </c>
      <c r="T521" t="n">
        <v>1</v>
      </c>
      <c r="U521" t="n">
        <v>3264</v>
      </c>
      <c r="V521" t="n">
        <v>3282</v>
      </c>
      <c r="W521">
        <f>V526-U526</f>
        <v/>
      </c>
      <c r="X521">
        <f>ROUND((W526*T526),0)</f>
        <v/>
      </c>
      <c r="AC521">
        <f>X526+Y526+Z526+AA526+AB526</f>
        <v/>
      </c>
      <c r="AD521" t="inlineStr">
        <is>
          <t>НН</t>
        </is>
      </c>
      <c r="AE521" t="inlineStr">
        <is>
          <t>Обход</t>
        </is>
      </c>
      <c r="AF521" s="28" t="n">
        <v>45064</v>
      </c>
      <c r="AI521" t="inlineStr">
        <is>
          <t>002671</t>
        </is>
      </c>
    </row>
    <row r="522">
      <c r="A522" t="n">
        <v>517</v>
      </c>
      <c r="B522" t="inlineStr">
        <is>
          <t>04</t>
        </is>
      </c>
      <c r="C522" t="inlineStr">
        <is>
          <t>DS0301OR0000517</t>
        </is>
      </c>
      <c r="D522" t="inlineStr">
        <is>
          <t>Энергоснабжение</t>
        </is>
      </c>
      <c r="E522" t="inlineStr">
        <is>
          <t>ООО "Электрон Энерго"</t>
        </is>
      </c>
      <c r="F522" t="n">
        <v>510043000515</v>
      </c>
      <c r="G522" t="inlineStr">
        <is>
          <t>Прочие потребители</t>
        </is>
      </c>
      <c r="H522" t="inlineStr">
        <is>
          <t>Нурахмедова Гюльпери Гасанбековна</t>
        </is>
      </c>
      <c r="I522" t="inlineStr">
        <is>
          <t>ПС "Огни" 110/6 кВ</t>
        </is>
      </c>
      <c r="J522" t="n">
        <v>7</v>
      </c>
      <c r="K522" t="inlineStr">
        <is>
          <t>ТП №7/13-400-04</t>
        </is>
      </c>
      <c r="N522" t="inlineStr">
        <is>
          <t>г. Дагестанские Огни</t>
        </is>
      </c>
      <c r="O522" t="inlineStr">
        <is>
          <t>ул. Революции</t>
        </is>
      </c>
      <c r="P522" t="n">
        <v>19</v>
      </c>
      <c r="R522" t="inlineStr">
        <is>
          <t>СЕ-101</t>
        </is>
      </c>
      <c r="S522" t="n">
        <v>9470147240838</v>
      </c>
      <c r="T522" t="n">
        <v>1</v>
      </c>
      <c r="U522" t="n">
        <v>25789</v>
      </c>
      <c r="V522" t="n">
        <v>27309</v>
      </c>
      <c r="W522">
        <f>V527-U527</f>
        <v/>
      </c>
      <c r="X522">
        <f>ROUND((W527*T527),0)</f>
        <v/>
      </c>
      <c r="AC522">
        <f>X527+Y527+Z527+AA527+AB527</f>
        <v/>
      </c>
      <c r="AD522" t="inlineStr">
        <is>
          <t>НН</t>
        </is>
      </c>
      <c r="AE522" t="inlineStr">
        <is>
          <t>Начисление по пред. периоду</t>
        </is>
      </c>
      <c r="AI522" t="inlineStr">
        <is>
          <t>007523</t>
        </is>
      </c>
      <c r="AJ522" t="inlineStr">
        <is>
          <t>007524</t>
        </is>
      </c>
      <c r="AM522" t="inlineStr">
        <is>
          <t>Начисление за 2 месяца</t>
        </is>
      </c>
    </row>
    <row r="523">
      <c r="A523" t="n">
        <v>518</v>
      </c>
      <c r="B523" t="inlineStr">
        <is>
          <t>04</t>
        </is>
      </c>
      <c r="C523" t="inlineStr">
        <is>
          <t>DS0301OR0000518</t>
        </is>
      </c>
      <c r="D523" t="inlineStr">
        <is>
          <t>Энергоснабжение</t>
        </is>
      </c>
      <c r="E523" t="inlineStr">
        <is>
          <t>ООО "Электрон Энерго"</t>
        </is>
      </c>
      <c r="F523" t="n">
        <v>510043000516</v>
      </c>
      <c r="G523" t="inlineStr">
        <is>
          <t>Прочие потребители</t>
        </is>
      </c>
      <c r="H523" t="inlineStr">
        <is>
          <t>Джамиева Эльмира Муртазалиевна</t>
        </is>
      </c>
      <c r="I523" t="inlineStr">
        <is>
          <t>ПС "Огни" 110/6 кВ</t>
        </is>
      </c>
      <c r="J523" t="n">
        <v>7</v>
      </c>
      <c r="K523" t="inlineStr">
        <is>
          <t>ЗКТП №7/3-400-04</t>
        </is>
      </c>
      <c r="N523" t="inlineStr">
        <is>
          <t>г. Дагестанские Огни</t>
        </is>
      </c>
      <c r="O523" t="inlineStr">
        <is>
          <t>ул. Владимира Ильича Ленина</t>
        </is>
      </c>
      <c r="P523" t="n">
        <v>30</v>
      </c>
      <c r="R523" t="inlineStr">
        <is>
          <t>СЕ-101</t>
        </is>
      </c>
      <c r="S523" t="n">
        <v>9470069000328</v>
      </c>
      <c r="T523" t="n">
        <v>1</v>
      </c>
      <c r="U523" t="n">
        <v>1798</v>
      </c>
      <c r="V523" t="n">
        <v>1799</v>
      </c>
      <c r="W523">
        <f>V528-U528</f>
        <v/>
      </c>
      <c r="X523">
        <f>ROUND((W528*T528),0)</f>
        <v/>
      </c>
      <c r="AC523">
        <f>X528+Y528+Z528+AA528+AB528</f>
        <v/>
      </c>
      <c r="AD523" t="inlineStr">
        <is>
          <t>НН</t>
        </is>
      </c>
      <c r="AE523" t="inlineStr">
        <is>
          <t>Обход</t>
        </is>
      </c>
      <c r="AF523" s="28" t="n">
        <v>45064</v>
      </c>
      <c r="AI523" t="inlineStr">
        <is>
          <t>004538</t>
        </is>
      </c>
    </row>
    <row r="524">
      <c r="A524" t="n">
        <v>519</v>
      </c>
      <c r="B524" t="inlineStr">
        <is>
          <t>04</t>
        </is>
      </c>
      <c r="C524" t="inlineStr">
        <is>
          <t>DS0301OR0000519</t>
        </is>
      </c>
      <c r="D524" t="inlineStr">
        <is>
          <t>Энергоснабжение</t>
        </is>
      </c>
      <c r="E524" t="inlineStr">
        <is>
          <t>ООО "Электрон Энерго"</t>
        </is>
      </c>
      <c r="F524" t="n">
        <v>510043000518</v>
      </c>
      <c r="G524" t="inlineStr">
        <is>
          <t>Прочие потребители</t>
        </is>
      </c>
      <c r="H524" t="inlineStr">
        <is>
          <t>ИП Мамалиев Альберт Авчиевич</t>
        </is>
      </c>
      <c r="I524" t="inlineStr">
        <is>
          <t>ПС "Дербент-Западный" 110/6Кв</t>
        </is>
      </c>
      <c r="J524" t="n">
        <v>7</v>
      </c>
      <c r="K524" t="inlineStr">
        <is>
          <t>ЗКТП №7/36-400-04</t>
        </is>
      </c>
      <c r="N524" t="inlineStr">
        <is>
          <t>г. Дагестанские Огни</t>
        </is>
      </c>
      <c r="O524" t="inlineStr">
        <is>
          <t>пр-кт. Дагестанский</t>
        </is>
      </c>
      <c r="P524" t="n">
        <v>0</v>
      </c>
      <c r="R524" t="inlineStr">
        <is>
          <t>CE 300</t>
        </is>
      </c>
      <c r="S524" t="n">
        <v>107183730</v>
      </c>
      <c r="T524" t="n">
        <v>1</v>
      </c>
      <c r="U524" t="n">
        <v>170687</v>
      </c>
      <c r="V524" t="n">
        <v>175283</v>
      </c>
      <c r="W524">
        <f>V529-U529</f>
        <v/>
      </c>
      <c r="X524">
        <f>ROUND((W529*T529),0)</f>
        <v/>
      </c>
      <c r="AC524">
        <f>X529+Y529+Z529+AA529+AB529</f>
        <v/>
      </c>
      <c r="AD524" t="inlineStr">
        <is>
          <t>НН</t>
        </is>
      </c>
      <c r="AE524" t="inlineStr">
        <is>
          <t>Начисление по пред. периоду</t>
        </is>
      </c>
      <c r="AM524" t="inlineStr">
        <is>
          <t>Начисление за 2 месяца</t>
        </is>
      </c>
    </row>
    <row r="525">
      <c r="A525" t="n">
        <v>520</v>
      </c>
      <c r="B525" t="inlineStr">
        <is>
          <t>04</t>
        </is>
      </c>
      <c r="C525" t="inlineStr">
        <is>
          <t>DS0301OR0000520</t>
        </is>
      </c>
      <c r="D525" t="inlineStr">
        <is>
          <t>Энергоснабжение</t>
        </is>
      </c>
      <c r="E525" t="inlineStr">
        <is>
          <t>ООО "Электрон Энерго"</t>
        </is>
      </c>
      <c r="F525" t="n">
        <v>510043000519</v>
      </c>
      <c r="G525" t="inlineStr">
        <is>
          <t>Прочие потребители</t>
        </is>
      </c>
      <c r="H525" t="inlineStr">
        <is>
          <t>ИП Мамалиев Альберт Авчиевич</t>
        </is>
      </c>
      <c r="I525" t="inlineStr">
        <is>
          <t>ПС "Дербент-Западный" 110/6Кв</t>
        </is>
      </c>
      <c r="J525" t="n">
        <v>7</v>
      </c>
      <c r="K525" t="inlineStr">
        <is>
          <t>ЗКТП №7/36-400-04</t>
        </is>
      </c>
      <c r="N525" t="inlineStr">
        <is>
          <t>г. Дагестанские Огни</t>
        </is>
      </c>
      <c r="O525" t="inlineStr">
        <is>
          <t>пр-кт. Дагестанский</t>
        </is>
      </c>
      <c r="P525" t="n">
        <v>0</v>
      </c>
      <c r="R525" t="inlineStr">
        <is>
          <t>СЕ-101</t>
        </is>
      </c>
      <c r="S525" t="n">
        <v>9470084000124</v>
      </c>
      <c r="T525" t="n">
        <v>1</v>
      </c>
      <c r="U525" t="n">
        <v>2246</v>
      </c>
      <c r="V525" t="n">
        <v>2246</v>
      </c>
      <c r="W525">
        <f>V530-U530</f>
        <v/>
      </c>
      <c r="X525">
        <f>ROUND((W530*T530),0)</f>
        <v/>
      </c>
      <c r="AC525">
        <f>X530+Y530+Z530+AA530+AB530</f>
        <v/>
      </c>
      <c r="AD525" t="inlineStr">
        <is>
          <t>НН</t>
        </is>
      </c>
      <c r="AI525" t="inlineStr">
        <is>
          <t>005463</t>
        </is>
      </c>
    </row>
    <row r="526">
      <c r="A526" t="n">
        <v>521</v>
      </c>
      <c r="B526" t="inlineStr">
        <is>
          <t>04</t>
        </is>
      </c>
      <c r="C526" t="inlineStr">
        <is>
          <t>DS0301OR0000521</t>
        </is>
      </c>
      <c r="D526" t="inlineStr">
        <is>
          <t>Энергоснабжение</t>
        </is>
      </c>
      <c r="E526" t="inlineStr">
        <is>
          <t>ООО "Электрон Энерго"</t>
        </is>
      </c>
      <c r="F526" t="n">
        <v>510043000523</v>
      </c>
      <c r="G526" t="inlineStr">
        <is>
          <t>Прочие потребители</t>
        </is>
      </c>
      <c r="H526" t="inlineStr">
        <is>
          <t>Рамазанова Марьям Магомедовна</t>
        </is>
      </c>
      <c r="I526" t="inlineStr">
        <is>
          <t>ПС "Огни" 110/6 кВ</t>
        </is>
      </c>
      <c r="J526" t="n">
        <v>7</v>
      </c>
      <c r="K526" t="inlineStr">
        <is>
          <t>ТП №7/6-400-04</t>
        </is>
      </c>
      <c r="N526" t="inlineStr">
        <is>
          <t>г. Дагестанские Огни</t>
        </is>
      </c>
      <c r="O526" t="inlineStr">
        <is>
          <t>ул. пер Ильича</t>
        </is>
      </c>
      <c r="P526" t="n">
        <v>2</v>
      </c>
      <c r="R526" t="inlineStr">
        <is>
          <t>Меркурий 201.8</t>
        </is>
      </c>
      <c r="S526" t="n">
        <v>42986433</v>
      </c>
      <c r="T526" t="n">
        <v>1</v>
      </c>
      <c r="U526" t="n">
        <v>974</v>
      </c>
      <c r="V526" t="n">
        <v>1038</v>
      </c>
      <c r="W526">
        <f>V531-U531</f>
        <v/>
      </c>
      <c r="X526">
        <f>ROUND((W531*T531),0)</f>
        <v/>
      </c>
      <c r="AC526">
        <f>X531+Y531+Z531+AA531+AB531</f>
        <v/>
      </c>
      <c r="AD526" t="inlineStr">
        <is>
          <t>НН</t>
        </is>
      </c>
      <c r="AE526" t="inlineStr">
        <is>
          <t>Обход</t>
        </is>
      </c>
      <c r="AF526" s="28" t="n">
        <v>45072</v>
      </c>
      <c r="AI526" t="inlineStr">
        <is>
          <t>009176</t>
        </is>
      </c>
    </row>
    <row r="527">
      <c r="A527" t="n">
        <v>522</v>
      </c>
      <c r="B527" t="inlineStr">
        <is>
          <t>04</t>
        </is>
      </c>
      <c r="C527" t="inlineStr">
        <is>
          <t>DS0301OR0000522</t>
        </is>
      </c>
      <c r="D527" t="inlineStr">
        <is>
          <t>Энергоснабжение</t>
        </is>
      </c>
      <c r="E527" t="inlineStr">
        <is>
          <t>ООО "Электрон Энерго"</t>
        </is>
      </c>
      <c r="F527" t="n">
        <v>510043000526</v>
      </c>
      <c r="G527" t="inlineStr">
        <is>
          <t>Прочие потребители</t>
        </is>
      </c>
      <c r="H527" t="inlineStr">
        <is>
          <t>Раджабов Закир Асхабович</t>
        </is>
      </c>
      <c r="I527" t="inlineStr">
        <is>
          <t>ПС "Огни" 110/6 кВ</t>
        </is>
      </c>
      <c r="J527" t="n">
        <v>7</v>
      </c>
      <c r="K527" t="inlineStr">
        <is>
          <t>ТП №7/1-560-04</t>
        </is>
      </c>
      <c r="N527" t="inlineStr">
        <is>
          <t>г. Дагестанские Огни</t>
        </is>
      </c>
      <c r="O527" t="inlineStr">
        <is>
          <t>ул. Валерия Павловича Чкалова</t>
        </is>
      </c>
      <c r="P527" t="n">
        <v>0</v>
      </c>
      <c r="R527" t="inlineStr">
        <is>
          <t>СЕ-101</t>
        </is>
      </c>
      <c r="S527" t="n">
        <v>9470087003717</v>
      </c>
      <c r="T527" t="n">
        <v>1</v>
      </c>
      <c r="U527" t="n">
        <v>10464</v>
      </c>
      <c r="V527" t="n">
        <v>10465</v>
      </c>
      <c r="W527">
        <f>V532-U532</f>
        <v/>
      </c>
      <c r="X527">
        <f>ROUND((W532*T532),0)</f>
        <v/>
      </c>
      <c r="AC527">
        <f>X532+Y532+Z532+AA532+AB532</f>
        <v/>
      </c>
      <c r="AD527" t="inlineStr">
        <is>
          <t>НН</t>
        </is>
      </c>
      <c r="AE527" t="inlineStr">
        <is>
          <t>Обход</t>
        </is>
      </c>
      <c r="AF527" s="28" t="n">
        <v>45077</v>
      </c>
      <c r="AI527" t="inlineStr">
        <is>
          <t>009852</t>
        </is>
      </c>
    </row>
    <row r="528">
      <c r="A528" t="n">
        <v>523</v>
      </c>
      <c r="B528" t="inlineStr">
        <is>
          <t>04</t>
        </is>
      </c>
      <c r="C528" t="inlineStr">
        <is>
          <t>DS0301OR0000523</t>
        </is>
      </c>
      <c r="D528" t="inlineStr">
        <is>
          <t>Энергоснабжение</t>
        </is>
      </c>
      <c r="E528" t="inlineStr">
        <is>
          <t>ООО "Электрон Энерго"</t>
        </is>
      </c>
      <c r="F528" t="n">
        <v>510043000527</v>
      </c>
      <c r="G528" t="inlineStr">
        <is>
          <t>Прочие потребители</t>
        </is>
      </c>
      <c r="H528" t="inlineStr">
        <is>
          <t>Рамазанов Назим Эфендиевич</t>
        </is>
      </c>
      <c r="I528" t="inlineStr">
        <is>
          <t>ПС "Огни" 110/6 кВ</t>
        </is>
      </c>
      <c r="J528" t="n">
        <v>7</v>
      </c>
      <c r="K528" t="inlineStr">
        <is>
          <t>ЗКТП №7/14-400-04</t>
        </is>
      </c>
      <c r="N528" t="inlineStr">
        <is>
          <t>г. Дагестанские Огни</t>
        </is>
      </c>
      <c r="O528" t="inlineStr">
        <is>
          <t>ул. Карла Маркса</t>
        </is>
      </c>
      <c r="P528" t="n">
        <v>0</v>
      </c>
      <c r="R528" t="inlineStr">
        <is>
          <t>ЦЭ 6803 В</t>
        </is>
      </c>
      <c r="S528" t="n">
        <v>11554130171053</v>
      </c>
      <c r="T528" t="n">
        <v>1</v>
      </c>
      <c r="U528" t="n">
        <v>6572</v>
      </c>
      <c r="V528" t="n">
        <v>6755</v>
      </c>
      <c r="W528">
        <f>V533-U533</f>
        <v/>
      </c>
      <c r="X528">
        <f>ROUND((W533*T533),0)</f>
        <v/>
      </c>
      <c r="AC528">
        <f>X533+Y533+Z533+AA533+AB533</f>
        <v/>
      </c>
      <c r="AD528" t="inlineStr">
        <is>
          <t>НН</t>
        </is>
      </c>
      <c r="AE528" t="inlineStr">
        <is>
          <t>Обход</t>
        </is>
      </c>
      <c r="AF528" s="28" t="n">
        <v>45077</v>
      </c>
      <c r="AI528" t="inlineStr">
        <is>
          <t>000414</t>
        </is>
      </c>
    </row>
    <row r="529">
      <c r="A529" t="n">
        <v>524</v>
      </c>
      <c r="B529" t="inlineStr">
        <is>
          <t>04</t>
        </is>
      </c>
      <c r="C529" t="inlineStr">
        <is>
          <t>DS0301OR0000524</t>
        </is>
      </c>
      <c r="D529" t="inlineStr">
        <is>
          <t>Энергоснабжение</t>
        </is>
      </c>
      <c r="E529" t="inlineStr">
        <is>
          <t>ООО "Электрон Энерго"</t>
        </is>
      </c>
      <c r="F529" t="n">
        <v>510043000529</v>
      </c>
      <c r="G529" t="inlineStr">
        <is>
          <t>Прочие потребители</t>
        </is>
      </c>
      <c r="H529" t="inlineStr">
        <is>
          <t>Нурахмедов Нияз Борисович</t>
        </is>
      </c>
      <c r="I529" t="inlineStr">
        <is>
          <t>ПС "Огни" 110/6 кВ</t>
        </is>
      </c>
      <c r="J529" t="n">
        <v>7</v>
      </c>
      <c r="K529" t="inlineStr">
        <is>
          <t>ТП №7/12-630-04</t>
        </is>
      </c>
      <c r="N529" t="inlineStr">
        <is>
          <t>г. Дагестанские Огни</t>
        </is>
      </c>
      <c r="O529" t="inlineStr">
        <is>
          <t>ул. Анатолия Васильевича Луначарского</t>
        </is>
      </c>
      <c r="P529" t="n">
        <v>0</v>
      </c>
      <c r="R529" t="inlineStr">
        <is>
          <t>CE 300</t>
        </is>
      </c>
      <c r="S529" t="n">
        <v>9205068000163</v>
      </c>
      <c r="T529" t="n">
        <v>1</v>
      </c>
      <c r="U529" t="n">
        <v>74771</v>
      </c>
      <c r="V529" t="n">
        <v>76042</v>
      </c>
      <c r="W529">
        <f>V534-U534</f>
        <v/>
      </c>
      <c r="X529">
        <f>ROUND((W534*T534),0)</f>
        <v/>
      </c>
      <c r="AC529">
        <f>X534+Y534+Z534+AA534+AB534</f>
        <v/>
      </c>
      <c r="AD529" t="inlineStr">
        <is>
          <t>НН</t>
        </is>
      </c>
      <c r="AE529" t="inlineStr">
        <is>
          <t>Обход</t>
        </is>
      </c>
      <c r="AF529" s="28" t="n">
        <v>45071</v>
      </c>
    </row>
    <row r="530">
      <c r="A530" t="n">
        <v>525</v>
      </c>
      <c r="B530" t="inlineStr">
        <is>
          <t>04</t>
        </is>
      </c>
      <c r="C530" t="inlineStr">
        <is>
          <t>DS0301OR0000525</t>
        </is>
      </c>
      <c r="D530" t="inlineStr">
        <is>
          <t>Энергоснабжение</t>
        </is>
      </c>
      <c r="E530" t="inlineStr">
        <is>
          <t>ООО "Электрон Энерго"</t>
        </is>
      </c>
      <c r="F530" t="n">
        <v>510043000530</v>
      </c>
      <c r="G530" t="inlineStr">
        <is>
          <t>Прочие потребители</t>
        </is>
      </c>
      <c r="H530" t="inlineStr">
        <is>
          <t>Алиев Самед Рабаданович</t>
        </is>
      </c>
      <c r="I530" t="inlineStr">
        <is>
          <t>ПС "Огни" 110/6 кВ</t>
        </is>
      </c>
      <c r="J530" t="n">
        <v>1</v>
      </c>
      <c r="K530" t="inlineStr">
        <is>
          <t>КТП №1/19-630-04</t>
        </is>
      </c>
      <c r="N530" t="inlineStr">
        <is>
          <t>г. Дагестанские Огни</t>
        </is>
      </c>
      <c r="O530" t="inlineStr">
        <is>
          <t>ул. Дмитрия Андреевича Фурманова</t>
        </is>
      </c>
      <c r="P530" t="n">
        <v>22</v>
      </c>
      <c r="R530" t="inlineStr">
        <is>
          <t>CE 303 S31 746</t>
        </is>
      </c>
      <c r="S530" t="n">
        <v>10358059000018</v>
      </c>
      <c r="T530" t="n">
        <v>1</v>
      </c>
      <c r="U530" t="n">
        <v>272</v>
      </c>
      <c r="V530" t="n">
        <v>280</v>
      </c>
      <c r="W530">
        <f>V535-U535</f>
        <v/>
      </c>
      <c r="X530">
        <f>ROUND((W535*T535),0)</f>
        <v/>
      </c>
      <c r="AC530">
        <f>X535+Y535+Z535+AA535+AB535</f>
        <v/>
      </c>
      <c r="AD530" t="inlineStr">
        <is>
          <t>НН</t>
        </is>
      </c>
      <c r="AE530" t="inlineStr">
        <is>
          <t>Обход</t>
        </is>
      </c>
      <c r="AF530" s="28" t="n">
        <v>45068</v>
      </c>
      <c r="AI530" t="inlineStr">
        <is>
          <t>010412</t>
        </is>
      </c>
    </row>
    <row r="531">
      <c r="A531" t="n">
        <v>526</v>
      </c>
      <c r="B531" t="inlineStr">
        <is>
          <t>04</t>
        </is>
      </c>
      <c r="C531" t="inlineStr">
        <is>
          <t>DS0301OR0000526</t>
        </is>
      </c>
      <c r="D531" t="inlineStr">
        <is>
          <t>Энергоснабжение</t>
        </is>
      </c>
      <c r="E531" t="inlineStr">
        <is>
          <t>ООО "Электрон Энерго"</t>
        </is>
      </c>
      <c r="F531" t="n">
        <v>510043000531</v>
      </c>
      <c r="G531" t="inlineStr">
        <is>
          <t>Прочие потребители</t>
        </is>
      </c>
      <c r="H531" t="inlineStr">
        <is>
          <t>Гаджиев Гаджи Новрузалиевич</t>
        </is>
      </c>
      <c r="I531" t="inlineStr">
        <is>
          <t>ПС "Огни" 110/6 кВ</t>
        </is>
      </c>
      <c r="J531" t="n">
        <v>1</v>
      </c>
      <c r="K531" t="inlineStr">
        <is>
          <t>ЗКТП №1/23-400-04</t>
        </is>
      </c>
      <c r="N531" t="inlineStr">
        <is>
          <t>г. Дагестанские Огни</t>
        </is>
      </c>
      <c r="O531" t="inlineStr">
        <is>
          <t>пр-кт. Дагестанский</t>
        </is>
      </c>
      <c r="P531" t="n">
        <v>0</v>
      </c>
      <c r="R531" t="inlineStr">
        <is>
          <t>СЕ-101</t>
        </is>
      </c>
      <c r="S531" t="n">
        <v>91579861</v>
      </c>
      <c r="T531" t="n">
        <v>1</v>
      </c>
      <c r="U531" t="n">
        <v>11154</v>
      </c>
      <c r="V531" t="n">
        <v>11154</v>
      </c>
      <c r="W531">
        <f>V536-U536</f>
        <v/>
      </c>
      <c r="X531">
        <f>ROUND((W536*T536),0)</f>
        <v/>
      </c>
      <c r="AC531">
        <f>X536+Y536+Z536+AA536+AB536</f>
        <v/>
      </c>
      <c r="AD531" t="inlineStr">
        <is>
          <t>НН</t>
        </is>
      </c>
      <c r="AE531" t="inlineStr">
        <is>
          <t>Обход</t>
        </is>
      </c>
      <c r="AF531" s="28" t="n">
        <v>45068</v>
      </c>
      <c r="AI531" t="inlineStr">
        <is>
          <t>005000</t>
        </is>
      </c>
    </row>
    <row r="532">
      <c r="A532" t="n">
        <v>527</v>
      </c>
      <c r="B532" t="inlineStr">
        <is>
          <t>04</t>
        </is>
      </c>
      <c r="C532" t="inlineStr">
        <is>
          <t>DS0301OR0000527</t>
        </is>
      </c>
      <c r="D532" t="inlineStr">
        <is>
          <t>Энергоснабжение</t>
        </is>
      </c>
      <c r="E532" t="inlineStr">
        <is>
          <t>ООО "Электрон Энерго"</t>
        </is>
      </c>
      <c r="F532" t="n">
        <v>510043000532</v>
      </c>
      <c r="G532" t="inlineStr">
        <is>
          <t>Прочие потребители</t>
        </is>
      </c>
      <c r="H532" t="inlineStr">
        <is>
          <t>Мирзаев Расим Надирович</t>
        </is>
      </c>
      <c r="I532" t="inlineStr">
        <is>
          <t>ПС "Дербент-Западный" 110/6Кв</t>
        </is>
      </c>
      <c r="J532" t="n">
        <v>7</v>
      </c>
      <c r="K532" t="inlineStr">
        <is>
          <t>ЗКТП №7/36-400-04</t>
        </is>
      </c>
      <c r="N532" t="inlineStr">
        <is>
          <t>г. Дагестанские Огни</t>
        </is>
      </c>
      <c r="O532" t="inlineStr">
        <is>
          <t>Т.Р.Баку</t>
        </is>
      </c>
      <c r="P532" t="n">
        <v>0</v>
      </c>
      <c r="R532" t="inlineStr">
        <is>
          <t>СЕ-101</t>
        </is>
      </c>
      <c r="S532" t="n">
        <v>712880901461104</v>
      </c>
      <c r="T532" t="n">
        <v>1</v>
      </c>
      <c r="U532" t="n">
        <v>12856</v>
      </c>
      <c r="V532" t="n">
        <v>17428</v>
      </c>
      <c r="W532">
        <f>V537-U537</f>
        <v/>
      </c>
      <c r="X532">
        <f>ROUND((W537*T537),0)</f>
        <v/>
      </c>
      <c r="AC532">
        <f>X537+Y537+Z537+AA537+AB537</f>
        <v/>
      </c>
      <c r="AD532" t="inlineStr">
        <is>
          <t>НН</t>
        </is>
      </c>
      <c r="AE532" t="inlineStr">
        <is>
          <t>Начисление по пред. периоду</t>
        </is>
      </c>
      <c r="AM532" t="inlineStr">
        <is>
          <t>Начисление за 12 месяцев</t>
        </is>
      </c>
    </row>
    <row r="533">
      <c r="A533" t="n">
        <v>528</v>
      </c>
      <c r="B533" t="inlineStr">
        <is>
          <t>04</t>
        </is>
      </c>
      <c r="C533" t="inlineStr">
        <is>
          <t>DS0301OR0000528</t>
        </is>
      </c>
      <c r="D533" t="inlineStr">
        <is>
          <t>Энергоснабжение</t>
        </is>
      </c>
      <c r="E533" t="inlineStr">
        <is>
          <t>ООО "Электрон Энерго"</t>
        </is>
      </c>
      <c r="F533" t="n">
        <v>510043000535</v>
      </c>
      <c r="G533" t="inlineStr">
        <is>
          <t>Прочие потребители</t>
        </is>
      </c>
      <c r="H533" t="inlineStr">
        <is>
          <t>Байрамова Маина Алифендиевна</t>
        </is>
      </c>
      <c r="I533" t="inlineStr">
        <is>
          <t>ПС "Огни" 110/6 кВ</t>
        </is>
      </c>
      <c r="J533" t="n">
        <v>7</v>
      </c>
      <c r="K533" t="inlineStr">
        <is>
          <t>ТП №7/18-630-04</t>
        </is>
      </c>
      <c r="N533" t="inlineStr">
        <is>
          <t>г. Дагестанские Огни</t>
        </is>
      </c>
      <c r="O533" t="inlineStr">
        <is>
          <t>ул. Аллея Дружбы</t>
        </is>
      </c>
      <c r="P533" t="n">
        <v>1</v>
      </c>
      <c r="R533" t="inlineStr">
        <is>
          <t>Меркурий 201.8</t>
        </is>
      </c>
      <c r="S533" t="n">
        <v>42986352</v>
      </c>
      <c r="T533" t="n">
        <v>1</v>
      </c>
      <c r="U533" t="n">
        <v>11173</v>
      </c>
      <c r="V533" t="n">
        <v>11750</v>
      </c>
      <c r="W533">
        <f>V538-U538</f>
        <v/>
      </c>
      <c r="X533">
        <f>ROUND((W538*T538),0)</f>
        <v/>
      </c>
      <c r="AC533">
        <f>X538+Y538+Z538+AA538+AB538</f>
        <v/>
      </c>
      <c r="AD533" t="inlineStr">
        <is>
          <t>НН</t>
        </is>
      </c>
      <c r="AE533" t="inlineStr">
        <is>
          <t>Обход</t>
        </is>
      </c>
      <c r="AF533" s="28" t="n">
        <v>45065</v>
      </c>
      <c r="AI533" t="inlineStr">
        <is>
          <t>009198</t>
        </is>
      </c>
    </row>
    <row r="534">
      <c r="A534" t="n">
        <v>529</v>
      </c>
      <c r="B534" t="inlineStr">
        <is>
          <t>04</t>
        </is>
      </c>
      <c r="C534" t="inlineStr">
        <is>
          <t>DS0301OR0000529</t>
        </is>
      </c>
      <c r="D534" t="inlineStr">
        <is>
          <t>Энергоснабжение</t>
        </is>
      </c>
      <c r="E534" t="inlineStr">
        <is>
          <t>ООО "Электрон Энерго"</t>
        </is>
      </c>
      <c r="F534" t="n">
        <v>510043000536</v>
      </c>
      <c r="G534" t="inlineStr">
        <is>
          <t>Прочие потребители</t>
        </is>
      </c>
      <c r="H534" t="inlineStr">
        <is>
          <t>Гаджимагомедов Артур Юрьевич</t>
        </is>
      </c>
      <c r="I534" t="inlineStr">
        <is>
          <t>ПС "Огни" 110/6 кВ</t>
        </is>
      </c>
      <c r="J534" t="n">
        <v>7</v>
      </c>
      <c r="K534" t="inlineStr">
        <is>
          <t>ТП №7/18-630-04</t>
        </is>
      </c>
      <c r="N534" t="inlineStr">
        <is>
          <t>г. Дагестанские Огни</t>
        </is>
      </c>
      <c r="O534" t="inlineStr">
        <is>
          <t>ул. Александра Сергеевича Пушкина</t>
        </is>
      </c>
      <c r="P534" t="inlineStr">
        <is>
          <t>2-В</t>
        </is>
      </c>
      <c r="R534" t="inlineStr">
        <is>
          <t>СЕ-101</t>
        </is>
      </c>
      <c r="S534" t="n">
        <v>9470064001932</v>
      </c>
      <c r="T534" t="n">
        <v>1</v>
      </c>
      <c r="U534" t="n">
        <v>40286</v>
      </c>
      <c r="V534" t="n">
        <v>40461</v>
      </c>
      <c r="W534">
        <f>V539-U539</f>
        <v/>
      </c>
      <c r="X534">
        <f>ROUND((W539*T539),0)</f>
        <v/>
      </c>
      <c r="AC534">
        <f>X539+Y539+Z539+AA539+AB539</f>
        <v/>
      </c>
      <c r="AD534" t="inlineStr">
        <is>
          <t>НН</t>
        </is>
      </c>
      <c r="AE534" t="inlineStr">
        <is>
          <t>Обход</t>
        </is>
      </c>
      <c r="AF534" s="28" t="n">
        <v>45068</v>
      </c>
      <c r="AI534" t="inlineStr">
        <is>
          <t>010042</t>
        </is>
      </c>
    </row>
    <row r="535">
      <c r="A535" t="n">
        <v>530</v>
      </c>
      <c r="B535" t="inlineStr">
        <is>
          <t>04</t>
        </is>
      </c>
      <c r="C535" t="inlineStr">
        <is>
          <t>DS0301OR0000530</t>
        </is>
      </c>
      <c r="D535" t="inlineStr">
        <is>
          <t>Энергоснабжение</t>
        </is>
      </c>
      <c r="E535" t="inlineStr">
        <is>
          <t>ООО "Электрон Энерго"</t>
        </is>
      </c>
      <c r="F535" t="n">
        <v>510043000537</v>
      </c>
      <c r="G535" t="inlineStr">
        <is>
          <t>Прочие потребители</t>
        </is>
      </c>
      <c r="H535" t="inlineStr">
        <is>
          <t>Сафарбеков Мирдан Зухрабович</t>
        </is>
      </c>
      <c r="I535" t="inlineStr">
        <is>
          <t>ПС "Огни" 110/6 кВ</t>
        </is>
      </c>
      <c r="J535" t="n">
        <v>7</v>
      </c>
      <c r="K535" t="inlineStr">
        <is>
          <t>ТП №7/6-400-04</t>
        </is>
      </c>
      <c r="N535" t="inlineStr">
        <is>
          <t>г. Дагестанские Огни</t>
        </is>
      </c>
      <c r="O535" t="inlineStr">
        <is>
          <t>ул. Валерия Павловича Чкалова</t>
        </is>
      </c>
      <c r="P535" t="n">
        <v>0</v>
      </c>
      <c r="R535" t="inlineStr">
        <is>
          <t>СЕ-101</t>
        </is>
      </c>
      <c r="S535" t="inlineStr">
        <is>
          <t>009470064001962</t>
        </is>
      </c>
      <c r="T535" t="n">
        <v>1</v>
      </c>
      <c r="U535" t="n">
        <v>7245</v>
      </c>
      <c r="V535" t="n">
        <v>7245</v>
      </c>
      <c r="W535">
        <f>V540-U540</f>
        <v/>
      </c>
      <c r="X535">
        <f>ROUND((W540*T540),0)</f>
        <v/>
      </c>
      <c r="AC535">
        <f>X540+Y540+Z540+AA540+AB540</f>
        <v/>
      </c>
      <c r="AD535" t="inlineStr">
        <is>
          <t>НН</t>
        </is>
      </c>
      <c r="AE535" t="inlineStr">
        <is>
          <t>Акт технической проверки</t>
        </is>
      </c>
      <c r="AF535" s="28" t="n">
        <v>45077</v>
      </c>
      <c r="AG535" t="inlineStr">
        <is>
          <t>Акт технической проверки</t>
        </is>
      </c>
      <c r="AH535" t="inlineStr">
        <is>
          <t>04-000537</t>
        </is>
      </c>
    </row>
    <row r="536">
      <c r="A536" t="n">
        <v>531</v>
      </c>
      <c r="B536" t="inlineStr">
        <is>
          <t>04</t>
        </is>
      </c>
      <c r="C536" t="inlineStr">
        <is>
          <t>DS0301OR0000531</t>
        </is>
      </c>
      <c r="D536" t="inlineStr">
        <is>
          <t>Энергоснабжение</t>
        </is>
      </c>
      <c r="E536" t="inlineStr">
        <is>
          <t>ООО "Электрон Энерго"</t>
        </is>
      </c>
      <c r="F536" t="n">
        <v>510043000550</v>
      </c>
      <c r="G536" t="inlineStr">
        <is>
          <t>Прочие потребители</t>
        </is>
      </c>
      <c r="H536" t="inlineStr">
        <is>
          <t>Магомедов Хункарпаша Абакарович</t>
        </is>
      </c>
      <c r="I536" t="inlineStr">
        <is>
          <t>ПС "Огни" 110/6 кВ</t>
        </is>
      </c>
      <c r="J536" t="n">
        <v>7</v>
      </c>
      <c r="K536" t="inlineStr">
        <is>
          <t>КТП №7/8-630-04</t>
        </is>
      </c>
      <c r="N536" t="inlineStr">
        <is>
          <t>г. Дагестанские Огни</t>
        </is>
      </c>
      <c r="O536" t="inlineStr">
        <is>
          <t>ул. Владимира Ильича Ленина</t>
        </is>
      </c>
      <c r="P536" t="n">
        <v>0</v>
      </c>
      <c r="R536" t="inlineStr">
        <is>
          <t>ЦЭ 6803 В</t>
        </is>
      </c>
      <c r="S536" t="n">
        <v>11554128336287</v>
      </c>
      <c r="T536" t="n">
        <v>1</v>
      </c>
      <c r="U536" t="n">
        <v>55191</v>
      </c>
      <c r="V536" t="n">
        <v>55191</v>
      </c>
      <c r="W536">
        <f>V541-U541</f>
        <v/>
      </c>
      <c r="X536">
        <f>ROUND((W541*T541),0)</f>
        <v/>
      </c>
      <c r="AC536">
        <f>X541+Y541+Z541+AA541+AB541</f>
        <v/>
      </c>
      <c r="AD536" t="inlineStr">
        <is>
          <t>НН</t>
        </is>
      </c>
      <c r="AI536" t="inlineStr">
        <is>
          <t>005634</t>
        </is>
      </c>
    </row>
    <row r="537">
      <c r="A537" t="n">
        <v>532</v>
      </c>
      <c r="B537" t="inlineStr">
        <is>
          <t>04</t>
        </is>
      </c>
      <c r="C537" t="inlineStr">
        <is>
          <t>DS0301OR0000532</t>
        </is>
      </c>
      <c r="D537" t="inlineStr">
        <is>
          <t>Энергоснабжение</t>
        </is>
      </c>
      <c r="E537" t="inlineStr">
        <is>
          <t>ООО "Электрон Энерго"</t>
        </is>
      </c>
      <c r="F537" t="n">
        <v>510043000553</v>
      </c>
      <c r="G537" t="inlineStr">
        <is>
          <t>Прочие потребители</t>
        </is>
      </c>
      <c r="H537" t="inlineStr">
        <is>
          <t>Агакишиева Султанага Магарамовна</t>
        </is>
      </c>
      <c r="I537" t="inlineStr">
        <is>
          <t>ПС "Огни" 110/6 кВ</t>
        </is>
      </c>
      <c r="J537" t="n">
        <v>7</v>
      </c>
      <c r="K537" t="inlineStr">
        <is>
          <t>ЗКТП №7/3-400-04</t>
        </is>
      </c>
      <c r="N537" t="inlineStr">
        <is>
          <t>г. Дагестанские Огни</t>
        </is>
      </c>
      <c r="O537" t="inlineStr">
        <is>
          <t>ул. Владимира Ильича Ленина</t>
        </is>
      </c>
      <c r="P537" t="n">
        <v>30</v>
      </c>
      <c r="R537" t="inlineStr">
        <is>
          <t>СЕ-101</t>
        </is>
      </c>
      <c r="S537" t="n">
        <v>9470069000638</v>
      </c>
      <c r="T537" t="n">
        <v>1</v>
      </c>
      <c r="U537" t="n">
        <v>1872</v>
      </c>
      <c r="V537" t="n">
        <v>1889</v>
      </c>
      <c r="W537">
        <f>V542-U542</f>
        <v/>
      </c>
      <c r="X537">
        <f>ROUND((W542*T542),0)</f>
        <v/>
      </c>
      <c r="AC537">
        <f>X542+Y542+Z542+AA542+AB542</f>
        <v/>
      </c>
      <c r="AD537" t="inlineStr">
        <is>
          <t>НН</t>
        </is>
      </c>
      <c r="AE537" t="inlineStr">
        <is>
          <t>Обход</t>
        </is>
      </c>
      <c r="AF537" s="28" t="n">
        <v>45064</v>
      </c>
      <c r="AI537" t="inlineStr">
        <is>
          <t>001406</t>
        </is>
      </c>
    </row>
    <row r="538">
      <c r="A538" t="n">
        <v>533</v>
      </c>
      <c r="B538" t="inlineStr">
        <is>
          <t>04</t>
        </is>
      </c>
      <c r="C538" t="inlineStr">
        <is>
          <t>DS0301OR0000533</t>
        </is>
      </c>
      <c r="D538" t="inlineStr">
        <is>
          <t>Энергоснабжение</t>
        </is>
      </c>
      <c r="E538" t="inlineStr">
        <is>
          <t>ООО "Электрон Энерго"</t>
        </is>
      </c>
      <c r="F538" t="n">
        <v>510043000554</v>
      </c>
      <c r="G538" t="inlineStr">
        <is>
          <t>Прочие потребители</t>
        </is>
      </c>
      <c r="H538" t="inlineStr">
        <is>
          <t>Нурахмедова Заидат Черкесовна</t>
        </is>
      </c>
      <c r="I538" t="inlineStr">
        <is>
          <t>ПС "Огни" 110/6 кВ</t>
        </is>
      </c>
      <c r="J538" t="n">
        <v>7</v>
      </c>
      <c r="K538" t="inlineStr">
        <is>
          <t>ТП №7/12-630-04</t>
        </is>
      </c>
      <c r="N538" t="inlineStr">
        <is>
          <t>г. Дагестанские Огни</t>
        </is>
      </c>
      <c r="O538" t="inlineStr">
        <is>
          <t>ул. Александра Сергеевича Пушкина</t>
        </is>
      </c>
      <c r="P538" t="n">
        <v>0</v>
      </c>
      <c r="R538" t="inlineStr">
        <is>
          <t>СЕ-101</t>
        </is>
      </c>
      <c r="S538" t="n">
        <v>9470110143581</v>
      </c>
      <c r="T538" t="n">
        <v>1</v>
      </c>
      <c r="U538" t="n">
        <v>4189</v>
      </c>
      <c r="V538" t="n">
        <v>4294</v>
      </c>
      <c r="W538">
        <f>V543-U543</f>
        <v/>
      </c>
      <c r="X538">
        <f>ROUND((W543*T543),0)</f>
        <v/>
      </c>
      <c r="AC538">
        <f>X543+Y543+Z543+AA543+AB543</f>
        <v/>
      </c>
      <c r="AD538" t="inlineStr">
        <is>
          <t>НН</t>
        </is>
      </c>
      <c r="AE538" t="inlineStr">
        <is>
          <t>Обход</t>
        </is>
      </c>
      <c r="AF538" s="28" t="n">
        <v>45071</v>
      </c>
      <c r="AI538" t="inlineStr">
        <is>
          <t>003918</t>
        </is>
      </c>
    </row>
    <row r="539">
      <c r="A539" t="n">
        <v>534</v>
      </c>
      <c r="B539" t="inlineStr">
        <is>
          <t>04</t>
        </is>
      </c>
      <c r="C539" t="inlineStr">
        <is>
          <t>DS0301OR0000534</t>
        </is>
      </c>
      <c r="D539" t="inlineStr">
        <is>
          <t>Энергоснабжение</t>
        </is>
      </c>
      <c r="E539" t="inlineStr">
        <is>
          <t>ООО "Электрон Энерго"</t>
        </is>
      </c>
      <c r="F539" t="n">
        <v>510043000557</v>
      </c>
      <c r="G539" t="inlineStr">
        <is>
          <t>Прочие потребители</t>
        </is>
      </c>
      <c r="H539" t="inlineStr">
        <is>
          <t>Идрисов Абдулселим Мутелимович</t>
        </is>
      </c>
      <c r="I539" t="inlineStr">
        <is>
          <t>ПС "Дербент-Западный" 110/6Кв</t>
        </is>
      </c>
      <c r="J539" t="n">
        <v>7</v>
      </c>
      <c r="K539" t="inlineStr">
        <is>
          <t>ЗКТП №7/36-400-04</t>
        </is>
      </c>
      <c r="N539" t="inlineStr">
        <is>
          <t>г. Дагестанские Огни</t>
        </is>
      </c>
      <c r="O539" t="inlineStr">
        <is>
          <t>пр-кт. Дагестанский</t>
        </is>
      </c>
      <c r="P539" t="n">
        <v>0</v>
      </c>
      <c r="R539" t="inlineStr">
        <is>
          <t>Меркурий 230 АМ-02</t>
        </is>
      </c>
      <c r="S539" t="n">
        <v>9908271</v>
      </c>
      <c r="T539" t="n">
        <v>1</v>
      </c>
      <c r="U539" t="n">
        <v>15321</v>
      </c>
      <c r="V539" t="n">
        <v>15775</v>
      </c>
      <c r="W539">
        <f>V544-U544</f>
        <v/>
      </c>
      <c r="X539">
        <f>ROUND((W544*T544),0)</f>
        <v/>
      </c>
      <c r="AC539">
        <f>X544+Y544+Z544+AA544+AB544</f>
        <v/>
      </c>
      <c r="AD539" t="inlineStr">
        <is>
          <t>НН</t>
        </is>
      </c>
      <c r="AE539" t="inlineStr">
        <is>
          <t>Обход</t>
        </is>
      </c>
      <c r="AF539" s="28" t="n">
        <v>45064</v>
      </c>
      <c r="AI539" t="inlineStr">
        <is>
          <t>004904</t>
        </is>
      </c>
    </row>
    <row r="540">
      <c r="A540" t="n">
        <v>535</v>
      </c>
      <c r="B540" t="inlineStr">
        <is>
          <t>04</t>
        </is>
      </c>
      <c r="C540" t="inlineStr">
        <is>
          <t>DS0301OR0000535</t>
        </is>
      </c>
      <c r="D540" t="inlineStr">
        <is>
          <t>Энергоснабжение</t>
        </is>
      </c>
      <c r="E540" t="inlineStr">
        <is>
          <t>ООО "Электрон Энерго"</t>
        </is>
      </c>
      <c r="F540" t="n">
        <v>510043000560</v>
      </c>
      <c r="G540" t="inlineStr">
        <is>
          <t>Прочие потребители</t>
        </is>
      </c>
      <c r="H540" t="inlineStr">
        <is>
          <t>Велиханова Тамила Джамидиновна</t>
        </is>
      </c>
      <c r="I540" t="inlineStr">
        <is>
          <t>ПС "Огни" 110/6 кВ</t>
        </is>
      </c>
      <c r="J540" t="n">
        <v>7</v>
      </c>
      <c r="K540" t="inlineStr">
        <is>
          <t>ТП №7/1-560-04</t>
        </is>
      </c>
      <c r="N540" t="inlineStr">
        <is>
          <t>г. Дагестанские Огни</t>
        </is>
      </c>
      <c r="O540" t="inlineStr">
        <is>
          <t xml:space="preserve"> ул. Аллея Дружбы</t>
        </is>
      </c>
      <c r="P540" t="n">
        <v>0</v>
      </c>
      <c r="R540" t="inlineStr">
        <is>
          <t>Каскад 200 МТ</t>
        </is>
      </c>
      <c r="S540" t="n">
        <v>9000412509073</v>
      </c>
      <c r="T540" t="n">
        <v>1</v>
      </c>
      <c r="U540" t="n">
        <v>8152</v>
      </c>
      <c r="V540" t="n">
        <v>8152</v>
      </c>
      <c r="W540">
        <f>V545-U545</f>
        <v/>
      </c>
      <c r="X540">
        <f>ROUND((W545*T545),0)</f>
        <v/>
      </c>
      <c r="AC540">
        <f>X545+Y545+Z545+AA545+AB545</f>
        <v/>
      </c>
      <c r="AD540" t="inlineStr">
        <is>
          <t>НН</t>
        </is>
      </c>
    </row>
    <row r="541">
      <c r="A541" t="n">
        <v>536</v>
      </c>
      <c r="B541" t="inlineStr">
        <is>
          <t>04</t>
        </is>
      </c>
      <c r="C541" t="inlineStr">
        <is>
          <t>DS0301OR0000536</t>
        </is>
      </c>
      <c r="D541" t="inlineStr">
        <is>
          <t>Энергоснабжение</t>
        </is>
      </c>
      <c r="E541" t="inlineStr">
        <is>
          <t>ООО "Электрон Энерго"</t>
        </is>
      </c>
      <c r="F541" t="n">
        <v>510043000562</v>
      </c>
      <c r="G541" t="inlineStr">
        <is>
          <t>Прочие потребители</t>
        </is>
      </c>
      <c r="H541" t="inlineStr">
        <is>
          <t>Мусаев Арсен Казимагомедович</t>
        </is>
      </c>
      <c r="I541" t="inlineStr">
        <is>
          <t>ПС "Огни" 110/6 кВ</t>
        </is>
      </c>
      <c r="J541" t="n">
        <v>1</v>
      </c>
      <c r="K541" t="inlineStr">
        <is>
          <t>ЗКТП №1/22-400-04</t>
        </is>
      </c>
      <c r="N541" t="inlineStr">
        <is>
          <t>г. Дагестанские Огни</t>
        </is>
      </c>
      <c r="O541" t="inlineStr">
        <is>
          <t>ул. пр. Иосифа Виссарионовича Сталина</t>
        </is>
      </c>
      <c r="P541" t="n">
        <v>0</v>
      </c>
      <c r="R541" t="inlineStr">
        <is>
          <t>Меркурий 201</t>
        </is>
      </c>
      <c r="S541" t="n">
        <v>22845605</v>
      </c>
      <c r="T541" t="n">
        <v>1</v>
      </c>
      <c r="U541" t="n">
        <v>16939</v>
      </c>
      <c r="V541" t="n">
        <v>17357</v>
      </c>
      <c r="W541">
        <f>V546-U546</f>
        <v/>
      </c>
      <c r="X541">
        <f>ROUND((W546*T546),0)</f>
        <v/>
      </c>
      <c r="AC541">
        <f>X546+Y546+Z546+AA546+AB546</f>
        <v/>
      </c>
      <c r="AD541" t="inlineStr">
        <is>
          <t>НН</t>
        </is>
      </c>
      <c r="AE541" t="inlineStr">
        <is>
          <t>Обход</t>
        </is>
      </c>
      <c r="AF541" s="28" t="n">
        <v>45075</v>
      </c>
    </row>
    <row r="542">
      <c r="A542" t="n">
        <v>537</v>
      </c>
      <c r="B542" t="inlineStr">
        <is>
          <t>04</t>
        </is>
      </c>
      <c r="C542" t="inlineStr">
        <is>
          <t>DS0301OR0000537</t>
        </is>
      </c>
      <c r="D542" t="inlineStr">
        <is>
          <t>Энергоснабжение</t>
        </is>
      </c>
      <c r="E542" t="inlineStr">
        <is>
          <t>ООО "Электрон Энерго"</t>
        </is>
      </c>
      <c r="F542" t="n">
        <v>510043000566</v>
      </c>
      <c r="G542" t="inlineStr">
        <is>
          <t>Прочие потребители</t>
        </is>
      </c>
      <c r="H542" t="inlineStr">
        <is>
          <t>Хизриева Тамила Эфлетдиновна</t>
        </is>
      </c>
      <c r="I542" t="inlineStr">
        <is>
          <t>ПС "Огни" 110/6 кВ</t>
        </is>
      </c>
      <c r="J542" t="n">
        <v>7</v>
      </c>
      <c r="K542" t="inlineStr">
        <is>
          <t>ЗКТП №7/3-400-04</t>
        </is>
      </c>
      <c r="N542" t="inlineStr">
        <is>
          <t>г. Дагестанские Огни</t>
        </is>
      </c>
      <c r="O542" t="inlineStr">
        <is>
          <t>ул. Владимира Ильича Ленина</t>
        </is>
      </c>
      <c r="P542" t="n">
        <v>0</v>
      </c>
      <c r="R542" t="inlineStr">
        <is>
          <t>СЕ-101</t>
        </is>
      </c>
      <c r="S542" t="n">
        <v>9470063000547</v>
      </c>
      <c r="T542" t="n">
        <v>1</v>
      </c>
      <c r="U542" t="n">
        <v>17007</v>
      </c>
      <c r="V542" t="n">
        <v>17234</v>
      </c>
      <c r="W542">
        <f>V547-U547</f>
        <v/>
      </c>
      <c r="X542">
        <f>ROUND((W547*T547),0)</f>
        <v/>
      </c>
      <c r="AC542">
        <f>X547+Y547+Z547+AA547+AB547</f>
        <v/>
      </c>
      <c r="AD542" t="inlineStr">
        <is>
          <t>НН</t>
        </is>
      </c>
      <c r="AE542" t="inlineStr">
        <is>
          <t>Обход</t>
        </is>
      </c>
      <c r="AF542" s="28" t="n">
        <v>45070</v>
      </c>
      <c r="AI542" t="inlineStr">
        <is>
          <t>002670</t>
        </is>
      </c>
    </row>
    <row r="543">
      <c r="A543" t="n">
        <v>538</v>
      </c>
      <c r="B543" t="inlineStr">
        <is>
          <t>04</t>
        </is>
      </c>
      <c r="C543" t="inlineStr">
        <is>
          <t>DS0301OR0000538</t>
        </is>
      </c>
      <c r="D543" t="inlineStr">
        <is>
          <t>Энергоснабжение</t>
        </is>
      </c>
      <c r="E543" t="inlineStr">
        <is>
          <t>ООО "Электрон Энерго"</t>
        </is>
      </c>
      <c r="F543" t="n">
        <v>510043000567</v>
      </c>
      <c r="G543" t="inlineStr">
        <is>
          <t>Прочие потребители</t>
        </is>
      </c>
      <c r="H543" t="inlineStr">
        <is>
          <t>Гаджиибрагимов Гаджиибрагим Курбанович</t>
        </is>
      </c>
      <c r="I543" t="inlineStr">
        <is>
          <t>ПС "Огни" 110/6 кВ</t>
        </is>
      </c>
      <c r="J543" t="n">
        <v>7</v>
      </c>
      <c r="K543" t="inlineStr">
        <is>
          <t>ЗКТП №7/3-400-04</t>
        </is>
      </c>
      <c r="N543" t="inlineStr">
        <is>
          <t>г. Дагестанские Огни</t>
        </is>
      </c>
      <c r="O543" t="inlineStr">
        <is>
          <t>ул. Владимира Ильича Ленина</t>
        </is>
      </c>
      <c r="P543" t="n">
        <v>0</v>
      </c>
      <c r="R543" t="inlineStr">
        <is>
          <t>ЦЭ 6803 В</t>
        </is>
      </c>
      <c r="S543" t="n">
        <v>11554137244652</v>
      </c>
      <c r="T543" t="n">
        <v>1</v>
      </c>
      <c r="U543" t="n">
        <v>48214</v>
      </c>
      <c r="V543" t="n">
        <v>48707</v>
      </c>
      <c r="W543">
        <f>V548-U548</f>
        <v/>
      </c>
      <c r="X543">
        <f>ROUND((W548*T548),0)</f>
        <v/>
      </c>
      <c r="AC543">
        <f>X548+Y548+Z548+AA548+AB548</f>
        <v/>
      </c>
      <c r="AD543" t="inlineStr">
        <is>
          <t>НН</t>
        </is>
      </c>
      <c r="AE543" t="inlineStr">
        <is>
          <t>Обход</t>
        </is>
      </c>
      <c r="AF543" s="28" t="n">
        <v>45063</v>
      </c>
      <c r="AI543" t="inlineStr">
        <is>
          <t>007485</t>
        </is>
      </c>
    </row>
    <row r="544">
      <c r="A544" t="n">
        <v>539</v>
      </c>
      <c r="B544" t="inlineStr">
        <is>
          <t>04</t>
        </is>
      </c>
      <c r="C544" t="inlineStr">
        <is>
          <t>DS0301OR0000539</t>
        </is>
      </c>
      <c r="D544" t="inlineStr">
        <is>
          <t>Энергоснабжение</t>
        </is>
      </c>
      <c r="E544" t="inlineStr">
        <is>
          <t>ООО "Электрон Энерго"</t>
        </is>
      </c>
      <c r="F544" t="n">
        <v>510043000573</v>
      </c>
      <c r="G544" t="inlineStr">
        <is>
          <t>Прочие потребители</t>
        </is>
      </c>
      <c r="H544" t="inlineStr">
        <is>
          <t>Рамазанов Имамислам Гаджиевич</t>
        </is>
      </c>
      <c r="I544" t="inlineStr">
        <is>
          <t>ПС "Огни" 110/6 кВ</t>
        </is>
      </c>
      <c r="J544" t="n">
        <v>1</v>
      </c>
      <c r="K544" t="inlineStr">
        <is>
          <t>КТП №1/19-630-04</t>
        </is>
      </c>
      <c r="N544" t="inlineStr">
        <is>
          <t>г. Дагестанские Огни</t>
        </is>
      </c>
      <c r="O544" t="inlineStr">
        <is>
          <t>Т.Р.Баку</t>
        </is>
      </c>
      <c r="P544" t="n">
        <v>0</v>
      </c>
      <c r="R544" t="inlineStr">
        <is>
          <t>СЕ-101</t>
        </is>
      </c>
      <c r="S544" t="n">
        <v>9470063000605</v>
      </c>
      <c r="T544" t="n">
        <v>1</v>
      </c>
      <c r="U544" t="n">
        <v>16442</v>
      </c>
      <c r="V544" t="n">
        <v>16668</v>
      </c>
      <c r="W544">
        <f>V549-U549</f>
        <v/>
      </c>
      <c r="X544">
        <f>ROUND((W549*T549),0)</f>
        <v/>
      </c>
      <c r="AC544">
        <f>X549+Y549+Z549+AA549+AB549</f>
        <v/>
      </c>
      <c r="AD544" t="inlineStr">
        <is>
          <t>НН</t>
        </is>
      </c>
      <c r="AE544" t="inlineStr">
        <is>
          <t>Обход</t>
        </is>
      </c>
      <c r="AF544" s="28" t="n">
        <v>45068</v>
      </c>
      <c r="AI544" t="inlineStr">
        <is>
          <t>004980</t>
        </is>
      </c>
    </row>
    <row r="545">
      <c r="A545" t="n">
        <v>540</v>
      </c>
      <c r="B545" t="inlineStr">
        <is>
          <t>04</t>
        </is>
      </c>
      <c r="C545" t="inlineStr">
        <is>
          <t>DS0301OR0000540</t>
        </is>
      </c>
      <c r="D545" t="inlineStr">
        <is>
          <t>Энергоснабжение</t>
        </is>
      </c>
      <c r="E545" t="inlineStr">
        <is>
          <t>ООО "Электрон Энерго"</t>
        </is>
      </c>
      <c r="F545" t="n">
        <v>510043000578</v>
      </c>
      <c r="G545" t="inlineStr">
        <is>
          <t>Прочие потребители</t>
        </is>
      </c>
      <c r="H545" t="inlineStr">
        <is>
          <t>Абасова Султанзада Наврузовна</t>
        </is>
      </c>
      <c r="I545" t="inlineStr">
        <is>
          <t>ПС "Огни" 110/6 кВ</t>
        </is>
      </c>
      <c r="J545" t="n">
        <v>7</v>
      </c>
      <c r="K545" t="inlineStr">
        <is>
          <t>ЗКТП №7/3-400-04</t>
        </is>
      </c>
      <c r="N545" t="inlineStr">
        <is>
          <t>г. Дагестанские Огни</t>
        </is>
      </c>
      <c r="O545" t="inlineStr">
        <is>
          <t>ул. Владимира Ильича Ленина</t>
        </is>
      </c>
      <c r="P545" t="n">
        <v>30</v>
      </c>
      <c r="R545" t="inlineStr">
        <is>
          <t>СЕ-101</t>
        </is>
      </c>
      <c r="S545" t="n">
        <v>9470066002125</v>
      </c>
      <c r="T545" t="n">
        <v>1</v>
      </c>
      <c r="U545" t="n">
        <v>13711</v>
      </c>
      <c r="V545" t="n">
        <v>13881</v>
      </c>
      <c r="W545">
        <f>V550-U550</f>
        <v/>
      </c>
      <c r="X545">
        <f>ROUND((W550*T550),0)</f>
        <v/>
      </c>
      <c r="AC545">
        <f>X550+Y550+Z550+AA550+AB550</f>
        <v/>
      </c>
      <c r="AD545" t="inlineStr">
        <is>
          <t>НН</t>
        </is>
      </c>
      <c r="AE545" t="inlineStr">
        <is>
          <t>Обход</t>
        </is>
      </c>
      <c r="AF545" s="28" t="n">
        <v>45064</v>
      </c>
      <c r="AI545" t="inlineStr">
        <is>
          <t>002664</t>
        </is>
      </c>
    </row>
    <row r="546">
      <c r="A546" t="n">
        <v>541</v>
      </c>
      <c r="B546" t="inlineStr">
        <is>
          <t>04</t>
        </is>
      </c>
      <c r="C546" t="inlineStr">
        <is>
          <t>DS0301OR0000541</t>
        </is>
      </c>
      <c r="D546" t="inlineStr">
        <is>
          <t>Энергоснабжение</t>
        </is>
      </c>
      <c r="E546" t="inlineStr">
        <is>
          <t>ООО "Электрон Энерго"</t>
        </is>
      </c>
      <c r="F546" t="n">
        <v>510043000579</v>
      </c>
      <c r="G546" t="inlineStr">
        <is>
          <t>Прочие потребители</t>
        </is>
      </c>
      <c r="H546" t="inlineStr">
        <is>
          <t>Султанова Имамат Мустафаевна</t>
        </is>
      </c>
      <c r="I546" t="inlineStr">
        <is>
          <t>ПС "Огни" 110/6 кВ</t>
        </is>
      </c>
      <c r="J546" t="n">
        <v>7</v>
      </c>
      <c r="K546" t="inlineStr">
        <is>
          <t>ЗКТП №7/3-400-04</t>
        </is>
      </c>
      <c r="N546" t="inlineStr">
        <is>
          <t>г. Дагестанские Огни</t>
        </is>
      </c>
      <c r="O546" t="inlineStr">
        <is>
          <t>ул. Владимира Ильича Ленина</t>
        </is>
      </c>
      <c r="P546" t="n">
        <v>0</v>
      </c>
      <c r="R546" t="inlineStr">
        <is>
          <t>СЕ-101</t>
        </is>
      </c>
      <c r="S546" t="n">
        <v>9470066000084</v>
      </c>
      <c r="T546" t="n">
        <v>1</v>
      </c>
      <c r="U546" t="n">
        <v>2037</v>
      </c>
      <c r="V546" t="n">
        <v>2062</v>
      </c>
      <c r="W546">
        <f>V551-U551</f>
        <v/>
      </c>
      <c r="X546">
        <f>ROUND((W551*T551),0)</f>
        <v/>
      </c>
      <c r="AC546">
        <f>X551+Y551+Z551+AA551+AB551</f>
        <v/>
      </c>
      <c r="AD546" t="inlineStr">
        <is>
          <t>НН</t>
        </is>
      </c>
      <c r="AE546" t="inlineStr">
        <is>
          <t>Обход</t>
        </is>
      </c>
      <c r="AF546" s="28" t="n">
        <v>45064</v>
      </c>
      <c r="AI546" t="inlineStr">
        <is>
          <t>002674</t>
        </is>
      </c>
    </row>
    <row r="547">
      <c r="A547" t="n">
        <v>542</v>
      </c>
      <c r="B547" t="inlineStr">
        <is>
          <t>04</t>
        </is>
      </c>
      <c r="C547" t="inlineStr">
        <is>
          <t>DS0301OR0000542</t>
        </is>
      </c>
      <c r="D547" t="inlineStr">
        <is>
          <t>Энергоснабжение</t>
        </is>
      </c>
      <c r="E547" t="inlineStr">
        <is>
          <t>ООО "Электрон Энерго"</t>
        </is>
      </c>
      <c r="F547" t="n">
        <v>510043000581</v>
      </c>
      <c r="G547" t="inlineStr">
        <is>
          <t>Прочие потребители</t>
        </is>
      </c>
      <c r="H547" t="inlineStr">
        <is>
          <t>Агакишиева Султанага Магарамовна</t>
        </is>
      </c>
      <c r="I547" t="inlineStr">
        <is>
          <t>ПС "Огни" 110/6 кВ</t>
        </is>
      </c>
      <c r="J547" t="n">
        <v>7</v>
      </c>
      <c r="K547" t="inlineStr">
        <is>
          <t>ЗКТП №7/3-400-04</t>
        </is>
      </c>
      <c r="N547" t="inlineStr">
        <is>
          <t>г. Дагестанские Огни</t>
        </is>
      </c>
      <c r="O547" t="inlineStr">
        <is>
          <t>ул. Владимира Ильича Ленина</t>
        </is>
      </c>
      <c r="P547" t="n">
        <v>0</v>
      </c>
      <c r="R547" t="inlineStr">
        <is>
          <t>Каскад-200</t>
        </is>
      </c>
      <c r="S547" t="n">
        <v>1300413031028</v>
      </c>
      <c r="T547" t="n">
        <v>1</v>
      </c>
      <c r="U547" t="n">
        <v>372</v>
      </c>
      <c r="V547" t="n">
        <v>372</v>
      </c>
      <c r="W547">
        <f>V552-U552</f>
        <v/>
      </c>
      <c r="X547">
        <f>ROUND((W552*T552),0)</f>
        <v/>
      </c>
      <c r="AC547">
        <f>X552+Y552+Z552+AA552+AB552</f>
        <v/>
      </c>
      <c r="AD547" t="inlineStr">
        <is>
          <t>НН</t>
        </is>
      </c>
      <c r="AE547" t="inlineStr">
        <is>
          <t>Обход</t>
        </is>
      </c>
      <c r="AF547" s="28" t="n">
        <v>45064</v>
      </c>
      <c r="AI547" t="inlineStr">
        <is>
          <t>002676</t>
        </is>
      </c>
    </row>
    <row r="548">
      <c r="A548" t="n">
        <v>543</v>
      </c>
      <c r="B548" t="inlineStr">
        <is>
          <t>04</t>
        </is>
      </c>
      <c r="C548" t="inlineStr">
        <is>
          <t>DS0301OR0000543</t>
        </is>
      </c>
      <c r="D548" t="inlineStr">
        <is>
          <t>Энергоснабжение</t>
        </is>
      </c>
      <c r="E548" t="inlineStr">
        <is>
          <t>ООО "Электрон Энерго"</t>
        </is>
      </c>
      <c r="F548" t="n">
        <v>510043000587</v>
      </c>
      <c r="G548" t="inlineStr">
        <is>
          <t>Прочие потребители</t>
        </is>
      </c>
      <c r="H548" t="inlineStr">
        <is>
          <t>Кадиров Азад Коруглиевич</t>
        </is>
      </c>
      <c r="I548" t="inlineStr">
        <is>
          <t>ПС "Дербент-Западный" 110/6Кв</t>
        </is>
      </c>
      <c r="J548" t="n">
        <v>7</v>
      </c>
      <c r="K548" t="inlineStr">
        <is>
          <t>ЗКТП №7/36-400-04</t>
        </is>
      </c>
      <c r="N548" t="inlineStr">
        <is>
          <t>г. Дагестанские Огни</t>
        </is>
      </c>
      <c r="O548" t="inlineStr">
        <is>
          <t>пр-кт. Дагестанский</t>
        </is>
      </c>
      <c r="P548" t="n">
        <v>0</v>
      </c>
      <c r="R548" t="inlineStr">
        <is>
          <t>ЦЭ 6803 В</t>
        </is>
      </c>
      <c r="S548" t="n">
        <v>1107608400355</v>
      </c>
      <c r="T548" t="n">
        <v>1</v>
      </c>
      <c r="U548" t="n">
        <v>45968</v>
      </c>
      <c r="V548" t="n">
        <v>47004</v>
      </c>
      <c r="W548">
        <f>V553-U553</f>
        <v/>
      </c>
      <c r="X548">
        <f>ROUND((W553*T553),0)</f>
        <v/>
      </c>
      <c r="AC548">
        <f>X553+Y553+Z553+AA553+AB553</f>
        <v/>
      </c>
      <c r="AD548" t="inlineStr">
        <is>
          <t>НН</t>
        </is>
      </c>
      <c r="AE548" t="inlineStr">
        <is>
          <t>Обход</t>
        </is>
      </c>
      <c r="AF548" s="28" t="n">
        <v>45064</v>
      </c>
    </row>
    <row r="549">
      <c r="A549" t="n">
        <v>544</v>
      </c>
      <c r="B549" t="inlineStr">
        <is>
          <t>04</t>
        </is>
      </c>
      <c r="C549" t="inlineStr">
        <is>
          <t>DS0301OR0000544</t>
        </is>
      </c>
      <c r="D549" t="inlineStr">
        <is>
          <t>Энергоснабжение</t>
        </is>
      </c>
      <c r="E549" t="inlineStr">
        <is>
          <t>ООО "Электрон Энерго"</t>
        </is>
      </c>
      <c r="F549" t="n">
        <v>510043000588</v>
      </c>
      <c r="G549" t="inlineStr">
        <is>
          <t>Прочие потребители</t>
        </is>
      </c>
      <c r="H549" t="inlineStr">
        <is>
          <t>Абдуллаев Мирзакерим Казиевич</t>
        </is>
      </c>
      <c r="I549" t="inlineStr">
        <is>
          <t>ПС "Огни" 110/6 кВ</t>
        </is>
      </c>
      <c r="J549" t="n">
        <v>7</v>
      </c>
      <c r="K549" t="inlineStr">
        <is>
          <t>ЗКТП №7/33-160-04</t>
        </is>
      </c>
      <c r="N549" t="inlineStr">
        <is>
          <t>г. Дагестанские Огни</t>
        </is>
      </c>
      <c r="O549" t="inlineStr">
        <is>
          <t>ул. пр. Иосифа Виссарионовича Сталина</t>
        </is>
      </c>
      <c r="P549" t="n">
        <v>20</v>
      </c>
      <c r="R549" t="inlineStr">
        <is>
          <t>СЕ-101</t>
        </is>
      </c>
      <c r="S549" t="n">
        <v>9470066000845</v>
      </c>
      <c r="T549" t="n">
        <v>1</v>
      </c>
      <c r="U549" t="n">
        <v>23686</v>
      </c>
      <c r="V549" t="n">
        <v>35164</v>
      </c>
      <c r="W549">
        <f>V554-U554</f>
        <v/>
      </c>
      <c r="X549">
        <f>ROUND((W554*T554),0)</f>
        <v/>
      </c>
      <c r="AC549">
        <f>X554+Y554+Z554+AA554+AB554</f>
        <v/>
      </c>
      <c r="AD549" t="inlineStr">
        <is>
          <t>НН</t>
        </is>
      </c>
      <c r="AE549" t="inlineStr">
        <is>
          <t>Начисление по пред. периоду</t>
        </is>
      </c>
      <c r="AI549" t="inlineStr">
        <is>
          <t>004915</t>
        </is>
      </c>
      <c r="AM549" t="inlineStr">
        <is>
          <t>Начисление за 6 месяца</t>
        </is>
      </c>
    </row>
    <row r="550">
      <c r="A550" t="n">
        <v>545</v>
      </c>
      <c r="B550" t="inlineStr">
        <is>
          <t>04</t>
        </is>
      </c>
      <c r="C550" t="inlineStr">
        <is>
          <t>DS0301OR0000545</t>
        </is>
      </c>
      <c r="D550" t="inlineStr">
        <is>
          <t>Энергоснабжение</t>
        </is>
      </c>
      <c r="E550" t="inlineStr">
        <is>
          <t>ООО "Электрон Энерго"</t>
        </is>
      </c>
      <c r="F550" t="n">
        <v>510043000598</v>
      </c>
      <c r="G550" t="inlineStr">
        <is>
          <t>Прочие потребители</t>
        </is>
      </c>
      <c r="H550" t="inlineStr">
        <is>
          <t>Гюльмагомедов Демирбек Умалатович</t>
        </is>
      </c>
      <c r="I550" t="inlineStr">
        <is>
          <t>ПС "Огни" 110/6 кВ</t>
        </is>
      </c>
      <c r="J550" t="n">
        <v>1</v>
      </c>
      <c r="K550" t="inlineStr">
        <is>
          <t>КТП №1/19-630-04</t>
        </is>
      </c>
      <c r="N550" t="inlineStr">
        <is>
          <t>г. Дагестанские Огни</t>
        </is>
      </c>
      <c r="O550" t="inlineStr">
        <is>
          <t>Т.Р.Баку</t>
        </is>
      </c>
      <c r="P550" t="n">
        <v>0</v>
      </c>
      <c r="R550" t="inlineStr">
        <is>
          <t>CE 300</t>
        </is>
      </c>
      <c r="S550" t="n">
        <v>9192089109957</v>
      </c>
      <c r="T550" t="n">
        <v>1</v>
      </c>
      <c r="U550" t="n">
        <v>69297</v>
      </c>
      <c r="V550" t="n">
        <v>69408</v>
      </c>
      <c r="W550">
        <f>V555-U555</f>
        <v/>
      </c>
      <c r="X550">
        <f>ROUND((W555*T555),0)</f>
        <v/>
      </c>
      <c r="AC550">
        <f>X555+Y555+Z555+AA555+AB555</f>
        <v/>
      </c>
      <c r="AD550" t="inlineStr">
        <is>
          <t>НН</t>
        </is>
      </c>
      <c r="AE550" t="inlineStr">
        <is>
          <t>Обход</t>
        </is>
      </c>
      <c r="AF550" s="28" t="n">
        <v>45063</v>
      </c>
      <c r="AI550" t="inlineStr">
        <is>
          <t>004965</t>
        </is>
      </c>
    </row>
    <row r="551">
      <c r="A551" t="n">
        <v>546</v>
      </c>
      <c r="B551" t="inlineStr">
        <is>
          <t>04</t>
        </is>
      </c>
      <c r="C551" t="inlineStr">
        <is>
          <t>DS0301OR0000546</t>
        </is>
      </c>
      <c r="D551" t="inlineStr">
        <is>
          <t>Энергоснабжение</t>
        </is>
      </c>
      <c r="E551" t="inlineStr">
        <is>
          <t>ООО "Электрон Энерго"</t>
        </is>
      </c>
      <c r="F551" t="n">
        <v>510043000599</v>
      </c>
      <c r="G551" t="inlineStr">
        <is>
          <t>Прочие потребители</t>
        </is>
      </c>
      <c r="H551" t="inlineStr">
        <is>
          <t>Амиралиева Шерихан Азимовна</t>
        </is>
      </c>
      <c r="I551" t="inlineStr">
        <is>
          <t>ПС "Огни" 110/6 кВ</t>
        </is>
      </c>
      <c r="J551" t="n">
        <v>7</v>
      </c>
      <c r="K551" t="inlineStr">
        <is>
          <t>ЗКТП №7/52-250-04 П</t>
        </is>
      </c>
      <c r="N551" t="inlineStr">
        <is>
          <t>г. Дагестанские Огни</t>
        </is>
      </c>
      <c r="O551" t="inlineStr">
        <is>
          <t>пр. Михаила Ивановича Калинина</t>
        </is>
      </c>
      <c r="P551" t="inlineStr">
        <is>
          <t>90-Б</t>
        </is>
      </c>
      <c r="R551" t="inlineStr">
        <is>
          <t>СЕ-101</t>
        </is>
      </c>
      <c r="S551" t="n">
        <v>947091580405</v>
      </c>
      <c r="T551" t="n">
        <v>1</v>
      </c>
      <c r="U551" t="n">
        <v>43308</v>
      </c>
      <c r="V551" t="n">
        <v>43873</v>
      </c>
      <c r="W551">
        <f>V556-U556</f>
        <v/>
      </c>
      <c r="X551">
        <f>ROUND((W556*T556),0)</f>
        <v/>
      </c>
      <c r="AC551">
        <f>X556+Y556+Z556+AA556+AB556</f>
        <v/>
      </c>
      <c r="AD551" t="inlineStr">
        <is>
          <t>НН</t>
        </is>
      </c>
      <c r="AE551" t="inlineStr">
        <is>
          <t>Обход</t>
        </is>
      </c>
      <c r="AF551" s="28" t="n">
        <v>45075</v>
      </c>
    </row>
    <row r="552">
      <c r="A552" t="n">
        <v>547</v>
      </c>
      <c r="B552" t="inlineStr">
        <is>
          <t>04</t>
        </is>
      </c>
      <c r="C552" t="inlineStr">
        <is>
          <t>DS0301OR0000547</t>
        </is>
      </c>
      <c r="D552" t="inlineStr">
        <is>
          <t>Энергоснабжение</t>
        </is>
      </c>
      <c r="E552" t="inlineStr">
        <is>
          <t>ООО "Электрон Энерго"</t>
        </is>
      </c>
      <c r="F552" t="n">
        <v>510043000602</v>
      </c>
      <c r="G552" t="inlineStr">
        <is>
          <t>Прочие потребители</t>
        </is>
      </c>
      <c r="H552" t="inlineStr">
        <is>
          <t>ИП Гамзаев Али Абдуллаевич</t>
        </is>
      </c>
      <c r="I552" t="inlineStr">
        <is>
          <t>ПС "Огни" 110/6 кВ</t>
        </is>
      </c>
      <c r="J552" t="n">
        <v>7</v>
      </c>
      <c r="K552" t="inlineStr">
        <is>
          <t>ТП №7/10-1000-04</t>
        </is>
      </c>
      <c r="N552" t="inlineStr">
        <is>
          <t>г. Дагестанские Огни</t>
        </is>
      </c>
      <c r="O552" t="inlineStr">
        <is>
          <t>пр-кт. Дагестанский</t>
        </is>
      </c>
      <c r="P552" t="inlineStr">
        <is>
          <t>31-А</t>
        </is>
      </c>
      <c r="R552" t="inlineStr">
        <is>
          <t>СЕ 300</t>
        </is>
      </c>
      <c r="S552" t="n">
        <v>9205102204817</v>
      </c>
      <c r="T552" t="n">
        <v>1</v>
      </c>
      <c r="U552" t="n">
        <v>22170</v>
      </c>
      <c r="V552" t="n">
        <v>22566</v>
      </c>
      <c r="W552">
        <f>V557-U557</f>
        <v/>
      </c>
      <c r="X552">
        <f>ROUND((W557*T557),0)</f>
        <v/>
      </c>
      <c r="AC552">
        <f>X557+Y557+Z557+AA557+AB557</f>
        <v/>
      </c>
      <c r="AD552" t="inlineStr">
        <is>
          <t>НН</t>
        </is>
      </c>
      <c r="AE552" t="inlineStr">
        <is>
          <t>Обход</t>
        </is>
      </c>
      <c r="AF552" s="28" t="n">
        <v>45070</v>
      </c>
    </row>
    <row r="553">
      <c r="A553" t="n">
        <v>548</v>
      </c>
      <c r="B553" t="inlineStr">
        <is>
          <t>04</t>
        </is>
      </c>
      <c r="C553" t="inlineStr">
        <is>
          <t>DS0301OR0000548</t>
        </is>
      </c>
      <c r="D553" t="inlineStr">
        <is>
          <t>Энергоснабжение</t>
        </is>
      </c>
      <c r="E553" t="inlineStr">
        <is>
          <t>ООО "Электрон Энерго"</t>
        </is>
      </c>
      <c r="F553" t="n">
        <v>510043000611</v>
      </c>
      <c r="G553" t="inlineStr">
        <is>
          <t>Прочие потребители</t>
        </is>
      </c>
      <c r="H553" t="inlineStr">
        <is>
          <t>Мустафаев Эдик Зейнуллаевич</t>
        </is>
      </c>
      <c r="I553" t="inlineStr">
        <is>
          <t>ПС "Огни" 110/6 кВ</t>
        </is>
      </c>
      <c r="J553" t="n">
        <v>7</v>
      </c>
      <c r="K553" t="inlineStr">
        <is>
          <t>ТП №7/18-630-04</t>
        </is>
      </c>
      <c r="N553" t="inlineStr">
        <is>
          <t>г. Дагестанские Огни</t>
        </is>
      </c>
      <c r="O553" t="inlineStr">
        <is>
          <t>ул. Михаила Ивановича Калинина</t>
        </is>
      </c>
      <c r="P553" t="n">
        <v>0</v>
      </c>
      <c r="R553" t="inlineStr">
        <is>
          <t>СЕ-101</t>
        </is>
      </c>
      <c r="S553" t="n">
        <v>7789102182197</v>
      </c>
      <c r="T553" t="n">
        <v>1</v>
      </c>
      <c r="U553" t="n">
        <v>17712</v>
      </c>
      <c r="V553" t="n">
        <v>17871</v>
      </c>
      <c r="W553">
        <f>V558-U558</f>
        <v/>
      </c>
      <c r="X553">
        <f>ROUND((W558*T558),0)</f>
        <v/>
      </c>
      <c r="AC553">
        <f>X558+Y558+Z558+AA558+AB558</f>
        <v/>
      </c>
      <c r="AD553" t="inlineStr">
        <is>
          <t>НН</t>
        </is>
      </c>
      <c r="AE553" t="inlineStr">
        <is>
          <t>Обход</t>
        </is>
      </c>
      <c r="AF553" s="28" t="n">
        <v>45075</v>
      </c>
      <c r="AI553" t="inlineStr">
        <is>
          <t>004562</t>
        </is>
      </c>
    </row>
    <row r="554">
      <c r="A554" t="n">
        <v>549</v>
      </c>
      <c r="B554" t="inlineStr">
        <is>
          <t>04</t>
        </is>
      </c>
      <c r="C554" t="inlineStr">
        <is>
          <t>DS0301OR0000549</t>
        </is>
      </c>
      <c r="D554" t="inlineStr">
        <is>
          <t>Энергоснабжение</t>
        </is>
      </c>
      <c r="E554" t="inlineStr">
        <is>
          <t>ООО "Электрон Энерго"</t>
        </is>
      </c>
      <c r="F554" t="n">
        <v>510043000613</v>
      </c>
      <c r="G554" t="inlineStr">
        <is>
          <t>Прочие потребители</t>
        </is>
      </c>
      <c r="H554" t="inlineStr">
        <is>
          <t>Абдуллаева Периханум Беглерхановна</t>
        </is>
      </c>
      <c r="I554" t="inlineStr">
        <is>
          <t>ПС "Огни" 110/6 кВ</t>
        </is>
      </c>
      <c r="J554" t="n">
        <v>7</v>
      </c>
      <c r="K554" t="inlineStr">
        <is>
          <t>ТП №7/12-630-04</t>
        </is>
      </c>
      <c r="N554" t="inlineStr">
        <is>
          <t>г. Дагестанские Огни</t>
        </is>
      </c>
      <c r="O554" t="inlineStr">
        <is>
          <t>ул. Владимира Ильича Ленина</t>
        </is>
      </c>
      <c r="P554" t="inlineStr">
        <is>
          <t>12-А</t>
        </is>
      </c>
      <c r="R554" t="inlineStr">
        <is>
          <t>СЕ-101</t>
        </is>
      </c>
      <c r="S554" t="n">
        <v>104082510</v>
      </c>
      <c r="T554" t="n">
        <v>1</v>
      </c>
      <c r="U554" t="n">
        <v>12350</v>
      </c>
      <c r="V554" t="n">
        <v>12458.4</v>
      </c>
      <c r="W554">
        <f>V559-U559</f>
        <v/>
      </c>
      <c r="X554">
        <f>ROUND((W559*T559),0)</f>
        <v/>
      </c>
      <c r="AC554">
        <f>X559+Y559+Z559+AA559+AB559</f>
        <v/>
      </c>
      <c r="AD554" t="inlineStr">
        <is>
          <t>НН</t>
        </is>
      </c>
      <c r="AE554" t="inlineStr">
        <is>
          <t>Начисление по пред. периоду</t>
        </is>
      </c>
      <c r="AM554" t="inlineStr">
        <is>
          <t>Начисление за 2 месяца</t>
        </is>
      </c>
    </row>
    <row r="555">
      <c r="A555" t="n">
        <v>550</v>
      </c>
      <c r="B555" t="inlineStr">
        <is>
          <t>04</t>
        </is>
      </c>
      <c r="C555" t="inlineStr">
        <is>
          <t>DS0301OR0000550</t>
        </is>
      </c>
      <c r="D555" t="inlineStr">
        <is>
          <t>Энергоснабжение</t>
        </is>
      </c>
      <c r="E555" t="inlineStr">
        <is>
          <t>ООО "Электрон Энерго"</t>
        </is>
      </c>
      <c r="F555" t="n">
        <v>510043000614</v>
      </c>
      <c r="G555" t="inlineStr">
        <is>
          <t>Прочие потребители</t>
        </is>
      </c>
      <c r="H555" t="inlineStr">
        <is>
          <t>ИП Сулейманов Сулейман Сулейманович</t>
        </is>
      </c>
      <c r="I555" t="inlineStr">
        <is>
          <t>ПС "Огни" 110/6 кВ</t>
        </is>
      </c>
      <c r="J555" t="n">
        <v>7</v>
      </c>
      <c r="K555" t="inlineStr">
        <is>
          <t>ТП №7/12-630-04</t>
        </is>
      </c>
      <c r="N555" t="inlineStr">
        <is>
          <t>г. Дагестанские Огни</t>
        </is>
      </c>
      <c r="O555" t="inlineStr">
        <is>
          <t>ул. Анатолия Васильевича Луначарского</t>
        </is>
      </c>
      <c r="P555" t="n">
        <v>20</v>
      </c>
      <c r="R555" t="inlineStr">
        <is>
          <t>Меркурий 201.8</t>
        </is>
      </c>
      <c r="S555" t="n">
        <v>43511708</v>
      </c>
      <c r="T555" t="n">
        <v>1</v>
      </c>
      <c r="U555" t="n">
        <v>14700</v>
      </c>
      <c r="V555" t="n">
        <v>15274</v>
      </c>
      <c r="W555">
        <f>V560-U560</f>
        <v/>
      </c>
      <c r="X555">
        <f>ROUND((W560*T560),0)</f>
        <v/>
      </c>
      <c r="AC555">
        <f>X560+Y560+Z560+AA560+AB560</f>
        <v/>
      </c>
      <c r="AD555" t="inlineStr">
        <is>
          <t>НН</t>
        </is>
      </c>
      <c r="AE555" t="inlineStr">
        <is>
          <t>Обход</t>
        </is>
      </c>
      <c r="AF555" s="28" t="n">
        <v>45063</v>
      </c>
      <c r="AI555" t="inlineStr">
        <is>
          <t>010875</t>
        </is>
      </c>
    </row>
    <row r="556">
      <c r="A556" t="n">
        <v>551</v>
      </c>
      <c r="B556" t="inlineStr">
        <is>
          <t>04</t>
        </is>
      </c>
      <c r="C556" t="inlineStr">
        <is>
          <t>DS0301OR0000551</t>
        </is>
      </c>
      <c r="D556" t="inlineStr">
        <is>
          <t>Энергоснабжение</t>
        </is>
      </c>
      <c r="E556" t="inlineStr">
        <is>
          <t>ООО "Электрон Энерго"</t>
        </is>
      </c>
      <c r="F556" t="n">
        <v>510043000615</v>
      </c>
      <c r="G556" t="inlineStr">
        <is>
          <t>Прочие потребители</t>
        </is>
      </c>
      <c r="H556" t="inlineStr">
        <is>
          <t>Гаджимурадов Мурадали Нуралиевич</t>
        </is>
      </c>
      <c r="I556" t="inlineStr">
        <is>
          <t>ПС "Дербент-Западный" 110/6Кв</t>
        </is>
      </c>
      <c r="J556" t="n">
        <v>7</v>
      </c>
      <c r="K556" t="inlineStr">
        <is>
          <t>ЗКТП №7/36-400-04</t>
        </is>
      </c>
      <c r="N556" t="inlineStr">
        <is>
          <t>г. Дагестанские Огни</t>
        </is>
      </c>
      <c r="O556" t="inlineStr">
        <is>
          <t>пр-кт. Дагестанский</t>
        </is>
      </c>
      <c r="P556" t="n">
        <v>0</v>
      </c>
      <c r="R556" t="inlineStr">
        <is>
          <t>СЕ-101</t>
        </is>
      </c>
      <c r="S556" t="n">
        <v>9470108159892</v>
      </c>
      <c r="T556" t="n">
        <v>1</v>
      </c>
      <c r="U556" t="n">
        <v>22188</v>
      </c>
      <c r="V556" t="n">
        <v>22670.66666666667</v>
      </c>
      <c r="W556">
        <f>V561-U561</f>
        <v/>
      </c>
      <c r="X556">
        <f>ROUND((W561*T561),0)</f>
        <v/>
      </c>
      <c r="AC556">
        <f>X561+Y561+Z561+AA561+AB561</f>
        <v/>
      </c>
      <c r="AD556" t="inlineStr">
        <is>
          <t>НН</t>
        </is>
      </c>
      <c r="AE556" t="inlineStr">
        <is>
          <t>Начисление по пред. периоду</t>
        </is>
      </c>
      <c r="AM556" t="inlineStr">
        <is>
          <t>Начисление за 2 месяца</t>
        </is>
      </c>
    </row>
    <row r="557">
      <c r="A557" t="n">
        <v>552</v>
      </c>
      <c r="B557" t="inlineStr">
        <is>
          <t>04</t>
        </is>
      </c>
      <c r="C557" t="inlineStr">
        <is>
          <t>DS0301OR0000552</t>
        </is>
      </c>
      <c r="D557" t="inlineStr">
        <is>
          <t>Энергоснабжение</t>
        </is>
      </c>
      <c r="E557" t="inlineStr">
        <is>
          <t>ООО "Электрон Энерго"</t>
        </is>
      </c>
      <c r="F557" t="n">
        <v>510043000619</v>
      </c>
      <c r="G557" t="inlineStr">
        <is>
          <t>Прочие потребители</t>
        </is>
      </c>
      <c r="H557" t="inlineStr">
        <is>
          <t>Залова Эльмира Магомедкеримовна</t>
        </is>
      </c>
      <c r="I557" t="inlineStr">
        <is>
          <t>ПС "Огни" 110/6 кВ</t>
        </is>
      </c>
      <c r="J557" t="n">
        <v>7</v>
      </c>
      <c r="K557" t="inlineStr">
        <is>
          <t>ЗКТП №7/3-400-04</t>
        </is>
      </c>
      <c r="N557" t="inlineStr">
        <is>
          <t>г. Дагестанские Огни</t>
        </is>
      </c>
      <c r="O557" t="inlineStr">
        <is>
          <t>ул. Владимира Ильича Ленина</t>
        </is>
      </c>
      <c r="P557" t="n">
        <v>30</v>
      </c>
      <c r="R557" t="inlineStr">
        <is>
          <t>СЕ-101</t>
        </is>
      </c>
      <c r="S557" t="n">
        <v>9470109094995</v>
      </c>
      <c r="T557" t="n">
        <v>1</v>
      </c>
      <c r="U557" t="n">
        <v>7124</v>
      </c>
      <c r="V557" t="n">
        <v>7127</v>
      </c>
      <c r="W557">
        <f>V562-U562</f>
        <v/>
      </c>
      <c r="X557">
        <f>ROUND((W562*T562),0)</f>
        <v/>
      </c>
      <c r="AC557">
        <f>X562+Y562+Z562+AA562+AB562</f>
        <v/>
      </c>
      <c r="AD557" t="inlineStr">
        <is>
          <t>НН</t>
        </is>
      </c>
      <c r="AE557" t="inlineStr">
        <is>
          <t>Обход</t>
        </is>
      </c>
      <c r="AF557" s="28" t="n">
        <v>45063</v>
      </c>
      <c r="AI557" t="inlineStr">
        <is>
          <t>004534</t>
        </is>
      </c>
    </row>
    <row r="558">
      <c r="A558" t="n">
        <v>553</v>
      </c>
      <c r="B558" t="inlineStr">
        <is>
          <t>04</t>
        </is>
      </c>
      <c r="C558" t="inlineStr">
        <is>
          <t>DS0301OR0000553</t>
        </is>
      </c>
      <c r="D558" t="inlineStr">
        <is>
          <t>Энергоснабжение</t>
        </is>
      </c>
      <c r="E558" t="inlineStr">
        <is>
          <t>ООО "Электрон Энерго"</t>
        </is>
      </c>
      <c r="F558" t="n">
        <v>510043000622</v>
      </c>
      <c r="G558" t="inlineStr">
        <is>
          <t>Прочие потребители</t>
        </is>
      </c>
      <c r="H558" t="inlineStr">
        <is>
          <t>Шихмагомедов Магомедхан Абдуллаевич</t>
        </is>
      </c>
      <c r="I558" t="inlineStr">
        <is>
          <t>ПС "Огни" 110/6 кВ</t>
        </is>
      </c>
      <c r="J558" t="n">
        <v>7</v>
      </c>
      <c r="K558" t="inlineStr">
        <is>
          <t>КТП №7/8-630-04</t>
        </is>
      </c>
      <c r="N558" t="inlineStr">
        <is>
          <t>г. Дагестанские Огни</t>
        </is>
      </c>
      <c r="O558" t="inlineStr">
        <is>
          <t>ул. Николая Алексеевича Некрасова</t>
        </is>
      </c>
      <c r="P558" t="inlineStr">
        <is>
          <t>16-А</t>
        </is>
      </c>
      <c r="R558" t="inlineStr">
        <is>
          <t>Меркурий 230 AR-02</t>
        </is>
      </c>
      <c r="S558" t="n">
        <v>42248354</v>
      </c>
      <c r="T558" t="n">
        <v>1</v>
      </c>
      <c r="U558" t="n">
        <v>1177</v>
      </c>
      <c r="V558" t="n">
        <v>1271</v>
      </c>
      <c r="W558">
        <f>V563-U563</f>
        <v/>
      </c>
      <c r="X558">
        <f>ROUND((W563*T563),0)</f>
        <v/>
      </c>
      <c r="AC558">
        <f>X563+Y563+Z563+AA563+AB563</f>
        <v/>
      </c>
      <c r="AD558" t="inlineStr">
        <is>
          <t>НН</t>
        </is>
      </c>
      <c r="AE558" t="inlineStr">
        <is>
          <t>Обход</t>
        </is>
      </c>
      <c r="AF558" s="28" t="n">
        <v>45071</v>
      </c>
      <c r="AI558" t="inlineStr">
        <is>
          <t>009544</t>
        </is>
      </c>
    </row>
    <row r="559">
      <c r="A559" t="n">
        <v>554</v>
      </c>
      <c r="B559" t="inlineStr">
        <is>
          <t>04</t>
        </is>
      </c>
      <c r="C559" t="inlineStr">
        <is>
          <t>DS0301OR0000554</t>
        </is>
      </c>
      <c r="D559" t="inlineStr">
        <is>
          <t>Энергоснабжение</t>
        </is>
      </c>
      <c r="E559" t="inlineStr">
        <is>
          <t>ООО "Электрон Энерго"</t>
        </is>
      </c>
      <c r="F559" t="n">
        <v>510043000623</v>
      </c>
      <c r="G559" t="inlineStr">
        <is>
          <t>Прочие потребители</t>
        </is>
      </c>
      <c r="H559" t="inlineStr">
        <is>
          <t>Керимов Назим Шаибович</t>
        </is>
      </c>
      <c r="I559" t="inlineStr">
        <is>
          <t>ПС "Дербент-Западный" 110/6Кв</t>
        </is>
      </c>
      <c r="J559" t="n">
        <v>7</v>
      </c>
      <c r="K559" t="inlineStr">
        <is>
          <t>ЗКТП №7/36-400-04</t>
        </is>
      </c>
      <c r="N559" t="inlineStr">
        <is>
          <t>г. Дагестанские Огни</t>
        </is>
      </c>
      <c r="O559" t="inlineStr">
        <is>
          <t>пр-кт. Дагестанский</t>
        </is>
      </c>
      <c r="P559" t="n">
        <v>0</v>
      </c>
      <c r="R559" t="inlineStr">
        <is>
          <t>МЕРКУРИЙ 201.4</t>
        </is>
      </c>
      <c r="S559" t="n">
        <v>7789082045788</v>
      </c>
      <c r="T559" t="n">
        <v>1</v>
      </c>
      <c r="U559" t="n">
        <v>9957</v>
      </c>
      <c r="V559" t="n">
        <v>9957</v>
      </c>
      <c r="W559">
        <f>V564-U564</f>
        <v/>
      </c>
      <c r="X559">
        <f>ROUND((W564*T564),0)</f>
        <v/>
      </c>
      <c r="AC559">
        <f>X564+Y564+Z564+AA564+AB564</f>
        <v/>
      </c>
      <c r="AD559" t="inlineStr">
        <is>
          <t>НН</t>
        </is>
      </c>
    </row>
    <row r="560">
      <c r="A560" t="n">
        <v>555</v>
      </c>
      <c r="B560" t="inlineStr">
        <is>
          <t>04</t>
        </is>
      </c>
      <c r="C560" t="inlineStr">
        <is>
          <t>DS0301OR0000555</t>
        </is>
      </c>
      <c r="D560" t="inlineStr">
        <is>
          <t>Энергоснабжение</t>
        </is>
      </c>
      <c r="E560" t="inlineStr">
        <is>
          <t>ООО "Электрон Энерго"</t>
        </is>
      </c>
      <c r="F560" t="n">
        <v>510043000636</v>
      </c>
      <c r="G560" t="inlineStr">
        <is>
          <t>Прочие потребители</t>
        </is>
      </c>
      <c r="H560" t="inlineStr">
        <is>
          <t>Бабаханов Шамхал Муслимович</t>
        </is>
      </c>
      <c r="I560" t="inlineStr">
        <is>
          <t>ПС "Огни" 110/6 кВ</t>
        </is>
      </c>
      <c r="J560" t="n">
        <v>7</v>
      </c>
      <c r="K560" t="inlineStr">
        <is>
          <t>ЗКТП №7/3-400-04</t>
        </is>
      </c>
      <c r="N560" t="inlineStr">
        <is>
          <t>г. Дагестанские Огни</t>
        </is>
      </c>
      <c r="O560" t="inlineStr">
        <is>
          <t>ул. Владимира Ильича Ленина</t>
        </is>
      </c>
      <c r="P560" t="n">
        <v>30</v>
      </c>
      <c r="R560" t="inlineStr">
        <is>
          <t>СЕ-101</t>
        </is>
      </c>
      <c r="S560" t="n">
        <v>9470127207970</v>
      </c>
      <c r="T560" t="n">
        <v>1</v>
      </c>
      <c r="U560" t="n">
        <v>7281</v>
      </c>
      <c r="V560" t="n">
        <v>7510</v>
      </c>
      <c r="W560">
        <f>V565-U565</f>
        <v/>
      </c>
      <c r="X560">
        <f>ROUND((W565*T565),0)</f>
        <v/>
      </c>
      <c r="AC560">
        <f>X565+Y565+Z565+AA565+AB565</f>
        <v/>
      </c>
      <c r="AD560" t="inlineStr">
        <is>
          <t>НН</t>
        </is>
      </c>
      <c r="AE560" t="inlineStr">
        <is>
          <t>Обход</t>
        </is>
      </c>
      <c r="AF560" s="28" t="n">
        <v>45064</v>
      </c>
    </row>
    <row r="561">
      <c r="A561" t="n">
        <v>556</v>
      </c>
      <c r="B561" t="inlineStr">
        <is>
          <t>04</t>
        </is>
      </c>
      <c r="C561" t="inlineStr">
        <is>
          <t>DS0301OR0000556</t>
        </is>
      </c>
      <c r="D561" t="inlineStr">
        <is>
          <t>Энергоснабжение</t>
        </is>
      </c>
      <c r="E561" t="inlineStr">
        <is>
          <t>ООО "Электрон Энерго"</t>
        </is>
      </c>
      <c r="F561" t="n">
        <v>510043000638</v>
      </c>
      <c r="G561" t="inlineStr">
        <is>
          <t>Прочие потребители</t>
        </is>
      </c>
      <c r="H561" t="inlineStr">
        <is>
          <t>Алибекова Насибет Мукаиловна</t>
        </is>
      </c>
      <c r="I561" t="inlineStr">
        <is>
          <t>ПС "Дербент-Западный" 110/6Кв</t>
        </is>
      </c>
      <c r="J561" t="n">
        <v>7</v>
      </c>
      <c r="K561" t="inlineStr">
        <is>
          <t>ЗКТП №7/36-400-04</t>
        </is>
      </c>
      <c r="N561" t="inlineStr">
        <is>
          <t>г. Дагестанские Огни</t>
        </is>
      </c>
      <c r="O561" t="inlineStr">
        <is>
          <t>пр-кт. Дагестанский</t>
        </is>
      </c>
      <c r="P561" t="n">
        <v>156</v>
      </c>
      <c r="R561" t="inlineStr">
        <is>
          <t>ЦЭ 6803 В</t>
        </is>
      </c>
      <c r="S561" t="n">
        <v>11552115328835</v>
      </c>
      <c r="T561" t="n">
        <v>1</v>
      </c>
      <c r="U561" t="n">
        <v>19500</v>
      </c>
      <c r="V561" t="n">
        <v>19970</v>
      </c>
      <c r="W561">
        <f>V566-U566</f>
        <v/>
      </c>
      <c r="X561">
        <f>ROUND((W566*T566),0)</f>
        <v/>
      </c>
      <c r="AC561">
        <f>X566+Y566+Z566+AA566+AB566</f>
        <v/>
      </c>
      <c r="AD561" t="inlineStr">
        <is>
          <t>НН</t>
        </is>
      </c>
      <c r="AE561" t="inlineStr">
        <is>
          <t>Обход</t>
        </is>
      </c>
      <c r="AF561" s="28" t="n">
        <v>45064</v>
      </c>
    </row>
    <row r="562">
      <c r="A562" t="n">
        <v>557</v>
      </c>
      <c r="B562" t="inlineStr">
        <is>
          <t>04</t>
        </is>
      </c>
      <c r="C562" t="inlineStr">
        <is>
          <t>DS0301OR0000557</t>
        </is>
      </c>
      <c r="D562" t="inlineStr">
        <is>
          <t>Энергоснабжение</t>
        </is>
      </c>
      <c r="E562" t="inlineStr">
        <is>
          <t>ООО "Электрон Энерго"</t>
        </is>
      </c>
      <c r="F562" t="n">
        <v>510043000648</v>
      </c>
      <c r="G562" t="inlineStr">
        <is>
          <t>Прочие потребители</t>
        </is>
      </c>
      <c r="H562" t="inlineStr">
        <is>
          <t>Алиев Тамирлан Низамиевич</t>
        </is>
      </c>
      <c r="I562" t="inlineStr">
        <is>
          <t>ПС "Огни" 110/6 кВ</t>
        </is>
      </c>
      <c r="J562" t="n">
        <v>7</v>
      </c>
      <c r="K562" t="inlineStr">
        <is>
          <t>ЗКТП №7/3-400-04</t>
        </is>
      </c>
      <c r="N562" t="inlineStr">
        <is>
          <t>г. Дагестанские Огни</t>
        </is>
      </c>
      <c r="O562" t="inlineStr">
        <is>
          <t>ул. Константина Леонтьевича Козленко</t>
        </is>
      </c>
      <c r="P562" t="n">
        <v>0</v>
      </c>
      <c r="R562" t="inlineStr">
        <is>
          <t>СЕ-101</t>
        </is>
      </c>
      <c r="S562" t="n">
        <v>9470147343361</v>
      </c>
      <c r="T562" t="n">
        <v>1</v>
      </c>
      <c r="U562" t="n">
        <v>7955</v>
      </c>
      <c r="V562" t="n">
        <v>8336</v>
      </c>
      <c r="W562">
        <f>V567-U567</f>
        <v/>
      </c>
      <c r="X562">
        <f>ROUND((W567*T567),0)</f>
        <v/>
      </c>
      <c r="AC562">
        <f>X567+Y567+Z567+AA567+AB567</f>
        <v/>
      </c>
      <c r="AD562" t="inlineStr">
        <is>
          <t>НН</t>
        </is>
      </c>
      <c r="AE562" t="inlineStr">
        <is>
          <t>Обход</t>
        </is>
      </c>
      <c r="AF562" s="28" t="n">
        <v>45068</v>
      </c>
      <c r="AI562" t="inlineStr">
        <is>
          <t>007432</t>
        </is>
      </c>
      <c r="AJ562" t="inlineStr">
        <is>
          <t>007403</t>
        </is>
      </c>
    </row>
    <row r="563">
      <c r="A563" t="n">
        <v>558</v>
      </c>
      <c r="B563" t="inlineStr">
        <is>
          <t>04</t>
        </is>
      </c>
      <c r="C563" t="inlineStr">
        <is>
          <t>DS0301OR0000558</t>
        </is>
      </c>
      <c r="D563" t="inlineStr">
        <is>
          <t>Энергоснабжение</t>
        </is>
      </c>
      <c r="E563" t="inlineStr">
        <is>
          <t>ООО "Электрон Энерго"</t>
        </is>
      </c>
      <c r="F563" t="n">
        <v>510043000655</v>
      </c>
      <c r="G563" t="inlineStr">
        <is>
          <t>Прочие потребители</t>
        </is>
      </c>
      <c r="H563" t="inlineStr">
        <is>
          <t>Гамзаева Сара Байзетовна</t>
        </is>
      </c>
      <c r="I563" t="inlineStr">
        <is>
          <t>ПС "Огни" 110/6 кВ</t>
        </is>
      </c>
      <c r="J563" t="n">
        <v>1</v>
      </c>
      <c r="K563" t="inlineStr">
        <is>
          <t>КТП №1/19-630-04</t>
        </is>
      </c>
      <c r="N563" t="inlineStr">
        <is>
          <t>г. Дагестанские Огни</t>
        </is>
      </c>
      <c r="O563" t="inlineStr">
        <is>
          <t>ул. С. Сабнова</t>
        </is>
      </c>
      <c r="P563" t="n">
        <v>0</v>
      </c>
      <c r="R563" t="inlineStr">
        <is>
          <t>ЦЭ 6803 В</t>
        </is>
      </c>
      <c r="S563" t="n">
        <v>71137010506</v>
      </c>
      <c r="T563" t="n">
        <v>1</v>
      </c>
      <c r="U563" t="n">
        <v>57205</v>
      </c>
      <c r="V563" t="n">
        <v>61825</v>
      </c>
      <c r="W563">
        <f>V568-U568</f>
        <v/>
      </c>
      <c r="X563">
        <f>ROUND((W568*T568),0)</f>
        <v/>
      </c>
      <c r="AC563">
        <f>X568+Y568+Z568+AA568+AB568</f>
        <v/>
      </c>
      <c r="AD563" t="inlineStr">
        <is>
          <t>НН</t>
        </is>
      </c>
      <c r="AE563" t="inlineStr">
        <is>
          <t>Начисление по пред. периоду</t>
        </is>
      </c>
      <c r="AM563" t="inlineStr">
        <is>
          <t>Начисление за 12 месяцев</t>
        </is>
      </c>
    </row>
    <row r="564">
      <c r="A564" t="n">
        <v>559</v>
      </c>
      <c r="B564" t="inlineStr">
        <is>
          <t>04</t>
        </is>
      </c>
      <c r="C564" t="inlineStr">
        <is>
          <t>DS0301OR0000559</t>
        </is>
      </c>
      <c r="D564" t="inlineStr">
        <is>
          <t>Энергоснабжение</t>
        </is>
      </c>
      <c r="E564" t="inlineStr">
        <is>
          <t>ООО "Электрон Энерго"</t>
        </is>
      </c>
      <c r="F564" t="n">
        <v>510043000657</v>
      </c>
      <c r="G564" t="inlineStr">
        <is>
          <t>Прочие потребители</t>
        </is>
      </c>
      <c r="H564" t="inlineStr">
        <is>
          <t>Раджабова Ирада Абиловна</t>
        </is>
      </c>
      <c r="I564" t="inlineStr">
        <is>
          <t>ПС "Огни" 110/6 кВ</t>
        </is>
      </c>
      <c r="J564" t="n">
        <v>7</v>
      </c>
      <c r="K564" t="inlineStr">
        <is>
          <t>ТП №7/12-630-04</t>
        </is>
      </c>
      <c r="N564" t="inlineStr">
        <is>
          <t>г. Дагестанские Огни</t>
        </is>
      </c>
      <c r="O564" t="inlineStr">
        <is>
          <t>ул. Константина Леонтьевича Козленко</t>
        </is>
      </c>
      <c r="P564" t="inlineStr">
        <is>
          <t>2-Т</t>
        </is>
      </c>
      <c r="R564" t="inlineStr">
        <is>
          <t>Каскад 200 МТ</t>
        </is>
      </c>
      <c r="S564" t="n">
        <v>5000412440529</v>
      </c>
      <c r="T564" t="n">
        <v>1</v>
      </c>
      <c r="U564" t="n">
        <v>18418</v>
      </c>
      <c r="V564" t="n">
        <v>18567</v>
      </c>
      <c r="W564">
        <f>V569-U569</f>
        <v/>
      </c>
      <c r="X564">
        <f>ROUND((W569*T569),0)</f>
        <v/>
      </c>
      <c r="AC564">
        <f>X569+Y569+Z569+AA569+AB569</f>
        <v/>
      </c>
      <c r="AD564" t="inlineStr">
        <is>
          <t>НН</t>
        </is>
      </c>
      <c r="AE564" t="inlineStr">
        <is>
          <t>Обход</t>
        </is>
      </c>
      <c r="AF564" s="28" t="n">
        <v>45068</v>
      </c>
      <c r="AI564" t="inlineStr">
        <is>
          <t>010332</t>
        </is>
      </c>
    </row>
    <row r="565">
      <c r="A565" t="n">
        <v>560</v>
      </c>
      <c r="B565" t="inlineStr">
        <is>
          <t>04</t>
        </is>
      </c>
      <c r="C565" t="inlineStr">
        <is>
          <t>DS0301OR0000560</t>
        </is>
      </c>
      <c r="D565" t="inlineStr">
        <is>
          <t>Энергоснабжение</t>
        </is>
      </c>
      <c r="E565" t="inlineStr">
        <is>
          <t>ООО "Электрон Энерго"</t>
        </is>
      </c>
      <c r="F565" t="n">
        <v>510043000663</v>
      </c>
      <c r="G565" t="inlineStr">
        <is>
          <t>Прочие потребители</t>
        </is>
      </c>
      <c r="H565" t="inlineStr">
        <is>
          <t>Раджабов Агамурад Малаисинович</t>
        </is>
      </c>
      <c r="I565" t="inlineStr">
        <is>
          <t>ПС "Огни" 110/6 кВ</t>
        </is>
      </c>
      <c r="J565" t="n">
        <v>1</v>
      </c>
      <c r="K565" t="inlineStr">
        <is>
          <t>ЗКТП №1/5-400-04</t>
        </is>
      </c>
      <c r="N565" t="inlineStr">
        <is>
          <t>г. Дагестанские Огни</t>
        </is>
      </c>
      <c r="O565" t="inlineStr">
        <is>
          <t>ул. Расула Гамзатовича Гамзатова</t>
        </is>
      </c>
      <c r="P565" t="n">
        <v>20</v>
      </c>
      <c r="R565" t="inlineStr">
        <is>
          <t>Меркурий 230 AR-02R</t>
        </is>
      </c>
      <c r="S565" t="n">
        <v>43694831</v>
      </c>
      <c r="T565" t="n">
        <v>1</v>
      </c>
      <c r="U565" t="n">
        <v>14345</v>
      </c>
      <c r="V565" t="n">
        <v>15824</v>
      </c>
      <c r="W565">
        <f>V570-U570</f>
        <v/>
      </c>
      <c r="X565">
        <f>ROUND((W570*T570),0)</f>
        <v/>
      </c>
      <c r="AC565">
        <f>X570+Y570+Z570+AA570+AB570</f>
        <v/>
      </c>
      <c r="AD565" t="inlineStr">
        <is>
          <t>НН</t>
        </is>
      </c>
      <c r="AE565" t="inlineStr">
        <is>
          <t>Обход</t>
        </is>
      </c>
      <c r="AF565" s="28" t="n">
        <v>45068</v>
      </c>
    </row>
    <row r="566">
      <c r="A566" t="n">
        <v>561</v>
      </c>
      <c r="B566" t="inlineStr">
        <is>
          <t>04</t>
        </is>
      </c>
      <c r="C566" t="inlineStr">
        <is>
          <t>DS0301OR0000561</t>
        </is>
      </c>
      <c r="D566" t="inlineStr">
        <is>
          <t>Энергоснабжение</t>
        </is>
      </c>
      <c r="E566" t="inlineStr">
        <is>
          <t>ООО "Электрон Энерго"</t>
        </is>
      </c>
      <c r="F566" t="n">
        <v>510043000027</v>
      </c>
      <c r="G566" t="inlineStr">
        <is>
          <t>Прочие потребители</t>
        </is>
      </c>
      <c r="H566" t="inlineStr">
        <is>
          <t>Муртазалиев Сабир Курхмазбекович</t>
        </is>
      </c>
      <c r="I566" t="inlineStr">
        <is>
          <t>ПС "Огни" 110/6 кВ</t>
        </is>
      </c>
      <c r="J566" t="n">
        <v>7</v>
      </c>
      <c r="K566" t="inlineStr">
        <is>
          <t>ЗКТП №7/14-400-04</t>
        </is>
      </c>
      <c r="N566" t="inlineStr">
        <is>
          <t>г. Дагестанские Огни</t>
        </is>
      </c>
      <c r="O566" t="inlineStr">
        <is>
          <t>пер. Заводская</t>
        </is>
      </c>
      <c r="P566" t="n">
        <v>44</v>
      </c>
      <c r="R566" t="inlineStr">
        <is>
          <t>ЦЭ 6807П</t>
        </is>
      </c>
      <c r="S566" t="n">
        <v>951780407119231</v>
      </c>
      <c r="T566" t="n">
        <v>1</v>
      </c>
      <c r="U566" t="n">
        <v>2742</v>
      </c>
      <c r="V566" t="n">
        <v>2742</v>
      </c>
      <c r="W566">
        <f>V571-U571</f>
        <v/>
      </c>
      <c r="X566">
        <f>ROUND((W571*T571),0)</f>
        <v/>
      </c>
      <c r="AC566">
        <f>X571+Y571+Z571+AA571+AB571</f>
        <v/>
      </c>
      <c r="AD566" t="inlineStr">
        <is>
          <t>НН</t>
        </is>
      </c>
      <c r="AE566" t="inlineStr">
        <is>
          <t>Акт недопуска</t>
        </is>
      </c>
      <c r="AF566" s="28" t="n">
        <v>45076</v>
      </c>
      <c r="AG566" t="inlineStr">
        <is>
          <t>Акт недопуска</t>
        </is>
      </c>
      <c r="AH566" t="inlineStr">
        <is>
          <t>04-0243000027</t>
        </is>
      </c>
    </row>
    <row r="567">
      <c r="A567" t="n">
        <v>562</v>
      </c>
      <c r="B567" t="inlineStr">
        <is>
          <t>04</t>
        </is>
      </c>
      <c r="C567" t="inlineStr">
        <is>
          <t>DS0301OR0000562</t>
        </is>
      </c>
      <c r="D567" t="inlineStr">
        <is>
          <t>Энергоснабжение</t>
        </is>
      </c>
      <c r="E567" t="inlineStr">
        <is>
          <t>ООО "Электрон Энерго"</t>
        </is>
      </c>
      <c r="F567" t="n">
        <v>510043000046</v>
      </c>
      <c r="G567" t="inlineStr">
        <is>
          <t>Прочие потребители</t>
        </is>
      </c>
      <c r="H567" t="inlineStr">
        <is>
          <t>Магомедов Алик Мирзоевич</t>
        </is>
      </c>
      <c r="I567" t="inlineStr">
        <is>
          <t>ПС "Огни" 110/6 кВ</t>
        </is>
      </c>
      <c r="J567" t="n">
        <v>7</v>
      </c>
      <c r="K567" t="inlineStr">
        <is>
          <t>ЗКТП №7/3-400-04</t>
        </is>
      </c>
      <c r="N567" t="inlineStr">
        <is>
          <t>г. Дагестанские Огни</t>
        </is>
      </c>
      <c r="O567" t="inlineStr">
        <is>
          <t>ул. Владимира Ильича Ленина</t>
        </is>
      </c>
      <c r="P567" t="n">
        <v>0</v>
      </c>
      <c r="R567" t="inlineStr">
        <is>
          <t xml:space="preserve">СЕ-101	</t>
        </is>
      </c>
      <c r="S567" t="n">
        <v>8470061001037</v>
      </c>
      <c r="T567" t="n">
        <v>1</v>
      </c>
      <c r="U567" t="n">
        <v>5239</v>
      </c>
      <c r="V567" t="n">
        <v>5239</v>
      </c>
      <c r="W567">
        <f>V572-U572</f>
        <v/>
      </c>
      <c r="X567">
        <f>ROUND((W572*T572),0)</f>
        <v/>
      </c>
      <c r="AC567">
        <f>X572+Y572+Z572+AA572+AB572</f>
        <v/>
      </c>
      <c r="AD567" t="inlineStr">
        <is>
          <t>НН</t>
        </is>
      </c>
      <c r="AE567" t="inlineStr">
        <is>
          <t>Обход</t>
        </is>
      </c>
      <c r="AF567" s="28" t="n">
        <v>45070</v>
      </c>
      <c r="AI567" t="inlineStr">
        <is>
          <t>009050</t>
        </is>
      </c>
    </row>
    <row r="568">
      <c r="A568" t="n">
        <v>563</v>
      </c>
      <c r="B568" t="inlineStr">
        <is>
          <t>04</t>
        </is>
      </c>
      <c r="C568" t="inlineStr">
        <is>
          <t>DS0301OR0000563</t>
        </is>
      </c>
      <c r="D568" t="inlineStr">
        <is>
          <t>Энергоснабжение</t>
        </is>
      </c>
      <c r="E568" t="inlineStr">
        <is>
          <t>ООО "Электрон Энерго"</t>
        </is>
      </c>
      <c r="F568" t="n">
        <v>510043000548</v>
      </c>
      <c r="G568" t="inlineStr">
        <is>
          <t>Прочие потребители</t>
        </is>
      </c>
      <c r="H568" t="inlineStr">
        <is>
          <t>Магомедов Алик Мирзоевич</t>
        </is>
      </c>
      <c r="I568" t="inlineStr">
        <is>
          <t>ПС "Огни" 110/6 кВ</t>
        </is>
      </c>
      <c r="J568" t="n">
        <v>7</v>
      </c>
      <c r="K568" t="inlineStr">
        <is>
          <t>ЗКТП №7/3-400-04</t>
        </is>
      </c>
      <c r="N568" t="inlineStr">
        <is>
          <t>г. Дагестанские Огни</t>
        </is>
      </c>
      <c r="O568" t="inlineStr">
        <is>
          <t>ул. Владимира Ильича Ленина</t>
        </is>
      </c>
      <c r="P568" t="n">
        <v>0</v>
      </c>
      <c r="R568" t="inlineStr">
        <is>
          <t xml:space="preserve">СЕ-101	</t>
        </is>
      </c>
      <c r="S568" t="n">
        <v>9470087003801</v>
      </c>
      <c r="T568" t="n">
        <v>1</v>
      </c>
      <c r="U568" t="n">
        <v>14431</v>
      </c>
      <c r="V568" t="n">
        <v>14576</v>
      </c>
      <c r="W568">
        <f>V573-U573</f>
        <v/>
      </c>
      <c r="X568">
        <f>ROUND((W573*T573),0)</f>
        <v/>
      </c>
      <c r="AC568">
        <f>X573+Y573+Z573+AA573+AB573</f>
        <v/>
      </c>
      <c r="AD568" t="inlineStr">
        <is>
          <t>НН</t>
        </is>
      </c>
      <c r="AE568" t="inlineStr">
        <is>
          <t>Обход</t>
        </is>
      </c>
      <c r="AF568" s="28" t="n">
        <v>45070</v>
      </c>
      <c r="AI568" t="inlineStr">
        <is>
          <t>009049</t>
        </is>
      </c>
    </row>
    <row r="569">
      <c r="A569" t="n">
        <v>564</v>
      </c>
      <c r="B569" t="inlineStr">
        <is>
          <t>04</t>
        </is>
      </c>
      <c r="C569" t="inlineStr">
        <is>
          <t>DS0301OR0000564</t>
        </is>
      </c>
      <c r="D569" t="inlineStr">
        <is>
          <t>Энергоснабжение</t>
        </is>
      </c>
      <c r="E569" t="inlineStr">
        <is>
          <t>ООО "Электрон Энерго"</t>
        </is>
      </c>
      <c r="F569" t="n">
        <v>510043000309</v>
      </c>
      <c r="G569" t="inlineStr">
        <is>
          <t>Прочие потребители</t>
        </is>
      </c>
      <c r="H569" t="inlineStr">
        <is>
          <t>Шахбанов Магомед Рамазанович</t>
        </is>
      </c>
      <c r="I569" t="inlineStr">
        <is>
          <t>ПС "Огни" 110/6 кВ</t>
        </is>
      </c>
      <c r="J569" t="n">
        <v>1</v>
      </c>
      <c r="K569" t="inlineStr">
        <is>
          <t>КТП №1/20-250-04</t>
        </is>
      </c>
      <c r="N569" t="inlineStr">
        <is>
          <t>г. Дагестанские Огни</t>
        </is>
      </c>
      <c r="O569" t="inlineStr">
        <is>
          <t>ул. Льва Николаевича Толстого</t>
        </is>
      </c>
      <c r="P569" t="n">
        <v>113</v>
      </c>
      <c r="R569" t="inlineStr">
        <is>
          <t>ЦЭ 6807П</t>
        </is>
      </c>
      <c r="S569" t="n">
        <v>961790704339079</v>
      </c>
      <c r="T569" t="n">
        <v>1</v>
      </c>
      <c r="U569" t="n">
        <v>57</v>
      </c>
      <c r="V569" t="n">
        <v>57</v>
      </c>
      <c r="W569">
        <f>V574-U574</f>
        <v/>
      </c>
      <c r="X569">
        <f>ROUND((W574*T574),0)</f>
        <v/>
      </c>
      <c r="AC569">
        <f>X574+Y574+Z574+AA574+AB574</f>
        <v/>
      </c>
      <c r="AD569" t="inlineStr">
        <is>
          <t>НН</t>
        </is>
      </c>
    </row>
    <row r="570">
      <c r="A570" t="n">
        <v>565</v>
      </c>
      <c r="B570" t="inlineStr">
        <is>
          <t>04</t>
        </is>
      </c>
      <c r="C570" t="inlineStr">
        <is>
          <t>DS0301OR0000565</t>
        </is>
      </c>
      <c r="D570" t="inlineStr">
        <is>
          <t>Энергоснабжение</t>
        </is>
      </c>
      <c r="E570" t="inlineStr">
        <is>
          <t>ООО "Электрон Энерго"</t>
        </is>
      </c>
      <c r="F570" t="n">
        <v>510043000313</v>
      </c>
      <c r="G570" t="inlineStr">
        <is>
          <t>Прочие потребители</t>
        </is>
      </c>
      <c r="H570" t="inlineStr">
        <is>
          <t>Абдулкеримова Саимат Тажибовна</t>
        </is>
      </c>
      <c r="I570" t="inlineStr">
        <is>
          <t>ПС "Огни" 110/6 кВ</t>
        </is>
      </c>
      <c r="J570" t="n">
        <v>7</v>
      </c>
      <c r="K570" t="inlineStr">
        <is>
          <t>КТП №7/16-400-04</t>
        </is>
      </c>
      <c r="N570" t="inlineStr">
        <is>
          <t>г. Дагестанские Огни</t>
        </is>
      </c>
      <c r="O570" t="inlineStr">
        <is>
          <t>ул. Фридриха Энгельса</t>
        </is>
      </c>
      <c r="P570" t="n">
        <v>13</v>
      </c>
      <c r="R570" t="inlineStr">
        <is>
          <t>CE 300</t>
        </is>
      </c>
      <c r="S570" t="n">
        <v>9205066000069</v>
      </c>
      <c r="T570" t="n">
        <v>1</v>
      </c>
      <c r="U570" t="n">
        <v>6687</v>
      </c>
      <c r="V570" t="n">
        <v>6762</v>
      </c>
      <c r="W570">
        <f>V575-U575</f>
        <v/>
      </c>
      <c r="X570">
        <f>ROUND((W575*T575),0)</f>
        <v/>
      </c>
      <c r="AC570">
        <f>X575+Y575+Z575+AA575+AB575</f>
        <v/>
      </c>
      <c r="AD570" t="inlineStr">
        <is>
          <t>НН</t>
        </is>
      </c>
      <c r="AE570" t="inlineStr">
        <is>
          <t>Обход</t>
        </is>
      </c>
      <c r="AF570" s="28" t="n">
        <v>45069</v>
      </c>
      <c r="AI570" t="inlineStr">
        <is>
          <t>005110</t>
        </is>
      </c>
    </row>
    <row r="571">
      <c r="A571" t="n">
        <v>566</v>
      </c>
      <c r="B571" t="inlineStr">
        <is>
          <t>04</t>
        </is>
      </c>
      <c r="C571" t="inlineStr">
        <is>
          <t>DS0301OR0000566</t>
        </is>
      </c>
      <c r="D571" t="inlineStr">
        <is>
          <t>Энергоснабжение</t>
        </is>
      </c>
      <c r="E571" t="inlineStr">
        <is>
          <t>ООО "Электрон Энерго"</t>
        </is>
      </c>
      <c r="F571" t="n">
        <v>510043000329</v>
      </c>
      <c r="G571" t="inlineStr">
        <is>
          <t>Прочие потребители</t>
        </is>
      </c>
      <c r="H571" t="inlineStr">
        <is>
          <t>Фатуллаев Тимур Хамдуллаевич</t>
        </is>
      </c>
      <c r="I571" t="inlineStr">
        <is>
          <t>ПС "Огни" 110/6 кВ</t>
        </is>
      </c>
      <c r="J571" t="n">
        <v>7</v>
      </c>
      <c r="K571" t="inlineStr">
        <is>
          <t>ТП №7/6-400-04</t>
        </is>
      </c>
      <c r="N571" t="inlineStr">
        <is>
          <t>г. Дагестанские Огни</t>
        </is>
      </c>
      <c r="O571" t="inlineStr">
        <is>
          <t>ул. Михаила Ивановича Калинина</t>
        </is>
      </c>
      <c r="P571" t="n">
        <v>1</v>
      </c>
      <c r="R571" t="inlineStr">
        <is>
          <t>СЕ-101</t>
        </is>
      </c>
      <c r="S571" t="n">
        <v>7789054210458</v>
      </c>
      <c r="T571" t="n">
        <v>1</v>
      </c>
      <c r="U571" t="n">
        <v>17568</v>
      </c>
      <c r="V571" t="n">
        <v>18163</v>
      </c>
      <c r="W571">
        <f>V576-U576</f>
        <v/>
      </c>
      <c r="X571">
        <f>ROUND((W576*T576),0)</f>
        <v/>
      </c>
      <c r="AC571">
        <f>X576+Y576+Z576+AA576+AB576</f>
        <v/>
      </c>
      <c r="AD571" t="inlineStr">
        <is>
          <t>НН</t>
        </is>
      </c>
      <c r="AE571" t="inlineStr">
        <is>
          <t>Обход</t>
        </is>
      </c>
      <c r="AF571" s="28" t="n">
        <v>45075</v>
      </c>
    </row>
    <row r="572">
      <c r="A572" t="n">
        <v>567</v>
      </c>
      <c r="B572" t="inlineStr">
        <is>
          <t>04</t>
        </is>
      </c>
      <c r="C572" t="inlineStr">
        <is>
          <t>DS0301OR0000567</t>
        </is>
      </c>
      <c r="D572" t="inlineStr">
        <is>
          <t>Энергоснабжение</t>
        </is>
      </c>
      <c r="E572" t="inlineStr">
        <is>
          <t>ООО "Электрон Энерго"</t>
        </is>
      </c>
      <c r="F572" t="n">
        <v>510043000357</v>
      </c>
      <c r="G572" t="inlineStr">
        <is>
          <t>Прочие потребители</t>
        </is>
      </c>
      <c r="H572" t="inlineStr">
        <is>
          <t>Султанова Фатимат Курбановна</t>
        </is>
      </c>
      <c r="I572" t="inlineStr">
        <is>
          <t>ПС "Огни" 110/6 кВ</t>
        </is>
      </c>
      <c r="J572" t="n">
        <v>7</v>
      </c>
      <c r="K572" t="inlineStr">
        <is>
          <t>ТП №7/10-1000-04</t>
        </is>
      </c>
      <c r="N572" t="inlineStr">
        <is>
          <t>г. Дагестанские Огни</t>
        </is>
      </c>
      <c r="O572" t="inlineStr">
        <is>
          <t xml:space="preserve"> ул. Михаила Илларионовича Кутузова</t>
        </is>
      </c>
      <c r="P572" t="n">
        <v>11</v>
      </c>
      <c r="R572" t="inlineStr">
        <is>
          <t>ЦЭ 6803В М7Р32</t>
        </is>
      </c>
      <c r="S572" t="n">
        <v>11076084005093</v>
      </c>
      <c r="T572" t="n">
        <v>1</v>
      </c>
      <c r="U572" t="n">
        <v>63834</v>
      </c>
      <c r="V572" t="n">
        <v>66125</v>
      </c>
      <c r="W572">
        <f>V577-U577</f>
        <v/>
      </c>
      <c r="X572">
        <f>ROUND((W577*T577),0)</f>
        <v/>
      </c>
      <c r="AC572">
        <f>X577+Y577+Z577+AA577+AB577</f>
        <v/>
      </c>
      <c r="AD572" t="inlineStr">
        <is>
          <t>НН</t>
        </is>
      </c>
      <c r="AE572" t="inlineStr">
        <is>
          <t>Обход</t>
        </is>
      </c>
      <c r="AF572" s="28" t="n">
        <v>45077</v>
      </c>
      <c r="AJ572" t="inlineStr">
        <is>
          <t>000366</t>
        </is>
      </c>
    </row>
    <row r="573">
      <c r="A573" t="n">
        <v>568</v>
      </c>
      <c r="B573" t="inlineStr">
        <is>
          <t>04</t>
        </is>
      </c>
      <c r="C573" t="inlineStr">
        <is>
          <t>DS0301OR0000568</t>
        </is>
      </c>
      <c r="D573" t="inlineStr">
        <is>
          <t>Энергоснабжение</t>
        </is>
      </c>
      <c r="E573" t="inlineStr">
        <is>
          <t>ООО "Электрон Энерго"</t>
        </is>
      </c>
      <c r="F573" t="n">
        <v>510043000366</v>
      </c>
      <c r="G573" t="inlineStr">
        <is>
          <t>Прочие потребители</t>
        </is>
      </c>
      <c r="H573" t="inlineStr">
        <is>
          <t>Тагиров Сабир Аликович</t>
        </is>
      </c>
      <c r="I573" t="inlineStr">
        <is>
          <t>ПС "Огни" 110/6 кВ</t>
        </is>
      </c>
      <c r="J573" t="n">
        <v>7</v>
      </c>
      <c r="K573" t="inlineStr">
        <is>
          <t>ЗКТП №7/14-400-04</t>
        </is>
      </c>
      <c r="N573" t="inlineStr">
        <is>
          <t>г. Дагестанские Огни</t>
        </is>
      </c>
      <c r="O573" t="inlineStr">
        <is>
          <t>ул. Сергея Мироновича Кирова</t>
        </is>
      </c>
      <c r="P573" t="inlineStr">
        <is>
          <t>1/1</t>
        </is>
      </c>
      <c r="R573" t="inlineStr">
        <is>
          <t>СЕ-101</t>
        </is>
      </c>
      <c r="S573" t="n">
        <v>9470084003376</v>
      </c>
      <c r="T573" t="n">
        <v>1</v>
      </c>
      <c r="U573" t="n">
        <v>25594</v>
      </c>
      <c r="V573" t="n">
        <v>25595</v>
      </c>
      <c r="W573">
        <f>V578-U578</f>
        <v/>
      </c>
      <c r="X573">
        <f>ROUND((W578*T578),0)</f>
        <v/>
      </c>
      <c r="AC573">
        <f>X578+Y578+Z578+AA578+AB578</f>
        <v/>
      </c>
      <c r="AD573" t="inlineStr">
        <is>
          <t>НН</t>
        </is>
      </c>
      <c r="AE573" t="inlineStr">
        <is>
          <t>Начисление по пред. периоду</t>
        </is>
      </c>
      <c r="AI573" t="inlineStr">
        <is>
          <t>000891</t>
        </is>
      </c>
      <c r="AM573" t="inlineStr">
        <is>
          <t>Начисление за 2 месяца</t>
        </is>
      </c>
    </row>
    <row r="574">
      <c r="A574" t="n">
        <v>569</v>
      </c>
      <c r="B574" t="inlineStr">
        <is>
          <t>04</t>
        </is>
      </c>
      <c r="C574" t="inlineStr">
        <is>
          <t>DS0301OR0000569</t>
        </is>
      </c>
      <c r="D574" t="inlineStr">
        <is>
          <t>Энергоснабжение</t>
        </is>
      </c>
      <c r="E574" t="inlineStr">
        <is>
          <t>ООО "Электрон Энерго"</t>
        </is>
      </c>
      <c r="F574" t="n">
        <v>510043000402</v>
      </c>
      <c r="G574" t="inlineStr">
        <is>
          <t>Прочие потребители</t>
        </is>
      </c>
      <c r="H574" t="inlineStr">
        <is>
          <t>Гаджиагаева Сурижат Багаутдиновна</t>
        </is>
      </c>
      <c r="I574" t="inlineStr">
        <is>
          <t>ПС "Огни" 110/6 кВ</t>
        </is>
      </c>
      <c r="J574" t="n">
        <v>7</v>
      </c>
      <c r="K574" t="inlineStr">
        <is>
          <t>ТП №7/6-400-04</t>
        </is>
      </c>
      <c r="N574" t="inlineStr">
        <is>
          <t>г. Дагестанские Огни</t>
        </is>
      </c>
      <c r="O574" t="inlineStr">
        <is>
          <t>ул. пер Ильича</t>
        </is>
      </c>
      <c r="P574" t="inlineStr">
        <is>
          <t>12-А</t>
        </is>
      </c>
      <c r="R574" t="inlineStr">
        <is>
          <t>СЕ-101</t>
        </is>
      </c>
      <c r="S574" t="n">
        <v>9470109334408</v>
      </c>
      <c r="T574" t="n">
        <v>1</v>
      </c>
      <c r="U574" t="n">
        <v>14999</v>
      </c>
      <c r="V574" t="n">
        <v>15303</v>
      </c>
      <c r="W574">
        <f>V579-U579</f>
        <v/>
      </c>
      <c r="X574">
        <f>ROUND((W579*T579),0)</f>
        <v/>
      </c>
      <c r="AC574">
        <f>X579+Y579+Z579+AA579+AB579</f>
        <v/>
      </c>
      <c r="AD574" t="inlineStr">
        <is>
          <t>НН</t>
        </is>
      </c>
      <c r="AE574" t="inlineStr">
        <is>
          <t>Обход</t>
        </is>
      </c>
      <c r="AF574" s="28" t="n">
        <v>45072</v>
      </c>
      <c r="AI574" t="inlineStr">
        <is>
          <t>011069</t>
        </is>
      </c>
    </row>
    <row r="575">
      <c r="A575" t="n">
        <v>570</v>
      </c>
      <c r="B575" t="inlineStr">
        <is>
          <t>04</t>
        </is>
      </c>
      <c r="C575" t="inlineStr">
        <is>
          <t>DS0301OR0000570</t>
        </is>
      </c>
      <c r="D575" t="inlineStr">
        <is>
          <t>Энергоснабжение</t>
        </is>
      </c>
      <c r="E575" t="inlineStr">
        <is>
          <t>ООО "Электрон Энерго"</t>
        </is>
      </c>
      <c r="F575" t="n">
        <v>510043000411</v>
      </c>
      <c r="G575" t="inlineStr">
        <is>
          <t>Прочие потребители</t>
        </is>
      </c>
      <c r="H575" t="inlineStr">
        <is>
          <t>Гебеков Чингисхан Мигдарович</t>
        </is>
      </c>
      <c r="I575" t="inlineStr">
        <is>
          <t>ПС "Огни" 110/6 кВ</t>
        </is>
      </c>
      <c r="J575" t="n">
        <v>7</v>
      </c>
      <c r="K575" t="inlineStr">
        <is>
          <t>ТП №7/1-560-04</t>
        </is>
      </c>
      <c r="N575" t="inlineStr">
        <is>
          <t>г. Дагестанские Огни</t>
        </is>
      </c>
      <c r="O575" t="inlineStr">
        <is>
          <t>ул. Валерия Павловича Чкалова</t>
        </is>
      </c>
      <c r="P575" t="n">
        <v>0</v>
      </c>
      <c r="R575" t="inlineStr">
        <is>
          <t>ЦЭ 6807П</t>
        </is>
      </c>
      <c r="S575" t="n">
        <v>7129023033850</v>
      </c>
      <c r="T575" t="n">
        <v>1</v>
      </c>
      <c r="U575" t="n">
        <v>3545</v>
      </c>
      <c r="V575" t="n">
        <v>3545</v>
      </c>
      <c r="W575">
        <f>V580-U580</f>
        <v/>
      </c>
      <c r="X575">
        <f>ROUND((W580*T580),0)</f>
        <v/>
      </c>
      <c r="AC575">
        <f>X580+Y580+Z580+AA580+AB580</f>
        <v/>
      </c>
      <c r="AD575" t="inlineStr">
        <is>
          <t>НН</t>
        </is>
      </c>
    </row>
    <row r="576">
      <c r="A576" t="n">
        <v>571</v>
      </c>
      <c r="B576" t="inlineStr">
        <is>
          <t>04</t>
        </is>
      </c>
      <c r="C576" t="inlineStr">
        <is>
          <t>DS0301OR0000571</t>
        </is>
      </c>
      <c r="D576" t="inlineStr">
        <is>
          <t>Энергоснабжение</t>
        </is>
      </c>
      <c r="E576" t="inlineStr">
        <is>
          <t>ООО "Электрон Энерго"</t>
        </is>
      </c>
      <c r="F576" t="n">
        <v>510043000446</v>
      </c>
      <c r="G576" t="inlineStr">
        <is>
          <t>Прочие потребители</t>
        </is>
      </c>
      <c r="H576" t="inlineStr">
        <is>
          <t>Исмаилов Джамал Юрьевич</t>
        </is>
      </c>
      <c r="I576" t="inlineStr">
        <is>
          <t>ПС "Огни" 110/6 кВ</t>
        </is>
      </c>
      <c r="J576" t="n">
        <v>1</v>
      </c>
      <c r="K576" t="inlineStr">
        <is>
          <t>КТП №1/19-630-04</t>
        </is>
      </c>
      <c r="N576" t="inlineStr">
        <is>
          <t>г. Дагестанские Огни</t>
        </is>
      </c>
      <c r="O576" t="inlineStr">
        <is>
          <t>ул. Дмитрия Андреевича Фурманова</t>
        </is>
      </c>
      <c r="P576" t="n">
        <v>9</v>
      </c>
      <c r="R576" t="inlineStr">
        <is>
          <t>ЦЭ 6803В</t>
        </is>
      </c>
      <c r="S576" t="n">
        <v>11552115328932</v>
      </c>
      <c r="T576" t="n">
        <v>1</v>
      </c>
      <c r="U576" t="n">
        <v>11230</v>
      </c>
      <c r="V576" t="n">
        <v>11462</v>
      </c>
      <c r="W576">
        <f>V581-U581</f>
        <v/>
      </c>
      <c r="X576">
        <f>ROUND((W581*T581),0)</f>
        <v/>
      </c>
      <c r="AC576">
        <f>X581+Y581+Z581+AA581+AB581</f>
        <v/>
      </c>
      <c r="AD576" t="inlineStr">
        <is>
          <t>НН</t>
        </is>
      </c>
      <c r="AE576" t="inlineStr">
        <is>
          <t>Обход</t>
        </is>
      </c>
      <c r="AF576" s="28" t="n">
        <v>45068</v>
      </c>
      <c r="AI576" t="inlineStr">
        <is>
          <t>010447</t>
        </is>
      </c>
    </row>
    <row r="577">
      <c r="A577" t="n">
        <v>572</v>
      </c>
      <c r="B577" t="inlineStr">
        <is>
          <t>04</t>
        </is>
      </c>
      <c r="C577" t="inlineStr">
        <is>
          <t>DS0301OR0000572</t>
        </is>
      </c>
      <c r="D577" t="inlineStr">
        <is>
          <t>Энергоснабжение</t>
        </is>
      </c>
      <c r="E577" t="inlineStr">
        <is>
          <t>ООО "Электрон Энерго"</t>
        </is>
      </c>
      <c r="F577" t="n">
        <v>510043000500</v>
      </c>
      <c r="G577" t="inlineStr">
        <is>
          <t>Прочие потребители</t>
        </is>
      </c>
      <c r="H577" t="inlineStr">
        <is>
          <t>Селимов Ариф Камилович</t>
        </is>
      </c>
      <c r="I577" t="inlineStr">
        <is>
          <t>ПС "Огни" 110/6 кВ</t>
        </is>
      </c>
      <c r="J577" t="n">
        <v>7</v>
      </c>
      <c r="K577" t="inlineStr">
        <is>
          <t>ТП №7/12-630-04</t>
        </is>
      </c>
      <c r="N577" t="inlineStr">
        <is>
          <t>г. Дагестанские Огни</t>
        </is>
      </c>
      <c r="O577" t="inlineStr">
        <is>
          <t>ул. Константина Леонтьевича Козленко</t>
        </is>
      </c>
      <c r="P577" t="n">
        <v>0</v>
      </c>
      <c r="R577" t="inlineStr">
        <is>
          <t>СЕ-101</t>
        </is>
      </c>
      <c r="S577" t="n">
        <v>9470061003249</v>
      </c>
      <c r="T577" t="n">
        <v>1</v>
      </c>
      <c r="U577" t="n">
        <v>10794</v>
      </c>
      <c r="V577" t="n">
        <v>10794</v>
      </c>
      <c r="W577">
        <f>V582-U582</f>
        <v/>
      </c>
      <c r="X577">
        <f>ROUND((W582*T582),0)</f>
        <v/>
      </c>
      <c r="AC577">
        <f>X582+Y582+Z582+AA582+AB582</f>
        <v/>
      </c>
      <c r="AD577" t="inlineStr">
        <is>
          <t>НН</t>
        </is>
      </c>
      <c r="AE577" t="inlineStr">
        <is>
          <t>Обход</t>
        </is>
      </c>
      <c r="AF577" s="28" t="n">
        <v>45068</v>
      </c>
      <c r="AI577" t="inlineStr">
        <is>
          <t>010325</t>
        </is>
      </c>
    </row>
    <row r="578">
      <c r="A578" t="n">
        <v>573</v>
      </c>
      <c r="B578" t="inlineStr">
        <is>
          <t>04</t>
        </is>
      </c>
      <c r="C578" t="inlineStr">
        <is>
          <t>DS0301OR0000573</t>
        </is>
      </c>
      <c r="D578" t="inlineStr">
        <is>
          <t>Энергоснабжение</t>
        </is>
      </c>
      <c r="E578" t="inlineStr">
        <is>
          <t>ООО "Электрон Энерго"</t>
        </is>
      </c>
      <c r="F578" t="n">
        <v>510043000503</v>
      </c>
      <c r="G578" t="inlineStr">
        <is>
          <t>Прочие потребители</t>
        </is>
      </c>
      <c r="H578" t="inlineStr">
        <is>
          <t>Алиева Нарипат Хасбулаевна</t>
        </is>
      </c>
      <c r="I578" t="inlineStr">
        <is>
          <t>ПС "Огни" 110/6 кВ</t>
        </is>
      </c>
      <c r="J578" t="n">
        <v>7</v>
      </c>
      <c r="K578" t="inlineStr">
        <is>
          <t>ЗКТП №7/3-400-04</t>
        </is>
      </c>
      <c r="N578" t="inlineStr">
        <is>
          <t>г. Дагестанские Огни</t>
        </is>
      </c>
      <c r="O578" t="inlineStr">
        <is>
          <t>ул. Владимира Ильича Ленина</t>
        </is>
      </c>
      <c r="P578" t="n">
        <v>30</v>
      </c>
      <c r="R578" t="inlineStr">
        <is>
          <t>Каскад-200</t>
        </is>
      </c>
      <c r="S578" t="n">
        <v>1300413002202</v>
      </c>
      <c r="T578" t="n">
        <v>1</v>
      </c>
      <c r="U578" t="n">
        <v>5004</v>
      </c>
      <c r="V578" t="n">
        <v>5020</v>
      </c>
      <c r="W578">
        <f>V583-U583</f>
        <v/>
      </c>
      <c r="X578">
        <f>ROUND((W583*T583),0)</f>
        <v/>
      </c>
      <c r="AC578">
        <f>X583+Y583+Z583+AA583+AB583</f>
        <v/>
      </c>
      <c r="AD578" t="inlineStr">
        <is>
          <t>НН</t>
        </is>
      </c>
      <c r="AE578" t="inlineStr">
        <is>
          <t>Обход</t>
        </is>
      </c>
      <c r="AF578" s="28" t="n">
        <v>45070</v>
      </c>
      <c r="AI578" t="inlineStr">
        <is>
          <t>004579</t>
        </is>
      </c>
    </row>
    <row r="579">
      <c r="A579" t="n">
        <v>574</v>
      </c>
      <c r="B579" t="inlineStr">
        <is>
          <t>04</t>
        </is>
      </c>
      <c r="C579" t="inlineStr">
        <is>
          <t>DS0301OR0000574</t>
        </is>
      </c>
      <c r="D579" t="inlineStr">
        <is>
          <t>Энергоснабжение</t>
        </is>
      </c>
      <c r="E579" t="inlineStr">
        <is>
          <t>ООО "Электрон Энерго"</t>
        </is>
      </c>
      <c r="F579" t="n">
        <v>510043000507</v>
      </c>
      <c r="G579" t="inlineStr">
        <is>
          <t>Прочие потребители</t>
        </is>
      </c>
      <c r="H579" t="inlineStr">
        <is>
          <t>Джалилов Тарлан Джалилович</t>
        </is>
      </c>
      <c r="I579" t="inlineStr">
        <is>
          <t>ПС "Огни" 110/6 кВ</t>
        </is>
      </c>
      <c r="J579" t="n">
        <v>7</v>
      </c>
      <c r="K579" t="inlineStr">
        <is>
          <t>ТП №7/11-400-04</t>
        </is>
      </c>
      <c r="N579" t="inlineStr">
        <is>
          <t>г. Дагестанские Огни</t>
        </is>
      </c>
      <c r="O579" t="inlineStr">
        <is>
          <t>пр. Михаила Ивановича Калинина</t>
        </is>
      </c>
      <c r="P579" t="inlineStr">
        <is>
          <t>11-А</t>
        </is>
      </c>
      <c r="R579" t="inlineStr">
        <is>
          <t>СЕ-101</t>
        </is>
      </c>
      <c r="S579" t="n">
        <v>9470066002147</v>
      </c>
      <c r="T579" t="n">
        <v>1</v>
      </c>
      <c r="U579" t="n">
        <v>48715</v>
      </c>
      <c r="V579" t="n">
        <v>50868</v>
      </c>
      <c r="W579">
        <f>V584-U584</f>
        <v/>
      </c>
      <c r="X579">
        <f>ROUND((W584*T584),0)</f>
        <v/>
      </c>
      <c r="AC579">
        <f>X584+Y584+Z584+AA584+AB584</f>
        <v/>
      </c>
      <c r="AD579" t="inlineStr">
        <is>
          <t>НН</t>
        </is>
      </c>
      <c r="AE579" t="inlineStr">
        <is>
          <t>Обход</t>
        </is>
      </c>
      <c r="AF579" s="28" t="n">
        <v>45071</v>
      </c>
      <c r="AI579" t="inlineStr">
        <is>
          <t>006125</t>
        </is>
      </c>
    </row>
    <row r="580">
      <c r="A580" t="n">
        <v>575</v>
      </c>
      <c r="B580" t="inlineStr">
        <is>
          <t>04</t>
        </is>
      </c>
      <c r="C580" t="inlineStr">
        <is>
          <t>DS0301OR0000575</t>
        </is>
      </c>
      <c r="D580" t="inlineStr">
        <is>
          <t>Энергоснабжение</t>
        </is>
      </c>
      <c r="E580" t="inlineStr">
        <is>
          <t>ООО "Электрон Энерго"</t>
        </is>
      </c>
      <c r="F580" t="n">
        <v>510043000513</v>
      </c>
      <c r="G580" t="inlineStr">
        <is>
          <t>Прочие потребители</t>
        </is>
      </c>
      <c r="H580" t="inlineStr">
        <is>
          <t>Нуралиева Бес Рагимхановна</t>
        </is>
      </c>
      <c r="I580" t="inlineStr">
        <is>
          <t>ПС "Огни" 110/6 кВ</t>
        </is>
      </c>
      <c r="J580" t="n">
        <v>7</v>
      </c>
      <c r="K580" t="inlineStr">
        <is>
          <t>ЗКТП №7/3-400-04</t>
        </is>
      </c>
      <c r="N580" t="inlineStr">
        <is>
          <t>г. Дагестанские Огни</t>
        </is>
      </c>
      <c r="O580" t="inlineStr">
        <is>
          <t>ул. Владимира Ильича Ленина</t>
        </is>
      </c>
      <c r="P580" t="n">
        <v>0</v>
      </c>
      <c r="R580" t="inlineStr">
        <is>
          <t>СЕ-101</t>
        </is>
      </c>
      <c r="S580" t="n">
        <v>9470064000635</v>
      </c>
      <c r="T580" t="n">
        <v>1</v>
      </c>
      <c r="U580" t="n">
        <v>4172</v>
      </c>
      <c r="V580" t="n">
        <v>4402</v>
      </c>
      <c r="W580">
        <f>V585-U585</f>
        <v/>
      </c>
      <c r="X580">
        <f>ROUND((W585*T585),0)</f>
        <v/>
      </c>
      <c r="AC580">
        <f>X585+Y585+Z585+AA585+AB585</f>
        <v/>
      </c>
      <c r="AD580" t="inlineStr">
        <is>
          <t>НН</t>
        </is>
      </c>
      <c r="AE580" t="inlineStr">
        <is>
          <t>Обход</t>
        </is>
      </c>
      <c r="AF580" s="28" t="n">
        <v>45067</v>
      </c>
      <c r="AI580" t="inlineStr">
        <is>
          <t>009169</t>
        </is>
      </c>
    </row>
    <row r="581">
      <c r="A581" t="n">
        <v>576</v>
      </c>
      <c r="B581" t="inlineStr">
        <is>
          <t>04</t>
        </is>
      </c>
      <c r="C581" t="inlineStr">
        <is>
          <t>DS0301OR0000576</t>
        </is>
      </c>
      <c r="D581" t="inlineStr">
        <is>
          <t>Энергоснабжение</t>
        </is>
      </c>
      <c r="E581" t="inlineStr">
        <is>
          <t>ООО "Электрон Энерго"</t>
        </is>
      </c>
      <c r="F581" t="n">
        <v>510043000534</v>
      </c>
      <c r="G581" t="inlineStr">
        <is>
          <t>Прочие потребители</t>
        </is>
      </c>
      <c r="H581" t="inlineStr">
        <is>
          <t>Набиев Камиль Бахрамович</t>
        </is>
      </c>
      <c r="I581" t="inlineStr">
        <is>
          <t>ПС "Дербент-Западный" 110/6Кв</t>
        </is>
      </c>
      <c r="J581" t="n">
        <v>7</v>
      </c>
      <c r="K581" t="inlineStr">
        <is>
          <t>ЗКТП №7/36-400-04</t>
        </is>
      </c>
      <c r="N581" t="inlineStr">
        <is>
          <t>г. Дагестанские Огни</t>
        </is>
      </c>
      <c r="O581" t="inlineStr">
        <is>
          <t>пр-кт. Дагестанский</t>
        </is>
      </c>
      <c r="P581" t="n">
        <v>236</v>
      </c>
      <c r="R581" t="inlineStr">
        <is>
          <t>CE 300</t>
        </is>
      </c>
      <c r="S581" t="n">
        <v>9205102205017</v>
      </c>
      <c r="T581" t="n">
        <v>1</v>
      </c>
      <c r="U581" t="n">
        <v>51070</v>
      </c>
      <c r="V581" t="n">
        <v>51354</v>
      </c>
      <c r="W581">
        <f>V586-U586</f>
        <v/>
      </c>
      <c r="X581">
        <f>ROUND((W586*T586),0)</f>
        <v/>
      </c>
      <c r="AC581">
        <f>X586+Y586+Z586+AA586+AB586</f>
        <v/>
      </c>
      <c r="AD581" t="inlineStr">
        <is>
          <t>НН</t>
        </is>
      </c>
      <c r="AE581" t="inlineStr">
        <is>
          <t>Обход</t>
        </is>
      </c>
      <c r="AF581" s="28" t="n">
        <v>45063</v>
      </c>
      <c r="AI581" t="inlineStr">
        <is>
          <t>007307</t>
        </is>
      </c>
    </row>
    <row r="582">
      <c r="A582" t="n">
        <v>577</v>
      </c>
      <c r="B582" t="inlineStr">
        <is>
          <t>04</t>
        </is>
      </c>
      <c r="C582" t="inlineStr">
        <is>
          <t>DS0301OR0000577</t>
        </is>
      </c>
      <c r="D582" t="inlineStr">
        <is>
          <t>Энергоснабжение</t>
        </is>
      </c>
      <c r="E582" t="inlineStr">
        <is>
          <t>ООО "Электрон Энерго"</t>
        </is>
      </c>
      <c r="F582" t="n">
        <v>510043000572</v>
      </c>
      <c r="G582" t="inlineStr">
        <is>
          <t>Прочие потребители</t>
        </is>
      </c>
      <c r="H582" t="inlineStr">
        <is>
          <t>Мирзоев Арсен Ибретович</t>
        </is>
      </c>
      <c r="I582" t="inlineStr">
        <is>
          <t>ПС "Огни" 110/6 кВ</t>
        </is>
      </c>
      <c r="J582" t="n">
        <v>7</v>
      </c>
      <c r="K582" t="inlineStr">
        <is>
          <t>ТП №7/12-630-04</t>
        </is>
      </c>
      <c r="N582" t="inlineStr">
        <is>
          <t>г. Дагестанские Огни</t>
        </is>
      </c>
      <c r="O582" t="inlineStr">
        <is>
          <t>ул. Анатолия Васильевича Луначарского</t>
        </is>
      </c>
      <c r="P582" t="n">
        <v>8</v>
      </c>
      <c r="R582" t="inlineStr">
        <is>
          <t>CE 303 S31 543</t>
        </is>
      </c>
      <c r="S582" t="n">
        <v>9206079000141</v>
      </c>
      <c r="T582" t="n">
        <v>1</v>
      </c>
      <c r="U582" t="n">
        <v>8328</v>
      </c>
      <c r="V582" t="n">
        <v>8338</v>
      </c>
      <c r="W582">
        <f>V587-U587</f>
        <v/>
      </c>
      <c r="X582">
        <f>ROUND((W587*T587),0)</f>
        <v/>
      </c>
      <c r="AC582">
        <f>X587+Y587+Z587+AA587+AB587</f>
        <v/>
      </c>
      <c r="AD582" t="inlineStr">
        <is>
          <t>НН</t>
        </is>
      </c>
      <c r="AE582" t="inlineStr">
        <is>
          <t>Обход</t>
        </is>
      </c>
      <c r="AF582" s="28" t="n">
        <v>45071</v>
      </c>
      <c r="AI582" t="inlineStr">
        <is>
          <t>010313</t>
        </is>
      </c>
    </row>
    <row r="583">
      <c r="A583" t="n">
        <v>578</v>
      </c>
      <c r="B583" t="inlineStr">
        <is>
          <t>04</t>
        </is>
      </c>
      <c r="C583" t="inlineStr">
        <is>
          <t>DS0301OR0000578</t>
        </is>
      </c>
      <c r="D583" t="inlineStr">
        <is>
          <t>Энергоснабжение</t>
        </is>
      </c>
      <c r="E583" t="inlineStr">
        <is>
          <t>ООО "Электрон Энерго"</t>
        </is>
      </c>
      <c r="F583" t="n">
        <v>510043000585</v>
      </c>
      <c r="G583" t="inlineStr">
        <is>
          <t>Прочие потребители</t>
        </is>
      </c>
      <c r="H583" t="inlineStr">
        <is>
          <t>Магомедова Калимат Шапиевна</t>
        </is>
      </c>
      <c r="I583" t="inlineStr">
        <is>
          <t>ПС "Огни" 110/6 кВ</t>
        </is>
      </c>
      <c r="J583" t="n">
        <v>7</v>
      </c>
      <c r="K583" t="inlineStr">
        <is>
          <t>ТП №7/11-400-04</t>
        </is>
      </c>
      <c r="N583" t="inlineStr">
        <is>
          <t>г. Дагестанские Огни</t>
        </is>
      </c>
      <c r="O583" t="inlineStr">
        <is>
          <t>ул. Валерия Павловича Чкалова</t>
        </is>
      </c>
      <c r="P583" t="inlineStr">
        <is>
          <t>7-А</t>
        </is>
      </c>
      <c r="R583" t="inlineStr">
        <is>
          <t>СЕ-101</t>
        </is>
      </c>
      <c r="S583" t="n">
        <v>9470105315868</v>
      </c>
      <c r="T583" t="n">
        <v>1</v>
      </c>
      <c r="U583" t="n">
        <v>65322</v>
      </c>
      <c r="V583" t="n">
        <v>65322</v>
      </c>
      <c r="W583">
        <f>V588-U588</f>
        <v/>
      </c>
      <c r="X583">
        <f>ROUND((W588*T588),0)</f>
        <v/>
      </c>
      <c r="AC583">
        <f>X588+Y588+Z588+AA588+AB588</f>
        <v/>
      </c>
      <c r="AD583" t="inlineStr">
        <is>
          <t>НН</t>
        </is>
      </c>
    </row>
    <row r="584">
      <c r="A584" t="n">
        <v>579</v>
      </c>
      <c r="B584" t="inlineStr">
        <is>
          <t>04</t>
        </is>
      </c>
      <c r="C584" t="inlineStr">
        <is>
          <t>DS0301OR0000579</t>
        </is>
      </c>
      <c r="D584" t="inlineStr">
        <is>
          <t>Энергоснабжение</t>
        </is>
      </c>
      <c r="E584" t="inlineStr">
        <is>
          <t>ООО "Электрон Энерго"</t>
        </is>
      </c>
      <c r="F584" t="n">
        <v>510043000656</v>
      </c>
      <c r="G584" t="inlineStr">
        <is>
          <t>Прочие потребители</t>
        </is>
      </c>
      <c r="H584" t="inlineStr">
        <is>
          <t>Султанова Нина Султановна</t>
        </is>
      </c>
      <c r="I584" t="inlineStr">
        <is>
          <t>ПС "Огни" 110/6 кВ</t>
        </is>
      </c>
      <c r="J584" t="n">
        <v>7</v>
      </c>
      <c r="K584" t="inlineStr">
        <is>
          <t>ТП №7/12-630-04</t>
        </is>
      </c>
      <c r="N584" t="inlineStr">
        <is>
          <t>г. Дагестанские Огни</t>
        </is>
      </c>
      <c r="O584" t="inlineStr">
        <is>
          <t>ул. Александра Сергеевича Пушкина</t>
        </is>
      </c>
      <c r="P584" t="n">
        <v>16</v>
      </c>
      <c r="R584" t="inlineStr">
        <is>
          <t>Меркурий 230 AR</t>
        </is>
      </c>
      <c r="S584" t="n">
        <v>43853592</v>
      </c>
      <c r="T584" t="n">
        <v>1</v>
      </c>
      <c r="U584" t="n">
        <v>9078</v>
      </c>
      <c r="V584" t="n">
        <v>9903</v>
      </c>
      <c r="W584">
        <f>V589-U589</f>
        <v/>
      </c>
      <c r="X584">
        <f>ROUND((W589*T589),0)</f>
        <v/>
      </c>
      <c r="AC584">
        <f>X589+Y589+Z589+AA589+AB589</f>
        <v/>
      </c>
      <c r="AD584" t="inlineStr">
        <is>
          <t>НН</t>
        </is>
      </c>
      <c r="AE584" t="inlineStr">
        <is>
          <t>Обход</t>
        </is>
      </c>
      <c r="AF584" s="28" t="n">
        <v>45070</v>
      </c>
      <c r="AI584" t="inlineStr">
        <is>
          <t>010638</t>
        </is>
      </c>
    </row>
    <row r="585">
      <c r="A585" t="n">
        <v>580</v>
      </c>
      <c r="B585" t="inlineStr">
        <is>
          <t>04</t>
        </is>
      </c>
      <c r="C585" t="inlineStr">
        <is>
          <t>DS0301OR0000580</t>
        </is>
      </c>
      <c r="D585" t="inlineStr">
        <is>
          <t>Энергоснабжение</t>
        </is>
      </c>
      <c r="E585" t="inlineStr">
        <is>
          <t>ООО "Электрон Энерго"</t>
        </is>
      </c>
      <c r="F585" t="n">
        <v>510043000610</v>
      </c>
      <c r="G585" t="inlineStr">
        <is>
          <t>Прочие потребители</t>
        </is>
      </c>
      <c r="H585" t="inlineStr">
        <is>
          <t>Исаев Андрей Абдулфатахович</t>
        </is>
      </c>
      <c r="I585" t="inlineStr">
        <is>
          <t>ПС "Огни" 110/6 кВ</t>
        </is>
      </c>
      <c r="J585" t="n">
        <v>7</v>
      </c>
      <c r="K585" t="inlineStr">
        <is>
          <t>ТП №7/6-400-04</t>
        </is>
      </c>
      <c r="N585" t="inlineStr">
        <is>
          <t>г. Дагестанские Огни</t>
        </is>
      </c>
      <c r="O585" t="inlineStr">
        <is>
          <t>ул. Владимира Ильича Ленина</t>
        </is>
      </c>
      <c r="P585" t="n">
        <v>0.6666666666666666</v>
      </c>
      <c r="R585" t="inlineStr">
        <is>
          <t>СЕ-101</t>
        </is>
      </c>
      <c r="S585" t="n">
        <v>94701000781154</v>
      </c>
      <c r="T585" t="n">
        <v>1</v>
      </c>
      <c r="U585" t="n">
        <v>7225</v>
      </c>
      <c r="V585" t="n">
        <v>7556</v>
      </c>
      <c r="W585">
        <f>V590-U590</f>
        <v/>
      </c>
      <c r="X585">
        <f>ROUND((W590*T590),0)</f>
        <v/>
      </c>
      <c r="AC585">
        <f>X590+Y590+Z590+AA590+AB590</f>
        <v/>
      </c>
      <c r="AD585" t="inlineStr">
        <is>
          <t>НН</t>
        </is>
      </c>
      <c r="AE585" t="inlineStr">
        <is>
          <t>Обход</t>
        </is>
      </c>
      <c r="AF585" s="28" t="n">
        <v>45073</v>
      </c>
    </row>
    <row r="586">
      <c r="A586" t="n">
        <v>581</v>
      </c>
      <c r="B586" t="inlineStr">
        <is>
          <t>04</t>
        </is>
      </c>
      <c r="C586" t="inlineStr">
        <is>
          <t>DS0301OR0000581</t>
        </is>
      </c>
      <c r="D586" t="inlineStr">
        <is>
          <t>Энергоснабжение</t>
        </is>
      </c>
      <c r="E586" t="inlineStr">
        <is>
          <t>ООО "Электрон Энерго"</t>
        </is>
      </c>
      <c r="F586" t="n">
        <v>510043000130</v>
      </c>
      <c r="G586" t="inlineStr">
        <is>
          <t>Прочие потребители</t>
        </is>
      </c>
      <c r="H586" t="inlineStr">
        <is>
          <t>Бекахмедов Курбанмагомед Абдулаевич</t>
        </is>
      </c>
      <c r="I586" t="inlineStr">
        <is>
          <t>ПС "Огни" 110/6 кВ</t>
        </is>
      </c>
      <c r="J586" t="n">
        <v>7</v>
      </c>
      <c r="K586" t="inlineStr">
        <is>
          <t>ТП №7/13-400-04</t>
        </is>
      </c>
      <c r="N586" t="inlineStr">
        <is>
          <t>г. Дагестанские Огни</t>
        </is>
      </c>
      <c r="O586" t="inlineStr">
        <is>
          <t>ул. Максима Алексеевича Горького</t>
        </is>
      </c>
      <c r="P586" t="n">
        <v>15</v>
      </c>
      <c r="R586" t="inlineStr">
        <is>
          <t>ЦЭ 6803 В</t>
        </is>
      </c>
      <c r="S586" t="n">
        <v>11554125405171</v>
      </c>
      <c r="T586" t="n">
        <v>1</v>
      </c>
      <c r="U586" t="n">
        <v>729</v>
      </c>
      <c r="V586" t="n">
        <v>741</v>
      </c>
      <c r="W586">
        <f>V591-U591</f>
        <v/>
      </c>
      <c r="X586">
        <f>ROUND((W591*T591),0)</f>
        <v/>
      </c>
      <c r="AC586">
        <f>X591+Y591+Z591+AA591+AB591</f>
        <v/>
      </c>
      <c r="AD586" t="inlineStr">
        <is>
          <t>НН</t>
        </is>
      </c>
      <c r="AE586" t="inlineStr">
        <is>
          <t>Начисление по пред. периоду</t>
        </is>
      </c>
      <c r="AI586" t="inlineStr">
        <is>
          <t>000575</t>
        </is>
      </c>
      <c r="AM586" t="inlineStr">
        <is>
          <t>Начисление за 6 месяца</t>
        </is>
      </c>
    </row>
    <row r="587">
      <c r="A587" t="n">
        <v>582</v>
      </c>
      <c r="B587" t="inlineStr">
        <is>
          <t>04</t>
        </is>
      </c>
      <c r="C587" t="inlineStr">
        <is>
          <t>DS0301OR0000582</t>
        </is>
      </c>
      <c r="D587" t="inlineStr">
        <is>
          <t>Энергоснабжение</t>
        </is>
      </c>
      <c r="E587" t="inlineStr">
        <is>
          <t>ООО "Электрон Энерго"</t>
        </is>
      </c>
      <c r="F587" t="n">
        <v>510043000246</v>
      </c>
      <c r="G587" t="inlineStr">
        <is>
          <t>Прочие потребители</t>
        </is>
      </c>
      <c r="H587" t="inlineStr">
        <is>
          <t>Гасанов Фикрет Казимович</t>
        </is>
      </c>
      <c r="I587" t="inlineStr">
        <is>
          <t>ПС "Огни" 110/6 кВ</t>
        </is>
      </c>
      <c r="J587" t="n">
        <v>7</v>
      </c>
      <c r="K587" t="inlineStr">
        <is>
          <t>ТП №7/10-1000-04</t>
        </is>
      </c>
      <c r="N587" t="inlineStr">
        <is>
          <t>г. Дагестанские Огни</t>
        </is>
      </c>
      <c r="O587" t="inlineStr">
        <is>
          <t>Т.Р.Баку</t>
        </is>
      </c>
      <c r="P587" t="n">
        <v>0</v>
      </c>
      <c r="R587" t="inlineStr">
        <is>
          <t>СЕ-101</t>
        </is>
      </c>
      <c r="S587" t="n">
        <v>9470084003802</v>
      </c>
      <c r="T587" t="n">
        <v>1</v>
      </c>
      <c r="U587" t="n">
        <v>7186</v>
      </c>
      <c r="V587" t="n">
        <v>7186</v>
      </c>
      <c r="W587">
        <f>V592-U592</f>
        <v/>
      </c>
      <c r="X587">
        <f>ROUND((W592*T592),0)</f>
        <v/>
      </c>
      <c r="AC587">
        <f>X592+Y592+Z592+AA592+AB592</f>
        <v/>
      </c>
      <c r="AD587" t="inlineStr">
        <is>
          <t>НН</t>
        </is>
      </c>
      <c r="AE587" t="inlineStr">
        <is>
          <t>Обход</t>
        </is>
      </c>
      <c r="AF587" s="28" t="n">
        <v>45070</v>
      </c>
    </row>
    <row r="588">
      <c r="A588" t="n">
        <v>583</v>
      </c>
      <c r="B588" t="inlineStr">
        <is>
          <t>04</t>
        </is>
      </c>
      <c r="C588" t="inlineStr">
        <is>
          <t>DS0301OR0000583</t>
        </is>
      </c>
      <c r="D588" t="inlineStr">
        <is>
          <t>Энергоснабжение</t>
        </is>
      </c>
      <c r="E588" t="inlineStr">
        <is>
          <t>ООО "Электрон Энерго"</t>
        </is>
      </c>
      <c r="F588" t="n">
        <v>510043000263</v>
      </c>
      <c r="G588" t="inlineStr">
        <is>
          <t>Прочие потребители</t>
        </is>
      </c>
      <c r="H588" t="inlineStr">
        <is>
          <t>Курбанова Шагьлизар Гасановна</t>
        </is>
      </c>
      <c r="I588" t="inlineStr">
        <is>
          <t>ПС "Огни" 110/6 кВ</t>
        </is>
      </c>
      <c r="J588" t="n">
        <v>1</v>
      </c>
      <c r="K588" t="inlineStr">
        <is>
          <t>ЗКТП №1/23-400-04</t>
        </is>
      </c>
      <c r="N588" t="inlineStr">
        <is>
          <t>г. Дагестанские Огни</t>
        </is>
      </c>
      <c r="O588" t="inlineStr">
        <is>
          <t>ул. Шалбузова</t>
        </is>
      </c>
      <c r="P588" t="n">
        <v>51</v>
      </c>
      <c r="R588" t="inlineStr">
        <is>
          <t>ЦЭ 6803 В</t>
        </is>
      </c>
      <c r="S588" t="n">
        <v>11552109279547</v>
      </c>
      <c r="T588" t="n">
        <v>1</v>
      </c>
      <c r="U588" t="n">
        <v>971</v>
      </c>
      <c r="V588" t="n">
        <v>971</v>
      </c>
      <c r="W588">
        <f>V593-U593</f>
        <v/>
      </c>
      <c r="X588">
        <f>ROUND((W593*T593),0)</f>
        <v/>
      </c>
      <c r="AC588">
        <f>X593+Y593+Z593+AA593+AB593</f>
        <v/>
      </c>
      <c r="AD588" t="inlineStr">
        <is>
          <t>НН</t>
        </is>
      </c>
    </row>
    <row r="589">
      <c r="A589" t="n">
        <v>584</v>
      </c>
      <c r="B589" t="inlineStr">
        <is>
          <t>04</t>
        </is>
      </c>
      <c r="C589" t="inlineStr">
        <is>
          <t>DS0301OR0000584</t>
        </is>
      </c>
      <c r="D589" t="inlineStr">
        <is>
          <t>Энергоснабжение</t>
        </is>
      </c>
      <c r="E589" t="inlineStr">
        <is>
          <t>ООО "Электрон Энерго"</t>
        </is>
      </c>
      <c r="F589" t="n">
        <v>510043000487</v>
      </c>
      <c r="G589" t="inlineStr">
        <is>
          <t>Прочие потребители</t>
        </is>
      </c>
      <c r="H589" t="inlineStr">
        <is>
          <t>Рашидова Минара Рамазановна</t>
        </is>
      </c>
      <c r="I589" t="inlineStr">
        <is>
          <t>ПС "Огни" 110/6 кВ</t>
        </is>
      </c>
      <c r="J589" t="n">
        <v>7</v>
      </c>
      <c r="K589" t="inlineStr">
        <is>
          <t>ЗКТП №7/3-400-04</t>
        </is>
      </c>
      <c r="N589" t="inlineStr">
        <is>
          <t>г. Дагестанские Огни</t>
        </is>
      </c>
      <c r="O589" t="inlineStr">
        <is>
          <t>ул. Владимира Ильича Ленина</t>
        </is>
      </c>
      <c r="P589" t="n">
        <v>30</v>
      </c>
      <c r="R589" t="inlineStr">
        <is>
          <t>СЕ-101</t>
        </is>
      </c>
      <c r="S589" t="n">
        <v>9470066002674</v>
      </c>
      <c r="T589" t="n">
        <v>1</v>
      </c>
      <c r="U589" t="n">
        <v>1979</v>
      </c>
      <c r="V589" t="n">
        <v>1994</v>
      </c>
      <c r="W589">
        <f>V594-U594</f>
        <v/>
      </c>
      <c r="X589">
        <f>ROUND((W594*T594),0)</f>
        <v/>
      </c>
      <c r="AC589">
        <f>X594+Y594+Z594+AA594+AB594</f>
        <v/>
      </c>
      <c r="AD589" t="inlineStr">
        <is>
          <t>НН</t>
        </is>
      </c>
      <c r="AE589" t="inlineStr">
        <is>
          <t>Обход</t>
        </is>
      </c>
      <c r="AF589" s="28" t="n">
        <v>45064</v>
      </c>
      <c r="AI589" t="inlineStr">
        <is>
          <t>004524</t>
        </is>
      </c>
    </row>
    <row r="590">
      <c r="A590" t="n">
        <v>585</v>
      </c>
      <c r="B590" t="inlineStr">
        <is>
          <t>04</t>
        </is>
      </c>
      <c r="C590" t="inlineStr">
        <is>
          <t>DS0301OR0000585</t>
        </is>
      </c>
      <c r="D590" t="inlineStr">
        <is>
          <t>Энергоснабжение</t>
        </is>
      </c>
      <c r="E590" t="inlineStr">
        <is>
          <t>ООО "Электрон Энерго"</t>
        </is>
      </c>
      <c r="F590" t="n">
        <v>510043000496</v>
      </c>
      <c r="G590" t="inlineStr">
        <is>
          <t>Прочие потребители</t>
        </is>
      </c>
      <c r="H590" t="inlineStr">
        <is>
          <t>Аскерова Жамиле Эфлединовна</t>
        </is>
      </c>
      <c r="I590" t="inlineStr">
        <is>
          <t>ПС "Огни" 110/6 кВ</t>
        </is>
      </c>
      <c r="J590" t="n">
        <v>7</v>
      </c>
      <c r="K590" t="inlineStr">
        <is>
          <t>ЗКТП №7/3-400-04</t>
        </is>
      </c>
      <c r="N590" t="inlineStr">
        <is>
          <t>г. Дагестанские Огни</t>
        </is>
      </c>
      <c r="O590" t="inlineStr">
        <is>
          <t>ул. Владимира Ильича Ленина</t>
        </is>
      </c>
      <c r="P590" t="n">
        <v>0</v>
      </c>
      <c r="R590" t="inlineStr">
        <is>
          <t>СЕ-101</t>
        </is>
      </c>
      <c r="S590" t="n">
        <v>947006600155</v>
      </c>
      <c r="T590" t="n">
        <v>1</v>
      </c>
      <c r="U590" t="n">
        <v>4903</v>
      </c>
      <c r="V590" t="n">
        <v>4904</v>
      </c>
      <c r="W590">
        <f>V595-U595</f>
        <v/>
      </c>
      <c r="X590">
        <f>ROUND((W595*T595),0)</f>
        <v/>
      </c>
      <c r="AC590">
        <f>X595+Y595+Z595+AA595+AB595</f>
        <v/>
      </c>
      <c r="AD590" t="inlineStr">
        <is>
          <t>НН</t>
        </is>
      </c>
      <c r="AE590" t="inlineStr">
        <is>
          <t>Обход</t>
        </is>
      </c>
      <c r="AF590" s="28" t="n">
        <v>45070</v>
      </c>
    </row>
    <row r="591">
      <c r="A591" t="n">
        <v>586</v>
      </c>
      <c r="B591" t="inlineStr">
        <is>
          <t>04</t>
        </is>
      </c>
      <c r="C591" t="inlineStr">
        <is>
          <t>DS0301OR0000586</t>
        </is>
      </c>
      <c r="D591" t="inlineStr">
        <is>
          <t>Энергоснабжение</t>
        </is>
      </c>
      <c r="E591" t="inlineStr">
        <is>
          <t>ООО "Электрон Энерго"</t>
        </is>
      </c>
      <c r="F591" t="n">
        <v>510043000498</v>
      </c>
      <c r="G591" t="inlineStr">
        <is>
          <t>Прочие потребители</t>
        </is>
      </c>
      <c r="H591" t="inlineStr">
        <is>
          <t>Артамонова Севиль Базаевна</t>
        </is>
      </c>
      <c r="I591" t="inlineStr">
        <is>
          <t>ПС "Огни" 110/6 кВ</t>
        </is>
      </c>
      <c r="J591" t="n">
        <v>7</v>
      </c>
      <c r="K591" t="inlineStr">
        <is>
          <t>ЗКТП №7/3-400-04</t>
        </is>
      </c>
      <c r="N591" t="inlineStr">
        <is>
          <t>г. Дагестанские Огни</t>
        </is>
      </c>
      <c r="O591" t="inlineStr">
        <is>
          <t>ул. Владимира Ильича Ленина</t>
        </is>
      </c>
      <c r="P591" t="n">
        <v>0</v>
      </c>
      <c r="R591" t="inlineStr">
        <is>
          <t>СЕ-101</t>
        </is>
      </c>
      <c r="S591" t="n">
        <v>9470066002820</v>
      </c>
      <c r="T591" t="n">
        <v>1</v>
      </c>
      <c r="U591" t="n">
        <v>14911</v>
      </c>
      <c r="V591" t="n">
        <v>14912</v>
      </c>
      <c r="W591">
        <f>V596-U596</f>
        <v/>
      </c>
      <c r="X591">
        <f>ROUND((W596*T596),0)</f>
        <v/>
      </c>
      <c r="AC591">
        <f>X596+Y596+Z596+AA596+AB596</f>
        <v/>
      </c>
      <c r="AD591" t="inlineStr">
        <is>
          <t>НН</t>
        </is>
      </c>
      <c r="AE591" t="inlineStr">
        <is>
          <t>Начисление по пред. периоду</t>
        </is>
      </c>
      <c r="AI591" t="inlineStr">
        <is>
          <t>002255</t>
        </is>
      </c>
      <c r="AM591" t="inlineStr">
        <is>
          <t>Начисление за 3 месяца</t>
        </is>
      </c>
    </row>
    <row r="592">
      <c r="A592" t="n">
        <v>587</v>
      </c>
      <c r="B592" t="inlineStr">
        <is>
          <t>04</t>
        </is>
      </c>
      <c r="C592" t="inlineStr">
        <is>
          <t>DS0301OR0000587</t>
        </is>
      </c>
      <c r="D592" t="inlineStr">
        <is>
          <t>Энергоснабжение</t>
        </is>
      </c>
      <c r="E592" t="inlineStr">
        <is>
          <t>ООО "Электрон Энерго"</t>
        </is>
      </c>
      <c r="F592" t="n">
        <v>510043000502</v>
      </c>
      <c r="G592" t="inlineStr">
        <is>
          <t>Прочие потребители</t>
        </is>
      </c>
      <c r="H592" t="inlineStr">
        <is>
          <t>Садыков Баламет Заидинович</t>
        </is>
      </c>
      <c r="I592" t="inlineStr">
        <is>
          <t>ПС "Огни" 110/6 кВ</t>
        </is>
      </c>
      <c r="J592" t="n">
        <v>1</v>
      </c>
      <c r="K592" t="inlineStr">
        <is>
          <t>КТП №1/19-630-04</t>
        </is>
      </c>
      <c r="N592" t="inlineStr">
        <is>
          <t>г. Дагестанские Огни</t>
        </is>
      </c>
      <c r="O592" t="inlineStr">
        <is>
          <t>Т.Р.Баку</t>
        </is>
      </c>
      <c r="P592" t="n">
        <v>0</v>
      </c>
      <c r="R592" t="inlineStr">
        <is>
          <t>СЕ-101</t>
        </is>
      </c>
      <c r="S592" t="n">
        <v>9470066000208</v>
      </c>
      <c r="T592" t="n">
        <v>1</v>
      </c>
      <c r="U592" t="n">
        <v>2166</v>
      </c>
      <c r="V592" t="n">
        <v>2166</v>
      </c>
      <c r="W592">
        <f>V597-U597</f>
        <v/>
      </c>
      <c r="X592">
        <f>ROUND((W597*T597),0)</f>
        <v/>
      </c>
      <c r="AC592">
        <f>X597+Y597+Z597+AA597+AB597</f>
        <v/>
      </c>
      <c r="AD592" t="inlineStr">
        <is>
          <t>НН</t>
        </is>
      </c>
      <c r="AE592" t="inlineStr">
        <is>
          <t>Обход</t>
        </is>
      </c>
      <c r="AF592" s="28" t="n">
        <v>45068</v>
      </c>
      <c r="AI592" t="inlineStr">
        <is>
          <t>000358</t>
        </is>
      </c>
    </row>
    <row r="593">
      <c r="A593" t="n">
        <v>588</v>
      </c>
      <c r="B593" t="inlineStr">
        <is>
          <t>04</t>
        </is>
      </c>
      <c r="C593" t="inlineStr">
        <is>
          <t>DS0301OR0000588</t>
        </is>
      </c>
      <c r="D593" t="inlineStr">
        <is>
          <t>Энергоснабжение</t>
        </is>
      </c>
      <c r="E593" t="inlineStr">
        <is>
          <t>ООО "Электрон Энерго"</t>
        </is>
      </c>
      <c r="F593" t="n">
        <v>510043000511</v>
      </c>
      <c r="G593" t="inlineStr">
        <is>
          <t>Прочие потребители</t>
        </is>
      </c>
      <c r="H593" t="inlineStr">
        <is>
          <t>Аскендеров Халид Вагабович</t>
        </is>
      </c>
      <c r="I593" t="inlineStr">
        <is>
          <t>ПС "Огни" 110/6 кВ</t>
        </is>
      </c>
      <c r="J593" t="n">
        <v>7</v>
      </c>
      <c r="K593" t="inlineStr">
        <is>
          <t>ТП №7/18-630-04</t>
        </is>
      </c>
      <c r="N593" t="inlineStr">
        <is>
          <t>г. Дагестанские Огни</t>
        </is>
      </c>
      <c r="O593" t="inlineStr">
        <is>
          <t>ул. Михаила Ивановича Калинина</t>
        </is>
      </c>
      <c r="P593" t="n">
        <v>11</v>
      </c>
      <c r="R593" t="inlineStr">
        <is>
          <t>ЦЭ 6803 В</t>
        </is>
      </c>
      <c r="S593" t="n">
        <v>11552109279718</v>
      </c>
      <c r="T593" t="n">
        <v>1</v>
      </c>
      <c r="U593" t="n">
        <v>68764</v>
      </c>
      <c r="V593" t="n">
        <v>69252</v>
      </c>
      <c r="W593">
        <f>V598-U598</f>
        <v/>
      </c>
      <c r="X593">
        <f>ROUND((W598*T598),0)</f>
        <v/>
      </c>
      <c r="AC593">
        <f>X598+Y598+Z598+AA598+AB598</f>
        <v/>
      </c>
      <c r="AD593" t="inlineStr">
        <is>
          <t>НН</t>
        </is>
      </c>
      <c r="AE593" t="inlineStr">
        <is>
          <t>Обход</t>
        </is>
      </c>
      <c r="AF593" s="28" t="n">
        <v>45065</v>
      </c>
    </row>
    <row r="594">
      <c r="A594" t="n">
        <v>589</v>
      </c>
      <c r="B594" t="inlineStr">
        <is>
          <t>04</t>
        </is>
      </c>
      <c r="C594" t="inlineStr">
        <is>
          <t>DS0301OR0000589</t>
        </is>
      </c>
      <c r="D594" t="inlineStr">
        <is>
          <t>Энергоснабжение</t>
        </is>
      </c>
      <c r="E594" t="inlineStr">
        <is>
          <t>ООО "Электрон Энерго"</t>
        </is>
      </c>
      <c r="F594" t="n">
        <v>510043000540</v>
      </c>
      <c r="G594" t="inlineStr">
        <is>
          <t>Прочие потребители</t>
        </is>
      </c>
      <c r="H594" t="inlineStr">
        <is>
          <t>Фатулаев Хамдула Абдулаевич</t>
        </is>
      </c>
      <c r="I594" t="inlineStr">
        <is>
          <t>ПС "Огни" 110/6 кВ</t>
        </is>
      </c>
      <c r="J594" t="n">
        <v>7</v>
      </c>
      <c r="K594" t="inlineStr">
        <is>
          <t>КТП №7/8-630-04</t>
        </is>
      </c>
      <c r="N594" t="inlineStr">
        <is>
          <t>г. Дагестанские Огни</t>
        </is>
      </c>
      <c r="O594" t="inlineStr">
        <is>
          <t xml:space="preserve"> ул. Волынова</t>
        </is>
      </c>
      <c r="P594" t="n">
        <v>32</v>
      </c>
      <c r="R594" t="inlineStr">
        <is>
          <t>CE 300</t>
        </is>
      </c>
      <c r="S594" t="n">
        <v>11552109279740</v>
      </c>
      <c r="T594" t="n">
        <v>1</v>
      </c>
      <c r="U594" t="n">
        <v>4583</v>
      </c>
      <c r="V594" t="n">
        <v>4609</v>
      </c>
      <c r="W594">
        <f>V599-U599</f>
        <v/>
      </c>
      <c r="X594">
        <f>ROUND((W599*T599),0)</f>
        <v/>
      </c>
      <c r="AC594">
        <f>X599+Y599+Z599+AA599+AB599</f>
        <v/>
      </c>
      <c r="AD594" t="inlineStr">
        <is>
          <t>НН</t>
        </is>
      </c>
      <c r="AE594" t="inlineStr">
        <is>
          <t>Начисление по пред. периоду</t>
        </is>
      </c>
      <c r="AI594" t="inlineStr">
        <is>
          <t>002196</t>
        </is>
      </c>
      <c r="AM594" t="inlineStr">
        <is>
          <t>Начисление за 2 месяца</t>
        </is>
      </c>
    </row>
    <row r="595">
      <c r="A595" t="n">
        <v>590</v>
      </c>
      <c r="B595" t="inlineStr">
        <is>
          <t>04</t>
        </is>
      </c>
      <c r="C595" t="inlineStr">
        <is>
          <t>DS0301OR0000590</t>
        </is>
      </c>
      <c r="D595" t="inlineStr">
        <is>
          <t>Энергоснабжение</t>
        </is>
      </c>
      <c r="E595" t="inlineStr">
        <is>
          <t>ООО "Электрон Энерго"</t>
        </is>
      </c>
      <c r="F595" t="n">
        <v>510043000549</v>
      </c>
      <c r="G595" t="inlineStr">
        <is>
          <t>Прочие потребители</t>
        </is>
      </c>
      <c r="H595" t="inlineStr">
        <is>
          <t>Гаджиев Сейфудин Чанкаевич</t>
        </is>
      </c>
      <c r="I595" t="inlineStr">
        <is>
          <t>ПС "Огни" 110/6 кВ</t>
        </is>
      </c>
      <c r="J595" t="n">
        <v>1</v>
      </c>
      <c r="K595" t="inlineStr">
        <is>
          <t>КТП №1/19-630-04</t>
        </is>
      </c>
      <c r="N595" t="inlineStr">
        <is>
          <t>г. Дагестанские Огни</t>
        </is>
      </c>
      <c r="O595" t="inlineStr">
        <is>
          <t>ул. Александра Ильича Рыбникова</t>
        </is>
      </c>
      <c r="P595" t="n">
        <v>111</v>
      </c>
      <c r="R595" t="inlineStr">
        <is>
          <t>ЦЭ 6803 В</t>
        </is>
      </c>
      <c r="S595" t="n">
        <v>11554139138957</v>
      </c>
      <c r="T595" t="n">
        <v>1</v>
      </c>
      <c r="U595" t="n">
        <v>41307</v>
      </c>
      <c r="V595" t="n">
        <v>42816</v>
      </c>
      <c r="W595">
        <f>V600-U600</f>
        <v/>
      </c>
      <c r="X595">
        <f>ROUND((W600*T600),0)</f>
        <v/>
      </c>
      <c r="AC595">
        <f>X600+Y600+Z600+AA600+AB600</f>
        <v/>
      </c>
      <c r="AD595" t="inlineStr">
        <is>
          <t>НН</t>
        </is>
      </c>
      <c r="AE595" t="inlineStr">
        <is>
          <t>Обход</t>
        </is>
      </c>
      <c r="AF595" s="28" t="n">
        <v>45068</v>
      </c>
      <c r="AI595" t="inlineStr">
        <is>
          <t>007827</t>
        </is>
      </c>
      <c r="AJ595" t="inlineStr">
        <is>
          <t>007826</t>
        </is>
      </c>
    </row>
    <row r="596">
      <c r="A596" t="n">
        <v>591</v>
      </c>
      <c r="B596" t="inlineStr">
        <is>
          <t>04</t>
        </is>
      </c>
      <c r="C596" t="inlineStr">
        <is>
          <t>DS0301OR0000591</t>
        </is>
      </c>
      <c r="D596" t="inlineStr">
        <is>
          <t>Энергоснабжение</t>
        </is>
      </c>
      <c r="E596" t="inlineStr">
        <is>
          <t>ООО "Электрон Энерго"</t>
        </is>
      </c>
      <c r="F596" t="n">
        <v>510043000556</v>
      </c>
      <c r="G596" t="inlineStr">
        <is>
          <t>Прочие потребители</t>
        </is>
      </c>
      <c r="H596" t="inlineStr">
        <is>
          <t>Магомедова Зильфира Казимагомедовна</t>
        </is>
      </c>
      <c r="I596" t="inlineStr">
        <is>
          <t>ПС "Огни" 110/6 кВ</t>
        </is>
      </c>
      <c r="J596" t="n">
        <v>7</v>
      </c>
      <c r="K596" t="inlineStr">
        <is>
          <t>ТП №7/18-630-04</t>
        </is>
      </c>
      <c r="N596" t="inlineStr">
        <is>
          <t>г. Дагестанские Огни</t>
        </is>
      </c>
      <c r="O596" t="inlineStr">
        <is>
          <t>ул. Михаила Ивановича Калинина</t>
        </is>
      </c>
      <c r="P596" t="n">
        <v>0</v>
      </c>
      <c r="R596" t="inlineStr">
        <is>
          <t>СЕ-101</t>
        </is>
      </c>
      <c r="S596" t="n">
        <v>9470084003712</v>
      </c>
      <c r="T596" t="n">
        <v>1</v>
      </c>
      <c r="U596" t="n">
        <v>70103</v>
      </c>
      <c r="V596" t="n">
        <v>70656</v>
      </c>
      <c r="W596">
        <f>V601-U601</f>
        <v/>
      </c>
      <c r="X596">
        <f>ROUND((W601*T601),0)</f>
        <v/>
      </c>
      <c r="AC596">
        <f>X601+Y601+Z601+AA601+AB601</f>
        <v/>
      </c>
      <c r="AD596" t="inlineStr">
        <is>
          <t>НН</t>
        </is>
      </c>
      <c r="AE596" t="inlineStr">
        <is>
          <t>Обход</t>
        </is>
      </c>
      <c r="AF596" s="28" t="n">
        <v>45075</v>
      </c>
      <c r="AI596" t="inlineStr">
        <is>
          <t>003967</t>
        </is>
      </c>
    </row>
    <row r="597">
      <c r="A597" t="n">
        <v>592</v>
      </c>
      <c r="B597" t="inlineStr">
        <is>
          <t>04</t>
        </is>
      </c>
      <c r="C597" t="inlineStr">
        <is>
          <t>DS0301OR0000592</t>
        </is>
      </c>
      <c r="D597" t="inlineStr">
        <is>
          <t>Энергоснабжение</t>
        </is>
      </c>
      <c r="E597" t="inlineStr">
        <is>
          <t>ООО "Электрон Энерго"</t>
        </is>
      </c>
      <c r="F597" t="n">
        <v>510043000569</v>
      </c>
      <c r="G597" t="inlineStr">
        <is>
          <t>Прочие потребители</t>
        </is>
      </c>
      <c r="H597" t="inlineStr">
        <is>
          <t>Шахсинова Айханум Абакаровна</t>
        </is>
      </c>
      <c r="I597" t="inlineStr">
        <is>
          <t>ПС "Огни" 110/6 кВ</t>
        </is>
      </c>
      <c r="J597" t="n">
        <v>7</v>
      </c>
      <c r="K597" t="inlineStr">
        <is>
          <t>ЗКТП №7/3-400-04</t>
        </is>
      </c>
      <c r="N597" t="inlineStr">
        <is>
          <t>г. Дагестанские Огни</t>
        </is>
      </c>
      <c r="O597" t="inlineStr">
        <is>
          <t>ул. Владимира Ильича Ленина</t>
        </is>
      </c>
      <c r="P597" t="n">
        <v>30</v>
      </c>
      <c r="R597" t="inlineStr">
        <is>
          <t>СЕ-101</t>
        </is>
      </c>
      <c r="S597" t="n">
        <v>9470066000207</v>
      </c>
      <c r="T597" t="n">
        <v>1</v>
      </c>
      <c r="U597" t="n">
        <v>3784</v>
      </c>
      <c r="V597" t="n">
        <v>3809</v>
      </c>
      <c r="W597">
        <f>V602-U602</f>
        <v/>
      </c>
      <c r="X597">
        <f>ROUND((W602*T602),0)</f>
        <v/>
      </c>
      <c r="AC597">
        <f>X602+Y602+Z602+AA602+AB602</f>
        <v/>
      </c>
      <c r="AD597" t="inlineStr">
        <is>
          <t>НН</t>
        </is>
      </c>
      <c r="AE597" t="inlineStr">
        <is>
          <t>Обход</t>
        </is>
      </c>
      <c r="AF597" s="28" t="n">
        <v>45070</v>
      </c>
      <c r="AI597" t="inlineStr">
        <is>
          <t>004593</t>
        </is>
      </c>
    </row>
    <row r="598">
      <c r="A598" t="n">
        <v>593</v>
      </c>
      <c r="B598" t="inlineStr">
        <is>
          <t>04</t>
        </is>
      </c>
      <c r="C598" t="inlineStr">
        <is>
          <t>DS0301OR0000593</t>
        </is>
      </c>
      <c r="D598" t="inlineStr">
        <is>
          <t>Энергоснабжение</t>
        </is>
      </c>
      <c r="E598" t="inlineStr">
        <is>
          <t>ООО "Электрон Энерго"</t>
        </is>
      </c>
      <c r="F598" t="n">
        <v>510043000571</v>
      </c>
      <c r="G598" t="inlineStr">
        <is>
          <t>Прочие потребители</t>
        </is>
      </c>
      <c r="H598" t="inlineStr">
        <is>
          <t>Магомедова Рукият Расуловна</t>
        </is>
      </c>
      <c r="I598" t="inlineStr">
        <is>
          <t>ПС "Огни" 110/6 кВ</t>
        </is>
      </c>
      <c r="J598" t="n">
        <v>7</v>
      </c>
      <c r="K598" t="inlineStr">
        <is>
          <t>ЗКТП №7/3-400-04</t>
        </is>
      </c>
      <c r="N598" t="inlineStr">
        <is>
          <t>г. Дагестанские Огни</t>
        </is>
      </c>
      <c r="O598" t="inlineStr">
        <is>
          <t>ул. Владимира Ильича Ленина</t>
        </is>
      </c>
      <c r="P598" t="n">
        <v>0</v>
      </c>
      <c r="R598" t="inlineStr">
        <is>
          <t>Каскад-200</t>
        </is>
      </c>
      <c r="S598" t="n">
        <v>1300513105896</v>
      </c>
      <c r="T598" t="n">
        <v>1</v>
      </c>
      <c r="U598" t="n">
        <v>2234</v>
      </c>
      <c r="V598" t="n">
        <v>2234</v>
      </c>
      <c r="W598">
        <f>V603-U603</f>
        <v/>
      </c>
      <c r="X598">
        <f>ROUND((W603*T603),0)</f>
        <v/>
      </c>
      <c r="AC598">
        <f>X603+Y603+Z603+AA603+AB603</f>
        <v/>
      </c>
      <c r="AD598" t="inlineStr">
        <is>
          <t>НН</t>
        </is>
      </c>
      <c r="AE598" t="inlineStr">
        <is>
          <t>Обход</t>
        </is>
      </c>
      <c r="AF598" s="28" t="n">
        <v>45064</v>
      </c>
      <c r="AI598" t="inlineStr">
        <is>
          <t>004541</t>
        </is>
      </c>
    </row>
    <row r="599">
      <c r="A599" t="n">
        <v>594</v>
      </c>
      <c r="B599" t="inlineStr">
        <is>
          <t>04</t>
        </is>
      </c>
      <c r="C599" t="inlineStr">
        <is>
          <t>DS0301OR0000594</t>
        </is>
      </c>
      <c r="D599" t="inlineStr">
        <is>
          <t>Энергоснабжение</t>
        </is>
      </c>
      <c r="E599" t="inlineStr">
        <is>
          <t>ООО "Электрон Энерго"</t>
        </is>
      </c>
      <c r="F599" t="n">
        <v>510043000575</v>
      </c>
      <c r="G599" t="inlineStr">
        <is>
          <t>Прочие потребители</t>
        </is>
      </c>
      <c r="H599" t="inlineStr">
        <is>
          <t>Усмиханова Зарина Алискеровна</t>
        </is>
      </c>
      <c r="I599" t="inlineStr">
        <is>
          <t>ПС "Огни" 110/6 кВ</t>
        </is>
      </c>
      <c r="J599" t="n">
        <v>7</v>
      </c>
      <c r="K599" t="inlineStr">
        <is>
          <t>ЗКТП №7/3-400-04</t>
        </is>
      </c>
      <c r="N599" t="inlineStr">
        <is>
          <t>г. Дагестанские Огни</t>
        </is>
      </c>
      <c r="O599" t="inlineStr">
        <is>
          <t>ул. Владимира Ильича Ленина</t>
        </is>
      </c>
      <c r="P599" t="n">
        <v>0</v>
      </c>
      <c r="R599" t="inlineStr">
        <is>
          <t>СЕ-101</t>
        </is>
      </c>
      <c r="S599" t="n">
        <v>9470064000979</v>
      </c>
      <c r="T599" t="n">
        <v>1</v>
      </c>
      <c r="U599" t="n">
        <v>7739</v>
      </c>
      <c r="V599" t="n">
        <v>8116</v>
      </c>
      <c r="W599">
        <f>V604-U604</f>
        <v/>
      </c>
      <c r="X599">
        <f>ROUND((W604*T604),0)</f>
        <v/>
      </c>
      <c r="AC599">
        <f>X604+Y604+Z604+AA604+AB604</f>
        <v/>
      </c>
      <c r="AD599" t="inlineStr">
        <is>
          <t>НН</t>
        </is>
      </c>
      <c r="AE599" t="inlineStr">
        <is>
          <t>Обход</t>
        </is>
      </c>
      <c r="AF599" s="28" t="n">
        <v>45077</v>
      </c>
      <c r="AI599" t="inlineStr">
        <is>
          <t>009087</t>
        </is>
      </c>
    </row>
    <row r="600">
      <c r="A600" t="n">
        <v>595</v>
      </c>
      <c r="B600" t="inlineStr">
        <is>
          <t>04</t>
        </is>
      </c>
      <c r="C600" t="inlineStr">
        <is>
          <t>DS0301OR0000595</t>
        </is>
      </c>
      <c r="D600" t="inlineStr">
        <is>
          <t>Энергоснабжение</t>
        </is>
      </c>
      <c r="E600" t="inlineStr">
        <is>
          <t>ООО "Электрон Энерго"</t>
        </is>
      </c>
      <c r="F600" t="n">
        <v>510043000639</v>
      </c>
      <c r="G600" t="inlineStr">
        <is>
          <t>Прочие потребители</t>
        </is>
      </c>
      <c r="H600" t="inlineStr">
        <is>
          <t>Байматов Нима Абдусаламович</t>
        </is>
      </c>
      <c r="I600" t="inlineStr">
        <is>
          <t>ПС "Огни" 110/6 кВ</t>
        </is>
      </c>
      <c r="J600" t="n">
        <v>7</v>
      </c>
      <c r="K600" t="inlineStr">
        <is>
          <t>ТП №7/18-630-04</t>
        </is>
      </c>
      <c r="N600" t="inlineStr">
        <is>
          <t>г. Дагестанские Огни</t>
        </is>
      </c>
      <c r="O600" t="inlineStr">
        <is>
          <t>ул. Михаила Ивановича Калинина</t>
        </is>
      </c>
      <c r="P600" t="n">
        <v>0</v>
      </c>
      <c r="R600" t="inlineStr">
        <is>
          <t>СЕ-101</t>
        </is>
      </c>
      <c r="S600" t="n">
        <v>112288470</v>
      </c>
      <c r="T600" t="n">
        <v>1</v>
      </c>
      <c r="U600" t="n">
        <v>5135</v>
      </c>
      <c r="V600" t="n">
        <v>5249</v>
      </c>
      <c r="W600">
        <f>V605-U605</f>
        <v/>
      </c>
      <c r="X600">
        <f>ROUND((W605*T605),0)</f>
        <v/>
      </c>
      <c r="AC600">
        <f>X605+Y605+Z605+AA605+AB605</f>
        <v/>
      </c>
      <c r="AD600" t="inlineStr">
        <is>
          <t>НН</t>
        </is>
      </c>
      <c r="AE600" t="inlineStr">
        <is>
          <t>Обход</t>
        </is>
      </c>
      <c r="AF600" s="28" t="n">
        <v>45068</v>
      </c>
    </row>
    <row r="601">
      <c r="A601" t="n">
        <v>596</v>
      </c>
      <c r="B601" t="inlineStr">
        <is>
          <t>04</t>
        </is>
      </c>
      <c r="C601" t="inlineStr">
        <is>
          <t>DS0301OR0000596</t>
        </is>
      </c>
      <c r="D601" t="inlineStr">
        <is>
          <t>Энергоснабжение</t>
        </is>
      </c>
      <c r="E601" t="inlineStr">
        <is>
          <t>ООО "Электрон Энерго"</t>
        </is>
      </c>
      <c r="F601" t="n">
        <v>510043000666</v>
      </c>
      <c r="G601" t="inlineStr">
        <is>
          <t>Прочие потребители</t>
        </is>
      </c>
      <c r="H601" t="inlineStr">
        <is>
          <t xml:space="preserve">	Исмаилов Заирбек Хандадашевич</t>
        </is>
      </c>
      <c r="I601" t="inlineStr">
        <is>
          <t>ПС "Огни" 110/6 кВ</t>
        </is>
      </c>
      <c r="J601" t="n">
        <v>7</v>
      </c>
      <c r="K601" t="inlineStr">
        <is>
          <t>ЗКТП №1/5-400-04</t>
        </is>
      </c>
      <c r="N601" t="inlineStr">
        <is>
          <t>г. Дагестанские Огни</t>
        </is>
      </c>
      <c r="O601" t="inlineStr">
        <is>
          <t>ул. Расула Гамзатовича Гамзатова</t>
        </is>
      </c>
      <c r="P601" t="n">
        <v>45</v>
      </c>
      <c r="R601" t="inlineStr">
        <is>
          <t>Меркурий 201.8</t>
        </is>
      </c>
      <c r="S601" t="n">
        <v>42981326</v>
      </c>
      <c r="T601" t="n">
        <v>1</v>
      </c>
      <c r="U601" t="n">
        <v>4973</v>
      </c>
      <c r="V601" t="n">
        <v>5623</v>
      </c>
      <c r="W601">
        <f>V606-U606</f>
        <v/>
      </c>
      <c r="X601">
        <f>ROUND((W606*T606),0)</f>
        <v/>
      </c>
      <c r="AC601">
        <f>X606+Y606+Z606+AA606+AB606</f>
        <v/>
      </c>
      <c r="AD601" t="inlineStr">
        <is>
          <t>НН</t>
        </is>
      </c>
      <c r="AE601" t="inlineStr">
        <is>
          <t>Обход</t>
        </is>
      </c>
      <c r="AF601" s="28" t="n">
        <v>45068</v>
      </c>
    </row>
    <row r="602">
      <c r="A602" t="n">
        <v>597</v>
      </c>
      <c r="B602" t="inlineStr">
        <is>
          <t>04</t>
        </is>
      </c>
      <c r="C602" t="inlineStr">
        <is>
          <t>DS0301OR0000597</t>
        </is>
      </c>
      <c r="D602" t="inlineStr">
        <is>
          <t>Энергоснабжение</t>
        </is>
      </c>
      <c r="E602" t="inlineStr">
        <is>
          <t>ООО "Электрон Энерго"</t>
        </is>
      </c>
      <c r="F602" t="n">
        <v>510043000667</v>
      </c>
      <c r="G602" t="inlineStr">
        <is>
          <t>Прочие потребители</t>
        </is>
      </c>
      <c r="H602" t="inlineStr">
        <is>
          <t>Ахмедов Заллиддин Акперович</t>
        </is>
      </c>
      <c r="I602" t="inlineStr">
        <is>
          <t>ПС "Огни" 110/6 кВ</t>
        </is>
      </c>
      <c r="J602" t="n">
        <v>7</v>
      </c>
      <c r="K602" t="inlineStr">
        <is>
          <t>ТП №7/11-400-04</t>
        </is>
      </c>
      <c r="N602" t="inlineStr">
        <is>
          <t>г. Дагестанские Огни</t>
        </is>
      </c>
      <c r="O602" t="inlineStr">
        <is>
          <t xml:space="preserve"> ул. Аллея Дружбы</t>
        </is>
      </c>
      <c r="P602" t="inlineStr">
        <is>
          <t>4-Б</t>
        </is>
      </c>
      <c r="R602" t="inlineStr">
        <is>
          <t>Меркурий 201.8</t>
        </is>
      </c>
      <c r="S602" t="n">
        <v>42981524</v>
      </c>
      <c r="T602" t="n">
        <v>1</v>
      </c>
      <c r="U602" t="n">
        <v>8940</v>
      </c>
      <c r="V602" t="n">
        <v>10325</v>
      </c>
      <c r="W602">
        <f>V607-U607</f>
        <v/>
      </c>
      <c r="X602">
        <f>ROUND((W607*T607),0)</f>
        <v/>
      </c>
      <c r="AC602">
        <f>X607+Y607+Z607+AA607+AB607</f>
        <v/>
      </c>
      <c r="AD602" t="inlineStr">
        <is>
          <t>НН</t>
        </is>
      </c>
      <c r="AE602" t="inlineStr">
        <is>
          <t>Обход</t>
        </is>
      </c>
      <c r="AF602" s="28" t="n">
        <v>45077</v>
      </c>
      <c r="AI602" t="inlineStr">
        <is>
          <t>010363</t>
        </is>
      </c>
    </row>
    <row r="603">
      <c r="A603" t="n">
        <v>598</v>
      </c>
      <c r="B603" t="inlineStr">
        <is>
          <t>04</t>
        </is>
      </c>
      <c r="C603" t="inlineStr">
        <is>
          <t>DS0301OR0000598</t>
        </is>
      </c>
      <c r="D603" t="inlineStr">
        <is>
          <t>Энергоснабжение</t>
        </is>
      </c>
      <c r="E603" t="inlineStr">
        <is>
          <t>ООО "Электрон Энерго"</t>
        </is>
      </c>
      <c r="F603" t="n">
        <v>510043000668</v>
      </c>
      <c r="G603" t="inlineStr">
        <is>
          <t>Прочие потребители</t>
        </is>
      </c>
      <c r="H603" t="inlineStr">
        <is>
          <t>Бабаева Гюлнара Гусеновна камнерезный цех</t>
        </is>
      </c>
      <c r="I603" t="inlineStr">
        <is>
          <t>ПС "Огни" 110/6 кВ</t>
        </is>
      </c>
      <c r="J603" t="n">
        <v>7</v>
      </c>
      <c r="K603" t="inlineStr">
        <is>
          <t>КТП №7/37-250-04</t>
        </is>
      </c>
      <c r="N603" t="inlineStr">
        <is>
          <t>г. Дагестанские Огни</t>
        </is>
      </c>
      <c r="O603" t="inlineStr">
        <is>
          <t>ул. Николая Алексеевича Некрасова</t>
        </is>
      </c>
      <c r="P603" t="inlineStr">
        <is>
          <t>3-Б</t>
        </is>
      </c>
      <c r="R603" t="inlineStr">
        <is>
          <t>CE 303 S31 543</t>
        </is>
      </c>
      <c r="S603" t="n">
        <v>11880153070474</v>
      </c>
      <c r="T603" t="n">
        <v>20</v>
      </c>
      <c r="U603" t="n">
        <v>3951</v>
      </c>
      <c r="V603" t="n">
        <v>4395</v>
      </c>
      <c r="W603">
        <f>V608-U608</f>
        <v/>
      </c>
      <c r="X603">
        <f>ROUND((W608*T608),0)</f>
        <v/>
      </c>
      <c r="AC603">
        <f>X608+Y608+Z608+AA608+AB608</f>
        <v/>
      </c>
      <c r="AD603" t="inlineStr">
        <is>
          <t>СН2</t>
        </is>
      </c>
      <c r="AE603" t="inlineStr">
        <is>
          <t>Начисление по пред. периоду</t>
        </is>
      </c>
      <c r="AI603" t="inlineStr">
        <is>
          <t>010130</t>
        </is>
      </c>
      <c r="AM603" t="inlineStr">
        <is>
          <t>Начисление за 1 месяц</t>
        </is>
      </c>
    </row>
    <row r="604">
      <c r="A604" t="n">
        <v>599</v>
      </c>
      <c r="B604" t="inlineStr">
        <is>
          <t>04</t>
        </is>
      </c>
      <c r="C604" t="inlineStr">
        <is>
          <t>DS0301OR0000599</t>
        </is>
      </c>
      <c r="D604" t="inlineStr">
        <is>
          <t>Энергоснабжение</t>
        </is>
      </c>
      <c r="E604" t="inlineStr">
        <is>
          <t>ООО "Электрон Энерго"</t>
        </is>
      </c>
      <c r="F604" t="inlineStr">
        <is>
          <t>510043000669</t>
        </is>
      </c>
      <c r="G604" t="inlineStr">
        <is>
          <t>Прочие потребители</t>
        </is>
      </c>
      <c r="H604" t="inlineStr">
        <is>
          <t>Шахбанов Назим Магомеднебиевич</t>
        </is>
      </c>
      <c r="I604" t="inlineStr">
        <is>
          <t>ПС "Дербент-Западный" 110/6Кв</t>
        </is>
      </c>
      <c r="J604" t="n">
        <v>7</v>
      </c>
      <c r="K604" t="inlineStr">
        <is>
          <t>ЗКТП №7/36-400-04</t>
        </is>
      </c>
      <c r="N604" t="inlineStr">
        <is>
          <t>г. Дагестанские Огни</t>
        </is>
      </c>
      <c r="O604" t="inlineStr">
        <is>
          <t>ул. Вишневая</t>
        </is>
      </c>
      <c r="P604" t="n">
        <v>1</v>
      </c>
      <c r="R604" t="inlineStr">
        <is>
          <t>Меркурий 230 AR-02R</t>
        </is>
      </c>
      <c r="S604" t="n">
        <v>44843711</v>
      </c>
      <c r="T604" t="n">
        <v>1</v>
      </c>
      <c r="U604" t="n">
        <v>630</v>
      </c>
      <c r="V604" t="n">
        <v>630</v>
      </c>
      <c r="W604">
        <f>V609-U609</f>
        <v/>
      </c>
      <c r="X604">
        <f>ROUND((W609*T609),0)</f>
        <v/>
      </c>
      <c r="AC604">
        <f>X609+Y609+Z609+AA609+AB609</f>
        <v/>
      </c>
      <c r="AD604" t="inlineStr">
        <is>
          <t>НН</t>
        </is>
      </c>
      <c r="AI604" t="inlineStr">
        <is>
          <t>010522</t>
        </is>
      </c>
    </row>
    <row r="605">
      <c r="A605" t="n">
        <v>600</v>
      </c>
      <c r="B605" t="inlineStr">
        <is>
          <t>04</t>
        </is>
      </c>
      <c r="C605" t="inlineStr">
        <is>
          <t>DS0301OR0000600</t>
        </is>
      </c>
      <c r="D605" t="inlineStr">
        <is>
          <t>Энергоснабжение</t>
        </is>
      </c>
      <c r="E605" t="inlineStr">
        <is>
          <t>ООО "Электрон Энерго"</t>
        </is>
      </c>
      <c r="F605" t="n">
        <v>510043000671</v>
      </c>
      <c r="G605" t="inlineStr">
        <is>
          <t>Прочие потребители</t>
        </is>
      </c>
      <c r="H605" t="inlineStr">
        <is>
          <t>Кубутаева Расият Магомедрасуловна</t>
        </is>
      </c>
      <c r="I605" t="inlineStr">
        <is>
          <t>ПС "Огни" 110/6 кВ</t>
        </is>
      </c>
      <c r="J605" t="n">
        <v>1</v>
      </c>
      <c r="K605" t="inlineStr">
        <is>
          <t>ЗКТП №1/5-400-04</t>
        </is>
      </c>
      <c r="N605" t="inlineStr">
        <is>
          <t>г. Дагестанские Огни</t>
        </is>
      </c>
      <c r="O605" t="inlineStr">
        <is>
          <t>ул. Льва Николаевича Толстого</t>
        </is>
      </c>
      <c r="P605" t="n">
        <v>1</v>
      </c>
      <c r="R605" t="inlineStr">
        <is>
          <t>Меркурий 230</t>
        </is>
      </c>
      <c r="S605" t="n">
        <v>47023927</v>
      </c>
      <c r="T605" t="n">
        <v>1</v>
      </c>
      <c r="U605" t="n">
        <v>0</v>
      </c>
      <c r="V605" t="n">
        <v>0</v>
      </c>
      <c r="W605">
        <f>V610-U610</f>
        <v/>
      </c>
      <c r="X605">
        <f>ROUND((W610*T610),0)</f>
        <v/>
      </c>
      <c r="AB605" t="n">
        <v>425</v>
      </c>
      <c r="AC605">
        <f>X610+Y610+Z610+AA610+AB610</f>
        <v/>
      </c>
      <c r="AD605" t="inlineStr">
        <is>
          <t>НН</t>
        </is>
      </c>
      <c r="AE605" t="inlineStr">
        <is>
          <t>Акт допуска (замены) ПУ</t>
        </is>
      </c>
      <c r="AF605" s="28" t="n">
        <v>45058</v>
      </c>
      <c r="AG605" t="inlineStr">
        <is>
          <t>Акт допуска (замены) ПУ</t>
        </is>
      </c>
      <c r="AH605" t="inlineStr">
        <is>
          <t>04-0100671</t>
        </is>
      </c>
      <c r="AI605" t="inlineStr">
        <is>
          <t>011347</t>
        </is>
      </c>
    </row>
    <row r="606">
      <c r="A606" t="n">
        <v>601</v>
      </c>
      <c r="B606" t="inlineStr">
        <is>
          <t>04</t>
        </is>
      </c>
      <c r="C606" t="inlineStr">
        <is>
          <t>DS0301OR0000601</t>
        </is>
      </c>
      <c r="D606" t="inlineStr">
        <is>
          <t>Энергоснабжение</t>
        </is>
      </c>
      <c r="E606" t="inlineStr">
        <is>
          <t>ООО "Электрон Энерго"</t>
        </is>
      </c>
      <c r="F606" t="inlineStr">
        <is>
          <t>0510043000672</t>
        </is>
      </c>
      <c r="G606" t="inlineStr">
        <is>
          <t>Прочие потребители</t>
        </is>
      </c>
      <c r="H606" t="inlineStr">
        <is>
          <t xml:space="preserve">Мазаев Нухкадир Магомедович </t>
        </is>
      </c>
      <c r="I606" t="inlineStr">
        <is>
          <t>ПС "Огни" 110/6 кВ</t>
        </is>
      </c>
      <c r="J606" t="n">
        <v>7</v>
      </c>
      <c r="K606" t="inlineStr">
        <is>
          <t>ТП №7/18-630-04</t>
        </is>
      </c>
      <c r="N606" t="inlineStr">
        <is>
          <t>г. Дагестанские Огни</t>
        </is>
      </c>
      <c r="O606" t="inlineStr">
        <is>
          <t>ул. Михаила Ивановича Калинина</t>
        </is>
      </c>
      <c r="P606" t="n">
        <v>31</v>
      </c>
      <c r="R606" t="inlineStr">
        <is>
          <t>Меркурий 230 AR</t>
        </is>
      </c>
      <c r="S606" t="inlineStr">
        <is>
          <t xml:space="preserve">	45726776</t>
        </is>
      </c>
      <c r="T606" t="n">
        <v>1</v>
      </c>
      <c r="U606" t="n">
        <v>0</v>
      </c>
      <c r="V606" t="n">
        <v>46</v>
      </c>
      <c r="W606">
        <f>V611-U611</f>
        <v/>
      </c>
      <c r="X606">
        <f>ROUND((W611*T611),0)</f>
        <v/>
      </c>
      <c r="AC606">
        <f>X611+Y611+Z611+AA611+AB611</f>
        <v/>
      </c>
      <c r="AD606" t="inlineStr">
        <is>
          <t>НН</t>
        </is>
      </c>
      <c r="AE606" t="inlineStr">
        <is>
          <t>Обход</t>
        </is>
      </c>
      <c r="AF606" s="28" t="n">
        <v>45067</v>
      </c>
      <c r="AI606" t="inlineStr">
        <is>
          <t>011075</t>
        </is>
      </c>
    </row>
    <row r="607">
      <c r="A607" t="n">
        <v>602</v>
      </c>
      <c r="B607" t="inlineStr">
        <is>
          <t>04</t>
        </is>
      </c>
      <c r="C607" t="inlineStr">
        <is>
          <t>DS0301OR0000602</t>
        </is>
      </c>
      <c r="D607" t="inlineStr">
        <is>
          <t>Энергоснабжение</t>
        </is>
      </c>
      <c r="E607" t="inlineStr">
        <is>
          <t>ООО "Электрон Энерго"</t>
        </is>
      </c>
      <c r="F607" t="inlineStr">
        <is>
          <t>0510043000674</t>
        </is>
      </c>
      <c r="G607" t="inlineStr">
        <is>
          <t>Прочие потребители</t>
        </is>
      </c>
      <c r="H607" t="inlineStr">
        <is>
          <t>Кичибекова Жанна Рахмановна</t>
        </is>
      </c>
      <c r="I607" t="inlineStr">
        <is>
          <t>ПС "Огни" 110/6 кВ</t>
        </is>
      </c>
      <c r="J607" t="n">
        <v>7</v>
      </c>
      <c r="K607" t="inlineStr">
        <is>
          <t>ТП №7/6-400-04</t>
        </is>
      </c>
      <c r="N607" t="inlineStr">
        <is>
          <t>г. Дагестанские Огни</t>
        </is>
      </c>
      <c r="O607" t="inlineStr">
        <is>
          <t>ул. Владимира Ильича Ленина</t>
        </is>
      </c>
      <c r="P607" t="inlineStr">
        <is>
          <t>2-Б</t>
        </is>
      </c>
      <c r="R607" t="inlineStr">
        <is>
          <t>ЦЭ 6803 В</t>
        </is>
      </c>
      <c r="S607" t="inlineStr">
        <is>
          <t>11552172145565</t>
        </is>
      </c>
      <c r="T607" t="n">
        <v>1</v>
      </c>
      <c r="U607" t="n">
        <v>50</v>
      </c>
      <c r="V607" t="n">
        <v>50</v>
      </c>
      <c r="W607">
        <f>V612-U612</f>
        <v/>
      </c>
      <c r="X607">
        <f>ROUND((W612*T612),0)</f>
        <v/>
      </c>
      <c r="AC607">
        <f>X612+Y612+Z612+AA612+AB612</f>
        <v/>
      </c>
      <c r="AD607" t="inlineStr">
        <is>
          <t>НН</t>
        </is>
      </c>
      <c r="AI607" t="inlineStr">
        <is>
          <t>010880</t>
        </is>
      </c>
    </row>
    <row r="608">
      <c r="A608" t="n">
        <v>603</v>
      </c>
      <c r="B608" t="inlineStr">
        <is>
          <t>04</t>
        </is>
      </c>
      <c r="C608" t="inlineStr">
        <is>
          <t>DS0301OR0000603</t>
        </is>
      </c>
      <c r="D608" t="inlineStr">
        <is>
          <t>Энергоснабжение</t>
        </is>
      </c>
      <c r="E608" t="inlineStr">
        <is>
          <t>ООО "Электрон Энерго"</t>
        </is>
      </c>
      <c r="F608" t="inlineStr">
        <is>
          <t>0510043000676</t>
        </is>
      </c>
      <c r="G608" t="inlineStr">
        <is>
          <t>Прочие потребители</t>
        </is>
      </c>
      <c r="H608" t="inlineStr">
        <is>
          <t>ИП Халиков Тимур Абдулгайтанович</t>
        </is>
      </c>
      <c r="I608" t="inlineStr">
        <is>
          <t>ПС "Огни" 110/6 кВ</t>
        </is>
      </c>
      <c r="J608" t="n">
        <v>1</v>
      </c>
      <c r="K608" t="inlineStr">
        <is>
          <t>КТП-27/400 кВА</t>
        </is>
      </c>
      <c r="N608" t="inlineStr">
        <is>
          <t>г. Дагестанские Огни</t>
        </is>
      </c>
      <c r="O608" t="inlineStr">
        <is>
          <t>ул. Велиева</t>
        </is>
      </c>
      <c r="P608" t="n">
        <v>44</v>
      </c>
      <c r="R608" t="inlineStr">
        <is>
          <t>Меркурий 201.8</t>
        </is>
      </c>
      <c r="S608" t="n">
        <v>43026311</v>
      </c>
      <c r="T608" t="n">
        <v>1</v>
      </c>
      <c r="U608" t="n">
        <v>1</v>
      </c>
      <c r="V608" t="n">
        <v>19</v>
      </c>
      <c r="W608">
        <f>V613-U613</f>
        <v/>
      </c>
      <c r="X608">
        <f>ROUND((W613*T613),0)</f>
        <v/>
      </c>
      <c r="AC608">
        <f>X613+Y613+Z613+AA613+AB613</f>
        <v/>
      </c>
      <c r="AD608" t="inlineStr">
        <is>
          <t>НН</t>
        </is>
      </c>
      <c r="AE608" t="inlineStr">
        <is>
          <t>Обход</t>
        </is>
      </c>
      <c r="AF608" s="28" t="n">
        <v>45077</v>
      </c>
      <c r="AI608" t="inlineStr">
        <is>
          <t>011016</t>
        </is>
      </c>
    </row>
    <row r="609">
      <c r="A609" t="n">
        <v>604</v>
      </c>
      <c r="B609" t="inlineStr">
        <is>
          <t>04</t>
        </is>
      </c>
      <c r="C609" t="inlineStr">
        <is>
          <t>DS0301OR0000604</t>
        </is>
      </c>
      <c r="D609" t="inlineStr">
        <is>
          <t>Энергоснабжение</t>
        </is>
      </c>
      <c r="E609" t="inlineStr">
        <is>
          <t>ООО "Электрон Энерго"</t>
        </is>
      </c>
      <c r="F609" t="inlineStr">
        <is>
          <t>0510043000677</t>
        </is>
      </c>
      <c r="G609" t="inlineStr">
        <is>
          <t>Прочие потребители</t>
        </is>
      </c>
      <c r="H609" t="inlineStr">
        <is>
          <t>Фейзуллаева Замина Шахидиновна</t>
        </is>
      </c>
      <c r="I609" t="inlineStr">
        <is>
          <t>ПС "Огни" 110/6 кВ</t>
        </is>
      </c>
      <c r="J609" t="n">
        <v>7</v>
      </c>
      <c r="K609" t="inlineStr">
        <is>
          <t>ТП №7/10-1000-04</t>
        </is>
      </c>
      <c r="N609" t="inlineStr">
        <is>
          <t>г. Дагестанские Огни</t>
        </is>
      </c>
      <c r="O609" t="inlineStr">
        <is>
          <t>пр-кт. Дагестанский</t>
        </is>
      </c>
      <c r="P609" t="n">
        <v>43</v>
      </c>
      <c r="R609" t="inlineStr">
        <is>
          <t>Меркурий 230</t>
        </is>
      </c>
      <c r="S609" t="inlineStr">
        <is>
          <t xml:space="preserve">	09083230</t>
        </is>
      </c>
      <c r="T609" t="n">
        <v>1</v>
      </c>
      <c r="U609" t="n">
        <v>4130</v>
      </c>
      <c r="V609" t="n">
        <v>4418</v>
      </c>
      <c r="W609">
        <f>V614-U614</f>
        <v/>
      </c>
      <c r="X609">
        <f>ROUND((W614*T614),0)</f>
        <v/>
      </c>
      <c r="AC609">
        <f>X614+Y614+Z614+AA614+AB614</f>
        <v/>
      </c>
      <c r="AD609" t="inlineStr">
        <is>
          <t>НН</t>
        </is>
      </c>
      <c r="AE609" t="inlineStr">
        <is>
          <t>Обход</t>
        </is>
      </c>
      <c r="AF609" s="28" t="n">
        <v>45077</v>
      </c>
      <c r="AI609" t="inlineStr">
        <is>
          <t>006710</t>
        </is>
      </c>
    </row>
    <row r="610">
      <c r="A610" t="n">
        <v>605</v>
      </c>
      <c r="B610" t="inlineStr">
        <is>
          <t>04</t>
        </is>
      </c>
      <c r="C610" t="inlineStr">
        <is>
          <t>DS0301OR0000605</t>
        </is>
      </c>
      <c r="D610" t="inlineStr">
        <is>
          <t>Энергоснабжение</t>
        </is>
      </c>
      <c r="E610" t="inlineStr">
        <is>
          <t>ООО "Электрон Энерго"</t>
        </is>
      </c>
      <c r="F610" t="inlineStr">
        <is>
          <t>0510043000679</t>
        </is>
      </c>
      <c r="G610" t="inlineStr">
        <is>
          <t>Прочие потребители</t>
        </is>
      </c>
      <c r="H610" t="inlineStr">
        <is>
          <t>Пирмагомедова Замира Магомедкеримовна</t>
        </is>
      </c>
      <c r="I610" t="inlineStr">
        <is>
          <t>ПС "Огни" 110/6 кВ</t>
        </is>
      </c>
      <c r="J610" t="n">
        <v>7</v>
      </c>
      <c r="K610" t="inlineStr">
        <is>
          <t>ЗКТП №7/33-160-04</t>
        </is>
      </c>
      <c r="N610" t="inlineStr">
        <is>
          <t>г. Дагестанские Огни</t>
        </is>
      </c>
      <c r="O610" t="inlineStr">
        <is>
          <t>ул. пр. Иосифа Виссарионовича Сталина</t>
        </is>
      </c>
      <c r="P610" t="inlineStr">
        <is>
          <t>11-Б</t>
        </is>
      </c>
      <c r="R610" t="inlineStr">
        <is>
          <t>Меркурий 230 AR-02R</t>
        </is>
      </c>
      <c r="S610" t="n">
        <v>42205318</v>
      </c>
      <c r="T610" t="n">
        <v>1</v>
      </c>
      <c r="U610" t="n">
        <v>24425</v>
      </c>
      <c r="V610" t="n">
        <v>25192</v>
      </c>
      <c r="W610">
        <f>V615-U615</f>
        <v/>
      </c>
      <c r="X610">
        <f>ROUND((W615*T615),0)</f>
        <v/>
      </c>
      <c r="AC610">
        <f>X615+Y615+Z615+AA615+AB615</f>
        <v/>
      </c>
      <c r="AD610" t="inlineStr">
        <is>
          <t>НН</t>
        </is>
      </c>
      <c r="AE610" t="inlineStr">
        <is>
          <t>Обход</t>
        </is>
      </c>
      <c r="AF610" s="28" t="n">
        <v>45076</v>
      </c>
      <c r="AI610" t="inlineStr">
        <is>
          <t>009105</t>
        </is>
      </c>
      <c r="AJ610" t="inlineStr">
        <is>
          <t>009106</t>
        </is>
      </c>
    </row>
    <row r="611">
      <c r="A611" t="n">
        <v>606</v>
      </c>
      <c r="B611" t="inlineStr">
        <is>
          <t>04</t>
        </is>
      </c>
      <c r="C611" t="inlineStr">
        <is>
          <t>DS0301OR0000606</t>
        </is>
      </c>
      <c r="D611" t="inlineStr">
        <is>
          <t>Энергоснабжение</t>
        </is>
      </c>
      <c r="E611" t="inlineStr">
        <is>
          <t>ООО "Электрон Энерго"</t>
        </is>
      </c>
      <c r="F611" t="inlineStr">
        <is>
          <t>0510043000675</t>
        </is>
      </c>
      <c r="G611" t="inlineStr">
        <is>
          <t>Прочие потребители</t>
        </is>
      </c>
      <c r="H611" t="inlineStr">
        <is>
          <t>ИП Тагирова Зухра Магомедсаидовна</t>
        </is>
      </c>
      <c r="I611" t="inlineStr">
        <is>
          <t>ПС "Огни" 110/6 кВ</t>
        </is>
      </c>
      <c r="J611" t="n">
        <v>7</v>
      </c>
      <c r="K611" t="inlineStr">
        <is>
          <t>ТП №7/10-1000-04</t>
        </is>
      </c>
      <c r="N611" t="inlineStr">
        <is>
          <t>г. Дагестанские Огни</t>
        </is>
      </c>
      <c r="O611" t="inlineStr">
        <is>
          <t xml:space="preserve"> ул. Аллея Дружбы</t>
        </is>
      </c>
      <c r="P611" t="inlineStr">
        <is>
          <t>4-Б</t>
        </is>
      </c>
      <c r="R611" t="inlineStr">
        <is>
          <t>Меркурий 201.8.</t>
        </is>
      </c>
      <c r="S611" t="n">
        <v>42972461</v>
      </c>
      <c r="T611" t="n">
        <v>1</v>
      </c>
      <c r="U611" t="n">
        <v>2561</v>
      </c>
      <c r="V611" t="n">
        <v>3142</v>
      </c>
      <c r="W611">
        <f>V616-U616</f>
        <v/>
      </c>
      <c r="X611">
        <f>ROUND((W616*T616),0)</f>
        <v/>
      </c>
      <c r="AC611">
        <f>X616+Y616+Z616+AA616+AB616</f>
        <v/>
      </c>
      <c r="AD611" t="inlineStr">
        <is>
          <t>НН</t>
        </is>
      </c>
      <c r="AE611" t="inlineStr">
        <is>
          <t>Обход</t>
        </is>
      </c>
      <c r="AF611" s="28" t="n">
        <v>45077</v>
      </c>
      <c r="AI611" t="inlineStr">
        <is>
          <t>010920</t>
        </is>
      </c>
    </row>
    <row r="612">
      <c r="A612" t="n">
        <v>607</v>
      </c>
      <c r="B612" t="inlineStr">
        <is>
          <t>04</t>
        </is>
      </c>
      <c r="C612" t="inlineStr">
        <is>
          <t>DS0301OR0000607</t>
        </is>
      </c>
      <c r="D612" t="inlineStr">
        <is>
          <t>Энергоснабжение</t>
        </is>
      </c>
      <c r="E612" t="inlineStr">
        <is>
          <t>ООО "Электрон Энерго"</t>
        </is>
      </c>
      <c r="F612" t="inlineStr">
        <is>
          <t>510043000680</t>
        </is>
      </c>
      <c r="G612" t="inlineStr">
        <is>
          <t>Прочие потребители</t>
        </is>
      </c>
      <c r="H612" t="inlineStr">
        <is>
          <t>Шихахмедов Мурад Шихнебиевич</t>
        </is>
      </c>
      <c r="I612" t="inlineStr">
        <is>
          <t>ПС "Огни" 110/6 кВ</t>
        </is>
      </c>
      <c r="J612" t="n">
        <v>1</v>
      </c>
      <c r="K612" t="inlineStr">
        <is>
          <t>КТП №1/21-250-04</t>
        </is>
      </c>
      <c r="N612" t="inlineStr">
        <is>
          <t>г. Дагестанские Огни</t>
        </is>
      </c>
      <c r="O612" t="inlineStr">
        <is>
          <t>пер.Николая Васильевича Гоголя</t>
        </is>
      </c>
      <c r="P612" t="n">
        <v>2</v>
      </c>
      <c r="R612" t="inlineStr">
        <is>
          <t>ЦЭ 6803 В</t>
        </is>
      </c>
      <c r="S612" t="inlineStr">
        <is>
          <t>11552174524568</t>
        </is>
      </c>
      <c r="T612" t="n">
        <v>1</v>
      </c>
      <c r="U612" t="n">
        <v>0</v>
      </c>
      <c r="V612" t="n">
        <v>0</v>
      </c>
      <c r="W612">
        <f>V617-U617</f>
        <v/>
      </c>
      <c r="X612">
        <f>ROUND((W617*T617),0)</f>
        <v/>
      </c>
      <c r="AC612">
        <f>X617+Y617+Z617+AA617+AB617</f>
        <v/>
      </c>
      <c r="AD612" t="inlineStr">
        <is>
          <t>НН</t>
        </is>
      </c>
      <c r="AI612" t="inlineStr">
        <is>
          <t>010899</t>
        </is>
      </c>
    </row>
    <row r="613">
      <c r="A613" t="n">
        <v>608</v>
      </c>
      <c r="B613" t="inlineStr">
        <is>
          <t>04</t>
        </is>
      </c>
      <c r="C613" t="inlineStr">
        <is>
          <t>DS0301OR0000608</t>
        </is>
      </c>
      <c r="D613" t="inlineStr">
        <is>
          <t>Энергоснабжение</t>
        </is>
      </c>
      <c r="E613" t="inlineStr">
        <is>
          <t>ООО "Электрон Энерго"</t>
        </is>
      </c>
      <c r="F613" t="n">
        <v>510043000683</v>
      </c>
      <c r="G613" t="inlineStr">
        <is>
          <t>Прочие потребители</t>
        </is>
      </c>
      <c r="H613" t="inlineStr">
        <is>
          <t>Гаджиагаев Руслан Алимурадович</t>
        </is>
      </c>
      <c r="I613" t="inlineStr">
        <is>
          <t>ПС "Дербент-Западный" 110/6Кв</t>
        </is>
      </c>
      <c r="J613" t="n">
        <v>7</v>
      </c>
      <c r="K613" t="inlineStr">
        <is>
          <t>ЗКТП №7/36-400-04</t>
        </is>
      </c>
      <c r="N613" t="inlineStr">
        <is>
          <t>г. Дагестанские Огни</t>
        </is>
      </c>
      <c r="O613" t="inlineStr">
        <is>
          <t>пр-кт. Дагестанский</t>
        </is>
      </c>
      <c r="P613" t="inlineStr">
        <is>
          <t>156-А</t>
        </is>
      </c>
      <c r="R613" t="inlineStr">
        <is>
          <t>Меркурий 230</t>
        </is>
      </c>
      <c r="S613" t="inlineStr">
        <is>
          <t>47021071</t>
        </is>
      </c>
      <c r="T613" t="n">
        <v>1</v>
      </c>
      <c r="U613" t="n">
        <v>0</v>
      </c>
      <c r="V613" t="n">
        <v>1124</v>
      </c>
      <c r="W613">
        <f>V618-U618</f>
        <v/>
      </c>
      <c r="X613">
        <f>ROUND((W618*T618),0)</f>
        <v/>
      </c>
      <c r="AC613">
        <f>X618+Y618+Z618+AA618+AB618</f>
        <v/>
      </c>
      <c r="AD613" t="inlineStr">
        <is>
          <t>НН</t>
        </is>
      </c>
      <c r="AE613" t="inlineStr">
        <is>
          <t>Обход</t>
        </is>
      </c>
      <c r="AF613" s="28" t="n">
        <v>45064</v>
      </c>
      <c r="AI613" t="inlineStr">
        <is>
          <t>011032</t>
        </is>
      </c>
    </row>
    <row r="614">
      <c r="A614" t="n">
        <v>609</v>
      </c>
      <c r="B614" t="inlineStr">
        <is>
          <t>04</t>
        </is>
      </c>
      <c r="C614" t="inlineStr">
        <is>
          <t>DS0301OR0000609</t>
        </is>
      </c>
      <c r="D614" t="inlineStr">
        <is>
          <t>Энергоснабжение</t>
        </is>
      </c>
      <c r="E614" t="inlineStr">
        <is>
          <t>ООО "Электрон Энерго"</t>
        </is>
      </c>
      <c r="F614" t="n">
        <v>510043000681</v>
      </c>
      <c r="G614" t="inlineStr">
        <is>
          <t>Прочие потребители</t>
        </is>
      </c>
      <c r="H614" t="inlineStr">
        <is>
          <t>Юзбеков Суфян Хидирбекович</t>
        </is>
      </c>
      <c r="I614" t="inlineStr">
        <is>
          <t>ПС "Огни" 110/6 кВ</t>
        </is>
      </c>
      <c r="J614" t="n">
        <v>7</v>
      </c>
      <c r="K614" t="inlineStr">
        <is>
          <t>ТП №7/6-400-04</t>
        </is>
      </c>
      <c r="N614" t="inlineStr">
        <is>
          <t>г. Дагестанские Огни</t>
        </is>
      </c>
      <c r="O614" t="inlineStr">
        <is>
          <t>ул. Владимира Ильича Ленина</t>
        </is>
      </c>
      <c r="P614" t="inlineStr">
        <is>
          <t>2 У</t>
        </is>
      </c>
      <c r="R614" t="inlineStr">
        <is>
          <t>Меркурий 230 AR-02R</t>
        </is>
      </c>
      <c r="S614" t="n">
        <v>43694844</v>
      </c>
      <c r="T614" t="n">
        <v>1</v>
      </c>
      <c r="U614" t="n">
        <v>10324</v>
      </c>
      <c r="V614" t="n">
        <v>12944</v>
      </c>
      <c r="W614">
        <f>V619-U619</f>
        <v/>
      </c>
      <c r="X614">
        <f>ROUND((W619*T619),0)</f>
        <v/>
      </c>
      <c r="AC614">
        <f>X619+Y619+Z619+AA619+AB619</f>
        <v/>
      </c>
      <c r="AD614" t="inlineStr">
        <is>
          <t>НН</t>
        </is>
      </c>
      <c r="AE614" t="inlineStr">
        <is>
          <t>Обход</t>
        </is>
      </c>
      <c r="AF614" s="28" t="n">
        <v>45075</v>
      </c>
      <c r="AI614" t="inlineStr">
        <is>
          <t>010420</t>
        </is>
      </c>
    </row>
    <row r="615">
      <c r="A615" t="n">
        <v>610</v>
      </c>
      <c r="B615" t="inlineStr">
        <is>
          <t>04</t>
        </is>
      </c>
      <c r="C615" t="inlineStr">
        <is>
          <t>DS0301OR0000610</t>
        </is>
      </c>
      <c r="D615" t="inlineStr">
        <is>
          <t>Энергоснабжение</t>
        </is>
      </c>
      <c r="E615" t="inlineStr">
        <is>
          <t>ООО "Электрон Энерго"</t>
        </is>
      </c>
      <c r="F615" t="n">
        <v>510043000685</v>
      </c>
      <c r="G615" t="inlineStr">
        <is>
          <t>Прочие потребители</t>
        </is>
      </c>
      <c r="H615" t="inlineStr">
        <is>
          <t>Алимов Рашид Агакеримович</t>
        </is>
      </c>
      <c r="I615" t="inlineStr">
        <is>
          <t>ПС "Огни" 110/6 кВ</t>
        </is>
      </c>
      <c r="J615" t="n">
        <v>7</v>
      </c>
      <c r="K615" t="inlineStr">
        <is>
          <t>ТП №7/6-400-04</t>
        </is>
      </c>
      <c r="N615" t="inlineStr">
        <is>
          <t>г. Дагестанские Огни</t>
        </is>
      </c>
      <c r="O615" t="inlineStr">
        <is>
          <t>ул. пр. Михаила Ивановича Калинина</t>
        </is>
      </c>
      <c r="P615" t="n">
        <v>1</v>
      </c>
      <c r="R615" t="inlineStr">
        <is>
          <t>Меркурий 230 AR</t>
        </is>
      </c>
      <c r="S615" t="n">
        <v>43424955</v>
      </c>
      <c r="T615" t="n">
        <v>1</v>
      </c>
      <c r="U615" t="n">
        <v>2355</v>
      </c>
      <c r="V615" t="n">
        <v>2355</v>
      </c>
      <c r="W615">
        <f>V620-U620</f>
        <v/>
      </c>
      <c r="X615">
        <f>ROUND((W620*T620),0)</f>
        <v/>
      </c>
      <c r="AC615">
        <f>X620+Y620+Z620+AA620+AB620</f>
        <v/>
      </c>
      <c r="AD615" t="inlineStr">
        <is>
          <t>НН</t>
        </is>
      </c>
      <c r="AI615" t="inlineStr">
        <is>
          <t>011081</t>
        </is>
      </c>
    </row>
    <row r="616">
      <c r="A616" t="n">
        <v>611</v>
      </c>
      <c r="B616" t="inlineStr">
        <is>
          <t>04</t>
        </is>
      </c>
      <c r="C616" t="inlineStr">
        <is>
          <t>DS0301OR0000611</t>
        </is>
      </c>
      <c r="D616" t="inlineStr">
        <is>
          <t>Энергоснабжение</t>
        </is>
      </c>
      <c r="E616" t="inlineStr">
        <is>
          <t>ООО "Электрон Энерго"</t>
        </is>
      </c>
      <c r="F616" t="n">
        <v>510043000686</v>
      </c>
      <c r="G616" t="inlineStr">
        <is>
          <t>Прочие потребители</t>
        </is>
      </c>
      <c r="H616" t="inlineStr">
        <is>
          <t>Рамазанов Семед Гасанович</t>
        </is>
      </c>
      <c r="I616" t="inlineStr">
        <is>
          <t>ПС "Огни" 110/6 кВ</t>
        </is>
      </c>
      <c r="J616" t="n">
        <v>7</v>
      </c>
      <c r="K616" t="inlineStr">
        <is>
          <t>ТП/250 кВА</t>
        </is>
      </c>
      <c r="N616" t="inlineStr">
        <is>
          <t>г. Дагестанские Огни</t>
        </is>
      </c>
      <c r="O616" t="inlineStr">
        <is>
          <t>ул. Николая Алексеевича Некрасова</t>
        </is>
      </c>
      <c r="P616" t="inlineStr">
        <is>
          <t>ЗУ2</t>
        </is>
      </c>
      <c r="R616" t="inlineStr">
        <is>
          <t>ЦЭ 6803 В</t>
        </is>
      </c>
      <c r="S616" t="inlineStr">
        <is>
          <t>011355177452791</t>
        </is>
      </c>
      <c r="T616" t="n">
        <v>60</v>
      </c>
      <c r="U616" t="n">
        <v>0</v>
      </c>
      <c r="V616" t="n">
        <v>238</v>
      </c>
      <c r="W616">
        <f>V621-U621</f>
        <v/>
      </c>
      <c r="X616">
        <f>ROUND((W621*T621),0)</f>
        <v/>
      </c>
      <c r="AC616">
        <f>X621+Y621+Z621+AA621+AB621</f>
        <v/>
      </c>
      <c r="AD616" t="inlineStr">
        <is>
          <t>СН2</t>
        </is>
      </c>
      <c r="AE616" t="inlineStr">
        <is>
          <t>Обход</t>
        </is>
      </c>
      <c r="AF616" s="28" t="n">
        <v>45076</v>
      </c>
      <c r="AI616" t="inlineStr">
        <is>
          <t>011308</t>
        </is>
      </c>
    </row>
    <row r="617">
      <c r="A617" t="n">
        <v>612</v>
      </c>
      <c r="B617" t="inlineStr">
        <is>
          <t>04</t>
        </is>
      </c>
      <c r="C617" t="inlineStr">
        <is>
          <t>DS0301OR0000612</t>
        </is>
      </c>
      <c r="D617" t="inlineStr">
        <is>
          <t>Энергоснабжение</t>
        </is>
      </c>
      <c r="E617" t="inlineStr">
        <is>
          <t>ООО "Электрон Энерго"</t>
        </is>
      </c>
      <c r="F617" t="n">
        <v>510043000682</v>
      </c>
      <c r="G617" t="inlineStr">
        <is>
          <t>Прочие потребители</t>
        </is>
      </c>
      <c r="H617" t="inlineStr">
        <is>
          <t>Мирзоева Марианна Абдулназировна</t>
        </is>
      </c>
      <c r="I617" t="inlineStr">
        <is>
          <t>ПС "Огни" 110/6 кВ</t>
        </is>
      </c>
      <c r="J617" t="n">
        <v>7</v>
      </c>
      <c r="K617" t="inlineStr">
        <is>
          <t>ТП №7/12-630-04</t>
        </is>
      </c>
      <c r="N617" t="inlineStr">
        <is>
          <t>г. Дагестанские Огни</t>
        </is>
      </c>
      <c r="O617" t="inlineStr">
        <is>
          <t>ул. Александра Сергеевича Пушкина</t>
        </is>
      </c>
      <c r="P617" t="inlineStr">
        <is>
          <t>1-К</t>
        </is>
      </c>
      <c r="R617" t="inlineStr">
        <is>
          <t>Меркурий 201.8.</t>
        </is>
      </c>
      <c r="S617" t="inlineStr">
        <is>
          <t>42971912</t>
        </is>
      </c>
      <c r="T617" t="n">
        <v>1</v>
      </c>
      <c r="U617" t="n">
        <v>0</v>
      </c>
      <c r="V617" t="n">
        <v>0</v>
      </c>
      <c r="W617">
        <f>V622-U622</f>
        <v/>
      </c>
      <c r="X617">
        <f>ROUND((W622*T622),0)</f>
        <v/>
      </c>
      <c r="AC617">
        <f>X622+Y622+Z622+AA622+AB622</f>
        <v/>
      </c>
      <c r="AD617" t="inlineStr">
        <is>
          <t>НН</t>
        </is>
      </c>
      <c r="AI617" t="inlineStr">
        <is>
          <t>010754</t>
        </is>
      </c>
    </row>
    <row r="618">
      <c r="A618" t="n">
        <v>613</v>
      </c>
      <c r="B618" t="inlineStr">
        <is>
          <t>04</t>
        </is>
      </c>
      <c r="C618" t="inlineStr">
        <is>
          <t>DS0301OR0000613</t>
        </is>
      </c>
      <c r="D618" t="inlineStr">
        <is>
          <t>Энергоснабжение</t>
        </is>
      </c>
      <c r="E618" t="inlineStr">
        <is>
          <t>ООО "Электрон Энерго"</t>
        </is>
      </c>
      <c r="F618" t="inlineStr">
        <is>
          <t>510043000684</t>
        </is>
      </c>
      <c r="G618" t="inlineStr">
        <is>
          <t>Прочие потребители</t>
        </is>
      </c>
      <c r="H618" t="inlineStr">
        <is>
          <t>Магарамова Мадина Сейфудиновна</t>
        </is>
      </c>
      <c r="I618" t="inlineStr">
        <is>
          <t>ПС "Огни" 110/6 кВ</t>
        </is>
      </c>
      <c r="J618" t="n">
        <v>7</v>
      </c>
      <c r="K618" t="inlineStr">
        <is>
          <t>ТП №7/13-400-04</t>
        </is>
      </c>
      <c r="N618" t="inlineStr">
        <is>
          <t>г. Дагестанские Огни</t>
        </is>
      </c>
      <c r="O618" t="inlineStr">
        <is>
          <t>ул. Революции</t>
        </is>
      </c>
      <c r="P618" t="inlineStr">
        <is>
          <t>32А</t>
        </is>
      </c>
      <c r="R618" t="inlineStr">
        <is>
          <t>Меркурий 230AR</t>
        </is>
      </c>
      <c r="S618" t="n">
        <v>46576045</v>
      </c>
      <c r="T618" t="n">
        <v>1</v>
      </c>
      <c r="U618" t="n">
        <v>8142</v>
      </c>
      <c r="V618" t="n">
        <v>9379</v>
      </c>
      <c r="W618">
        <f>V623-U623</f>
        <v/>
      </c>
      <c r="X618">
        <f>ROUND((W623*T623),0)</f>
        <v/>
      </c>
      <c r="AC618">
        <f>X623+Y623+Z623+AA623+AB623</f>
        <v/>
      </c>
      <c r="AD618" t="inlineStr">
        <is>
          <t>НН</t>
        </is>
      </c>
      <c r="AE618" t="inlineStr">
        <is>
          <t>Обход</t>
        </is>
      </c>
      <c r="AF618" s="28" t="n">
        <v>45076</v>
      </c>
      <c r="AI618" t="inlineStr">
        <is>
          <t>010994</t>
        </is>
      </c>
    </row>
    <row r="619">
      <c r="A619" t="n">
        <v>614</v>
      </c>
      <c r="B619" t="inlineStr">
        <is>
          <t>04</t>
        </is>
      </c>
      <c r="C619" t="inlineStr">
        <is>
          <t>DS0301OR0000614</t>
        </is>
      </c>
      <c r="D619" t="inlineStr">
        <is>
          <t>Энергоснабжение</t>
        </is>
      </c>
      <c r="E619" t="inlineStr">
        <is>
          <t>ООО "Электрон Энерго"</t>
        </is>
      </c>
      <c r="F619" t="inlineStr">
        <is>
          <t>510043000687</t>
        </is>
      </c>
      <c r="G619" t="inlineStr">
        <is>
          <t>Прочие потребители</t>
        </is>
      </c>
      <c r="H619" t="inlineStr">
        <is>
          <t>Хуршидов Равил Фахретдиновач</t>
        </is>
      </c>
      <c r="I619" t="inlineStr">
        <is>
          <t>ПС "Огни" 110/6 кВ</t>
        </is>
      </c>
      <c r="J619" t="n">
        <v>1</v>
      </c>
      <c r="K619" t="inlineStr">
        <is>
          <t>ЗКТП №1/5-400-04</t>
        </is>
      </c>
      <c r="N619" t="inlineStr">
        <is>
          <t>г. Дагестанские Огни</t>
        </is>
      </c>
      <c r="O619" t="inlineStr">
        <is>
          <t>пр-кт. Дагестанский</t>
        </is>
      </c>
      <c r="P619" t="inlineStr">
        <is>
          <t>301,ЗУ1</t>
        </is>
      </c>
      <c r="R619" t="inlineStr">
        <is>
          <t>Меркурий 201.8.</t>
        </is>
      </c>
      <c r="S619" t="n">
        <v>43011443</v>
      </c>
      <c r="T619" t="n">
        <v>1</v>
      </c>
      <c r="U619" t="n">
        <v>1559</v>
      </c>
      <c r="V619" t="n">
        <v>3118</v>
      </c>
      <c r="W619">
        <f>V624-U624</f>
        <v/>
      </c>
      <c r="X619">
        <f>ROUND((W624*T624),0)</f>
        <v/>
      </c>
      <c r="AC619">
        <f>X624+Y624+Z624+AA624+AB624</f>
        <v/>
      </c>
      <c r="AD619" t="inlineStr">
        <is>
          <t>НН</t>
        </is>
      </c>
      <c r="AE619" t="inlineStr">
        <is>
          <t>Начисление по пред. периоду</t>
        </is>
      </c>
      <c r="AI619" t="inlineStr">
        <is>
          <t>011173</t>
        </is>
      </c>
      <c r="AM619" t="inlineStr">
        <is>
          <t>Начисление за 1 месяц</t>
        </is>
      </c>
    </row>
    <row r="620">
      <c r="A620" t="n">
        <v>615</v>
      </c>
      <c r="B620" t="inlineStr">
        <is>
          <t>04</t>
        </is>
      </c>
      <c r="C620" t="inlineStr">
        <is>
          <t>DS0301OR0000615</t>
        </is>
      </c>
      <c r="D620" t="inlineStr">
        <is>
          <t>Энергоснабжение</t>
        </is>
      </c>
      <c r="E620" t="inlineStr">
        <is>
          <t>ООО "Электрон Энерго"</t>
        </is>
      </c>
      <c r="F620" t="inlineStr">
        <is>
          <t>0510043000688</t>
        </is>
      </c>
      <c r="G620" t="inlineStr">
        <is>
          <t>Прочие потребители</t>
        </is>
      </c>
      <c r="H620" t="inlineStr">
        <is>
          <t>Рамазанова Фатимат Абдулгалимовна</t>
        </is>
      </c>
      <c r="I620" t="inlineStr">
        <is>
          <t>ПС "Огни" 110/6 кВ</t>
        </is>
      </c>
      <c r="J620" t="n">
        <v>7</v>
      </c>
      <c r="K620" t="inlineStr">
        <is>
          <t>КТП №7/8-630-04</t>
        </is>
      </c>
      <c r="N620" t="inlineStr">
        <is>
          <t>г. Дагестанские Огни</t>
        </is>
      </c>
      <c r="O620" t="inlineStr">
        <is>
          <t>ул. Владимира Ильича Ленина</t>
        </is>
      </c>
      <c r="P620" t="n">
        <v>1</v>
      </c>
      <c r="R620" t="inlineStr">
        <is>
          <t>Меркурий 230 AR-02R</t>
        </is>
      </c>
      <c r="S620" t="n">
        <v>42205315</v>
      </c>
      <c r="T620" t="n">
        <v>1</v>
      </c>
      <c r="U620" t="n">
        <v>0</v>
      </c>
      <c r="V620" t="n">
        <v>0</v>
      </c>
      <c r="W620">
        <f>V625-U625</f>
        <v/>
      </c>
      <c r="X620">
        <f>ROUND((W625*T625),0)</f>
        <v/>
      </c>
      <c r="AC620">
        <f>X625+Y625+Z625+AA625+AB625</f>
        <v/>
      </c>
      <c r="AD620" t="inlineStr">
        <is>
          <t>НН</t>
        </is>
      </c>
      <c r="AI620" t="inlineStr">
        <is>
          <t>010198</t>
        </is>
      </c>
    </row>
    <row r="621">
      <c r="A621" t="n">
        <v>616</v>
      </c>
      <c r="B621" t="inlineStr">
        <is>
          <t>04</t>
        </is>
      </c>
      <c r="C621" t="inlineStr">
        <is>
          <t>DS0301OR0000616</t>
        </is>
      </c>
      <c r="D621" t="inlineStr">
        <is>
          <t>Энергоснабжение</t>
        </is>
      </c>
      <c r="E621" t="inlineStr">
        <is>
          <t>Филиал ПАО "Россети СК"-"Дагэнерго"</t>
        </is>
      </c>
      <c r="F621" t="inlineStr">
        <is>
          <t>20-003</t>
        </is>
      </c>
      <c r="G621" t="inlineStr">
        <is>
          <t>Прочие потребители</t>
        </is>
      </c>
      <c r="H621" t="inlineStr">
        <is>
          <t xml:space="preserve">ИП Магомедов Б МСО "Кайтакское" </t>
        </is>
      </c>
      <c r="I621" t="inlineStr">
        <is>
          <t>ПС "Огни" 110/6 кВ</t>
        </is>
      </c>
      <c r="J621" t="n">
        <v>1</v>
      </c>
      <c r="K621" t="inlineStr">
        <is>
          <t>КТП-24/180 кВА</t>
        </is>
      </c>
      <c r="N621" t="inlineStr">
        <is>
          <t>г. Дагестанские Огни</t>
        </is>
      </c>
      <c r="O621" t="inlineStr">
        <is>
          <t>ул. Николая Алексеевича Некрасова</t>
        </is>
      </c>
      <c r="P621" t="n">
        <v>0</v>
      </c>
      <c r="R621" t="inlineStr">
        <is>
          <t>ЦЭ6803В</t>
        </is>
      </c>
      <c r="S621" t="n">
        <v>3405605</v>
      </c>
      <c r="T621" t="n">
        <v>1</v>
      </c>
      <c r="U621" t="n">
        <v>1252</v>
      </c>
      <c r="V621" t="n">
        <v>1252</v>
      </c>
      <c r="W621">
        <f>V626-U626</f>
        <v/>
      </c>
      <c r="X621">
        <f>ROUND((W626*T626),0)</f>
        <v/>
      </c>
      <c r="AC621">
        <f>X626+Y626+Z626+AA626+AB626</f>
        <v/>
      </c>
      <c r="AD621" t="inlineStr">
        <is>
          <t>НН</t>
        </is>
      </c>
    </row>
    <row r="622">
      <c r="A622" t="n">
        <v>617</v>
      </c>
      <c r="B622" t="inlineStr">
        <is>
          <t>04</t>
        </is>
      </c>
      <c r="C622" t="inlineStr">
        <is>
          <t>DS0301OR0000617</t>
        </is>
      </c>
      <c r="D622" t="inlineStr">
        <is>
          <t>Энергоснабжение</t>
        </is>
      </c>
      <c r="E622" t="inlineStr">
        <is>
          <t>Филиал ПАО "Россети СК"-"Дагэнерго"</t>
        </is>
      </c>
      <c r="F622" t="inlineStr">
        <is>
          <t>20-356</t>
        </is>
      </c>
      <c r="G622" t="inlineStr">
        <is>
          <t>Приравненные к населению городскому</t>
        </is>
      </c>
      <c r="H622" t="inlineStr">
        <is>
          <t>ООО "УЮТНЫЙ ДОМ"</t>
        </is>
      </c>
      <c r="I622" t="inlineStr">
        <is>
          <t>ПС "Огни" 110/6 кВ</t>
        </is>
      </c>
      <c r="J622" t="n">
        <v>1</v>
      </c>
      <c r="K622" t="inlineStr">
        <is>
          <t>ЗКТП №1/22-400-04</t>
        </is>
      </c>
      <c r="N622" t="inlineStr">
        <is>
          <t>г. Дагестанские Огни</t>
        </is>
      </c>
      <c r="O622" t="inlineStr">
        <is>
          <t>ул. пр. Иосифа Виссарионовича Сталина</t>
        </is>
      </c>
      <c r="P622" t="n">
        <v>72</v>
      </c>
      <c r="R622" t="inlineStr">
        <is>
          <t>Меркурий 230 AR-03 R</t>
        </is>
      </c>
      <c r="S622" t="n">
        <v>28832599</v>
      </c>
      <c r="T622" t="n">
        <v>1</v>
      </c>
      <c r="U622" t="n">
        <v>226707</v>
      </c>
      <c r="V622" t="n">
        <v>231856</v>
      </c>
      <c r="W622">
        <f>V627-U627</f>
        <v/>
      </c>
      <c r="X622">
        <f>ROUND((W627*T627),0)</f>
        <v/>
      </c>
      <c r="AC622">
        <f>X627+Y627+Z627+AA627+AB627</f>
        <v/>
      </c>
      <c r="AD622" t="inlineStr">
        <is>
          <t>НН(ПНГ)</t>
        </is>
      </c>
      <c r="AE622" t="inlineStr">
        <is>
          <t>Обход</t>
        </is>
      </c>
      <c r="AF622" s="28" t="n">
        <v>45075</v>
      </c>
      <c r="AI622" t="inlineStr">
        <is>
          <t>009857</t>
        </is>
      </c>
    </row>
    <row r="623">
      <c r="A623" t="n">
        <v>618</v>
      </c>
      <c r="B623" t="inlineStr">
        <is>
          <t>04</t>
        </is>
      </c>
      <c r="C623" t="inlineStr">
        <is>
          <t>DS0301OR0000618</t>
        </is>
      </c>
      <c r="D623" t="inlineStr">
        <is>
          <t>Энергоснабжение</t>
        </is>
      </c>
      <c r="E623" t="inlineStr">
        <is>
          <t>Филиал ПАО "Россети СК"-"Дагэнерго"</t>
        </is>
      </c>
      <c r="F623" t="inlineStr">
        <is>
          <t>20-019</t>
        </is>
      </c>
      <c r="G623" t="inlineStr">
        <is>
          <t>Прочие потребители</t>
        </is>
      </c>
      <c r="H623" t="inlineStr">
        <is>
          <t xml:space="preserve">ИП Касумов Н.Камнерезный станок </t>
        </is>
      </c>
      <c r="I623" t="inlineStr">
        <is>
          <t>ПС "Огни" 110/6 кВ</t>
        </is>
      </c>
      <c r="J623" t="n">
        <v>7</v>
      </c>
      <c r="K623" t="inlineStr">
        <is>
          <t>ТП №7/13-400-04</t>
        </is>
      </c>
      <c r="N623" t="inlineStr">
        <is>
          <t>г. Дагестанские Огни</t>
        </is>
      </c>
      <c r="O623" t="inlineStr">
        <is>
          <t>ул. Михаила Юрьевича Лермонтова</t>
        </is>
      </c>
      <c r="P623" t="n">
        <v>18</v>
      </c>
      <c r="R623" t="inlineStr">
        <is>
          <t>СА4Уи45</t>
        </is>
      </c>
      <c r="S623" t="n">
        <v>158949</v>
      </c>
      <c r="T623" t="n">
        <v>1</v>
      </c>
      <c r="U623" t="n">
        <v>1563</v>
      </c>
      <c r="V623" t="n">
        <v>1563</v>
      </c>
      <c r="W623">
        <f>V628-U628</f>
        <v/>
      </c>
      <c r="X623">
        <f>ROUND((W628*T628),0)</f>
        <v/>
      </c>
      <c r="AC623">
        <f>X628+Y628+Z628+AA628+AB628</f>
        <v/>
      </c>
      <c r="AD623" t="inlineStr">
        <is>
          <t>НН</t>
        </is>
      </c>
    </row>
    <row r="624">
      <c r="A624" t="n">
        <v>619</v>
      </c>
      <c r="B624" t="inlineStr">
        <is>
          <t>04</t>
        </is>
      </c>
      <c r="C624" t="inlineStr">
        <is>
          <t>DS0301OR0000619</t>
        </is>
      </c>
      <c r="D624" t="inlineStr">
        <is>
          <t>Энергоснабжение</t>
        </is>
      </c>
      <c r="E624" t="inlineStr">
        <is>
          <t>Филиал ПАО "Россети СК"-"Дагэнерго"</t>
        </is>
      </c>
      <c r="F624" t="inlineStr">
        <is>
          <t>20-023</t>
        </is>
      </c>
      <c r="G624" t="inlineStr">
        <is>
          <t>Прочие потребители</t>
        </is>
      </c>
      <c r="H624" t="inlineStr">
        <is>
          <t xml:space="preserve">ИП  Бабаев А.А маг. </t>
        </is>
      </c>
      <c r="I624" t="inlineStr">
        <is>
          <t>ПС "Огни" 110/6 кВ</t>
        </is>
      </c>
      <c r="J624" t="n">
        <v>7</v>
      </c>
      <c r="K624" t="inlineStr">
        <is>
          <t>ТП №7/6-400-04</t>
        </is>
      </c>
      <c r="N624" t="inlineStr">
        <is>
          <t>г. Дагестанские Огни</t>
        </is>
      </c>
      <c r="O624" t="inlineStr">
        <is>
          <t>ул. пер Ильича</t>
        </is>
      </c>
      <c r="P624" t="inlineStr">
        <is>
          <t>1Г</t>
        </is>
      </c>
      <c r="R624" t="inlineStr">
        <is>
          <t xml:space="preserve">СЕ 101 </t>
        </is>
      </c>
      <c r="S624" t="n">
        <v>9470109093946</v>
      </c>
      <c r="T624" t="n">
        <v>1</v>
      </c>
      <c r="U624" t="n">
        <v>4057</v>
      </c>
      <c r="V624" t="n">
        <v>4057</v>
      </c>
      <c r="W624">
        <f>V629-U629</f>
        <v/>
      </c>
      <c r="X624">
        <f>ROUND((W629*T629),0)</f>
        <v/>
      </c>
      <c r="AC624">
        <f>X629+Y629+Z629+AA629+AB629</f>
        <v/>
      </c>
      <c r="AD624" t="inlineStr">
        <is>
          <t>НН</t>
        </is>
      </c>
      <c r="AE624" t="inlineStr">
        <is>
          <t>Акт недопуска</t>
        </is>
      </c>
      <c r="AF624" s="28" t="n">
        <v>45077</v>
      </c>
      <c r="AG624" t="inlineStr">
        <is>
          <t>Акт недопуска</t>
        </is>
      </c>
      <c r="AH624" t="inlineStr">
        <is>
          <t>04-0220023</t>
        </is>
      </c>
    </row>
    <row r="625">
      <c r="A625" t="n">
        <v>620</v>
      </c>
      <c r="B625" t="inlineStr">
        <is>
          <t>04</t>
        </is>
      </c>
      <c r="C625" t="inlineStr">
        <is>
          <t>DS0301OR0000620</t>
        </is>
      </c>
      <c r="D625" t="inlineStr">
        <is>
          <t>Энергоснабжение</t>
        </is>
      </c>
      <c r="E625" t="inlineStr">
        <is>
          <t>Филиал ПАО "Россети СК"-"Дагэнерго"</t>
        </is>
      </c>
      <c r="F625" t="inlineStr">
        <is>
          <t>20-026</t>
        </is>
      </c>
      <c r="G625" t="inlineStr">
        <is>
          <t>Прочие потребители</t>
        </is>
      </c>
      <c r="H625" t="inlineStr">
        <is>
          <t xml:space="preserve">ИП  Шахбанов М.Р. Сварочный аппарат </t>
        </is>
      </c>
      <c r="I625" t="inlineStr">
        <is>
          <t>ПС "Огни" 110/6 кВ</t>
        </is>
      </c>
      <c r="J625" t="n">
        <v>1</v>
      </c>
      <c r="K625" t="inlineStr">
        <is>
          <t>КТП №1/20-250-04</t>
        </is>
      </c>
      <c r="N625" t="inlineStr">
        <is>
          <t>г. Дагестанские Огни</t>
        </is>
      </c>
      <c r="O625" t="inlineStr">
        <is>
          <t>ул. Льва Николаевича Толстого</t>
        </is>
      </c>
      <c r="P625" t="n">
        <v>113</v>
      </c>
      <c r="R625" t="inlineStr">
        <is>
          <t>СА4Уи672м</t>
        </is>
      </c>
      <c r="S625" t="n">
        <v>579662</v>
      </c>
      <c r="T625" t="n">
        <v>1</v>
      </c>
      <c r="U625" t="n">
        <v>33611</v>
      </c>
      <c r="V625" t="n">
        <v>33611</v>
      </c>
      <c r="W625">
        <f>V630-U630</f>
        <v/>
      </c>
      <c r="X625">
        <f>ROUND((W630*T630),0)</f>
        <v/>
      </c>
      <c r="AC625">
        <f>X630+Y630+Z630+AA630+AB630</f>
        <v/>
      </c>
      <c r="AD625" t="inlineStr">
        <is>
          <t>НН</t>
        </is>
      </c>
      <c r="AE625" t="inlineStr">
        <is>
          <t>Акт технической проверки</t>
        </is>
      </c>
      <c r="AF625" s="28" t="n">
        <v>45051</v>
      </c>
      <c r="AG625" t="inlineStr">
        <is>
          <t>Акт технической проверки</t>
        </is>
      </c>
      <c r="AH625" t="inlineStr">
        <is>
          <t>04-00081</t>
        </is>
      </c>
      <c r="AM625" t="inlineStr">
        <is>
          <t>не сушествует</t>
        </is>
      </c>
    </row>
    <row r="626">
      <c r="A626" t="n">
        <v>621</v>
      </c>
      <c r="B626" t="inlineStr">
        <is>
          <t>04</t>
        </is>
      </c>
      <c r="C626" t="inlineStr">
        <is>
          <t>DS0301OR0000621</t>
        </is>
      </c>
      <c r="D626" t="inlineStr">
        <is>
          <t>Энергоснабжение</t>
        </is>
      </c>
      <c r="E626" t="inlineStr">
        <is>
          <t>Филиал ПАО "Россети СК"-"Дагэнерго"</t>
        </is>
      </c>
      <c r="F626" t="inlineStr">
        <is>
          <t>20-027</t>
        </is>
      </c>
      <c r="G626" t="inlineStr">
        <is>
          <t>Прочие потребители</t>
        </is>
      </c>
      <c r="H626" t="inlineStr">
        <is>
          <t>ИП   Набиев Ш.</t>
        </is>
      </c>
      <c r="I626" t="inlineStr">
        <is>
          <t>ПС "Огни" 110/6 кВ</t>
        </is>
      </c>
      <c r="J626" t="n">
        <v>7</v>
      </c>
      <c r="K626" t="inlineStr">
        <is>
          <t>ЗКТП №7/32-630-04</t>
        </is>
      </c>
      <c r="N626" t="inlineStr">
        <is>
          <t>г. Дагестанские Огни</t>
        </is>
      </c>
      <c r="O626" t="inlineStr">
        <is>
          <t>ул. Андрияна Григорьевича Николаева</t>
        </is>
      </c>
      <c r="P626" t="n">
        <v>0</v>
      </c>
      <c r="R626" t="inlineStr">
        <is>
          <t>ТА-2СА43</t>
        </is>
      </c>
      <c r="S626" t="n">
        <v>6334534</v>
      </c>
      <c r="T626" t="n">
        <v>1</v>
      </c>
      <c r="U626" t="n">
        <v>9474</v>
      </c>
      <c r="V626" t="n">
        <v>9474</v>
      </c>
      <c r="W626">
        <f>V631-U631</f>
        <v/>
      </c>
      <c r="X626">
        <f>ROUND((W631*T631),0)</f>
        <v/>
      </c>
      <c r="AC626">
        <f>X631+Y631+Z631+AA631+AB631</f>
        <v/>
      </c>
      <c r="AD626" t="inlineStr">
        <is>
          <t>НН</t>
        </is>
      </c>
    </row>
    <row r="627">
      <c r="A627" t="n">
        <v>622</v>
      </c>
      <c r="B627" t="inlineStr">
        <is>
          <t>04</t>
        </is>
      </c>
      <c r="C627" t="inlineStr">
        <is>
          <t>DS0301OR0000622</t>
        </is>
      </c>
      <c r="D627" t="inlineStr">
        <is>
          <t>Энергоснабжение</t>
        </is>
      </c>
      <c r="E627" t="inlineStr">
        <is>
          <t>Филиал ПАО "Россети СК"-"Дагэнерго"</t>
        </is>
      </c>
      <c r="F627" t="inlineStr">
        <is>
          <t>20-038</t>
        </is>
      </c>
      <c r="G627" t="inlineStr">
        <is>
          <t>Прочие потребители</t>
        </is>
      </c>
      <c r="H627" t="inlineStr">
        <is>
          <t xml:space="preserve">ИП  Ашуров Т.А. маг.  </t>
        </is>
      </c>
      <c r="I627" t="inlineStr">
        <is>
          <t>ПС "Огни" 110/6 кВ</t>
        </is>
      </c>
      <c r="J627" t="n">
        <v>7</v>
      </c>
      <c r="K627" t="inlineStr">
        <is>
          <t>ТП №7/13-400-04</t>
        </is>
      </c>
      <c r="N627" t="inlineStr">
        <is>
          <t>г. Дагестанские Огни</t>
        </is>
      </c>
      <c r="O627" t="inlineStr">
        <is>
          <t>ул. Ивана Владимировича Мичурина</t>
        </is>
      </c>
      <c r="P627" t="n">
        <v>7</v>
      </c>
      <c r="R627" t="inlineStr">
        <is>
          <t>ЦЭ6803В</t>
        </is>
      </c>
      <c r="S627" t="n">
        <v>5628478</v>
      </c>
      <c r="T627" t="n">
        <v>1</v>
      </c>
      <c r="U627" t="n">
        <v>3615</v>
      </c>
      <c r="V627" t="n">
        <v>3615</v>
      </c>
      <c r="W627">
        <f>V632-U632</f>
        <v/>
      </c>
      <c r="X627">
        <f>ROUND((W632*T632),0)</f>
        <v/>
      </c>
      <c r="AC627">
        <f>X632+Y632+Z632+AA632+AB632</f>
        <v/>
      </c>
      <c r="AD627" t="inlineStr">
        <is>
          <t>НН</t>
        </is>
      </c>
    </row>
    <row r="628">
      <c r="A628" t="n">
        <v>623</v>
      </c>
      <c r="B628" t="inlineStr">
        <is>
          <t>04</t>
        </is>
      </c>
      <c r="C628" t="inlineStr">
        <is>
          <t>DS0301OR0000623</t>
        </is>
      </c>
      <c r="D628" t="inlineStr">
        <is>
          <t>Энергоснабжение</t>
        </is>
      </c>
      <c r="E628" t="inlineStr">
        <is>
          <t>Филиал ПАО "Россети СК"-"Дагэнерго"</t>
        </is>
      </c>
      <c r="F628" t="inlineStr">
        <is>
          <t>20-040</t>
        </is>
      </c>
      <c r="G628" t="inlineStr">
        <is>
          <t>Прочие потребители</t>
        </is>
      </c>
      <c r="H628" t="inlineStr">
        <is>
          <t xml:space="preserve">ИП  Гаджиев Б.  маг. </t>
        </is>
      </c>
      <c r="I628" t="inlineStr">
        <is>
          <t>ПС "Огни" 110/6 кВ</t>
        </is>
      </c>
      <c r="J628" t="n">
        <v>9</v>
      </c>
      <c r="K628" t="inlineStr">
        <is>
          <t>ЗКТП №9/28-200-04</t>
        </is>
      </c>
      <c r="N628" t="inlineStr">
        <is>
          <t>г. Дагестанские Огни</t>
        </is>
      </c>
      <c r="O628" t="inlineStr">
        <is>
          <t>ул. Заводская</t>
        </is>
      </c>
      <c r="P628" t="n">
        <v>62</v>
      </c>
      <c r="R628" t="inlineStr">
        <is>
          <t>Мер.-230</t>
        </is>
      </c>
      <c r="S628" t="n">
        <v>13156824</v>
      </c>
      <c r="T628" t="n">
        <v>1</v>
      </c>
      <c r="U628" t="n">
        <v>22766</v>
      </c>
      <c r="V628" t="n">
        <v>23008</v>
      </c>
      <c r="W628">
        <f>V633-U633</f>
        <v/>
      </c>
      <c r="X628">
        <f>ROUND((W633*T633),0)</f>
        <v/>
      </c>
      <c r="AC628">
        <f>X633+Y633+Z633+AA633+AB633</f>
        <v/>
      </c>
      <c r="AD628" t="inlineStr">
        <is>
          <t>НН</t>
        </is>
      </c>
      <c r="AE628" t="inlineStr">
        <is>
          <t>Обход</t>
        </is>
      </c>
      <c r="AF628" s="28" t="n">
        <v>45072</v>
      </c>
      <c r="AI628" t="n">
        <v>0</v>
      </c>
      <c r="AK628" t="n">
        <v>4636</v>
      </c>
    </row>
    <row r="629">
      <c r="A629" t="n">
        <v>624</v>
      </c>
      <c r="B629" t="inlineStr">
        <is>
          <t>04</t>
        </is>
      </c>
      <c r="C629" t="inlineStr">
        <is>
          <t>DS0301OR0000624</t>
        </is>
      </c>
      <c r="D629" t="inlineStr">
        <is>
          <t>Энергоснабжение</t>
        </is>
      </c>
      <c r="E629" t="inlineStr">
        <is>
          <t>Филиал ПАО "Россети СК"-"Дагэнерго"</t>
        </is>
      </c>
      <c r="F629" t="inlineStr">
        <is>
          <t>20-048</t>
        </is>
      </c>
      <c r="G629" t="inlineStr">
        <is>
          <t>Прочие потребители</t>
        </is>
      </c>
      <c r="H629" t="inlineStr">
        <is>
          <t>ИП  Матаев С</t>
        </is>
      </c>
      <c r="I629" t="inlineStr">
        <is>
          <t>ПС "Огни" 110/6 кВ</t>
        </is>
      </c>
      <c r="J629" t="n">
        <v>7</v>
      </c>
      <c r="K629" t="inlineStr">
        <is>
          <t>ТП №7/15-630-04</t>
        </is>
      </c>
      <c r="N629" t="inlineStr">
        <is>
          <t>г. Дагестанские Огни</t>
        </is>
      </c>
      <c r="O629" t="inlineStr">
        <is>
          <t>ул. Владимира Владимировича Маяковского</t>
        </is>
      </c>
      <c r="P629" t="n">
        <v>0</v>
      </c>
      <c r="R629" t="inlineStr">
        <is>
          <t>СА4Уи672м</t>
        </is>
      </c>
      <c r="S629" t="n">
        <v>917056</v>
      </c>
      <c r="T629" t="n">
        <v>1</v>
      </c>
      <c r="U629" t="n">
        <v>7887</v>
      </c>
      <c r="V629" t="n">
        <v>7887</v>
      </c>
      <c r="W629">
        <f>V634-U634</f>
        <v/>
      </c>
      <c r="X629">
        <f>ROUND((W634*T634),0)</f>
        <v/>
      </c>
      <c r="AC629">
        <f>X634+Y634+Z634+AA634+AB634</f>
        <v/>
      </c>
      <c r="AD629" t="inlineStr">
        <is>
          <t>НН</t>
        </is>
      </c>
      <c r="AE629" t="inlineStr">
        <is>
          <t>Акт технической проверки</t>
        </is>
      </c>
      <c r="AF629" s="28" t="n">
        <v>45077</v>
      </c>
      <c r="AG629" t="inlineStr">
        <is>
          <t>Акт технической проверки</t>
        </is>
      </c>
      <c r="AH629" t="inlineStr">
        <is>
          <t>04-20048</t>
        </is>
      </c>
      <c r="AM629" t="inlineStr">
        <is>
          <t>не сушествует</t>
        </is>
      </c>
    </row>
    <row r="630">
      <c r="A630" t="n">
        <v>625</v>
      </c>
      <c r="B630" t="inlineStr">
        <is>
          <t>04</t>
        </is>
      </c>
      <c r="C630" t="inlineStr">
        <is>
          <t>DS0301OR0000625</t>
        </is>
      </c>
      <c r="D630" t="inlineStr">
        <is>
          <t>Энергоснабжение</t>
        </is>
      </c>
      <c r="E630" t="inlineStr">
        <is>
          <t>Филиал ПАО "Россети СК"-"Дагэнерго"</t>
        </is>
      </c>
      <c r="F630" t="inlineStr">
        <is>
          <t>20-057</t>
        </is>
      </c>
      <c r="G630" t="inlineStr">
        <is>
          <t>Прочие потребители</t>
        </is>
      </c>
      <c r="H630" t="inlineStr">
        <is>
          <t xml:space="preserve"> ИП  Магомедов А.</t>
        </is>
      </c>
      <c r="I630" t="inlineStr">
        <is>
          <t>ПС "Огни" 110/6 кВ</t>
        </is>
      </c>
      <c r="J630" t="n">
        <v>7</v>
      </c>
      <c r="K630" t="inlineStr">
        <is>
          <t>ТП №7/15-630-04</t>
        </is>
      </c>
      <c r="N630" t="inlineStr">
        <is>
          <t>г. Дагестанские Огни</t>
        </is>
      </c>
      <c r="O630" t="inlineStr">
        <is>
          <t>ул. пер.Константина Леонтьевича Козленко</t>
        </is>
      </c>
      <c r="P630" t="n">
        <v>21</v>
      </c>
      <c r="R630" t="inlineStr">
        <is>
          <t>СА4Уи672м</t>
        </is>
      </c>
      <c r="S630" t="n">
        <v>112939</v>
      </c>
      <c r="T630" t="n">
        <v>1</v>
      </c>
      <c r="U630" t="n">
        <v>551</v>
      </c>
      <c r="V630" t="n">
        <v>551</v>
      </c>
      <c r="W630">
        <f>V635-U635</f>
        <v/>
      </c>
      <c r="X630">
        <f>ROUND((W635*T635),0)</f>
        <v/>
      </c>
      <c r="AC630">
        <f>X635+Y635+Z635+AA635+AB635</f>
        <v/>
      </c>
      <c r="AD630" t="inlineStr">
        <is>
          <t>НН</t>
        </is>
      </c>
      <c r="AE630" t="inlineStr">
        <is>
          <t>Акт недопуска</t>
        </is>
      </c>
      <c r="AF630" s="28" t="n">
        <v>45077</v>
      </c>
      <c r="AG630" t="inlineStr">
        <is>
          <t>Акт недопуска</t>
        </is>
      </c>
      <c r="AH630" t="inlineStr">
        <is>
          <t>04-0220057</t>
        </is>
      </c>
    </row>
    <row r="631">
      <c r="A631" t="n">
        <v>626</v>
      </c>
      <c r="B631" t="inlineStr">
        <is>
          <t>04</t>
        </is>
      </c>
      <c r="C631" t="inlineStr">
        <is>
          <t>DS0301OR0000626</t>
        </is>
      </c>
      <c r="D631" t="inlineStr">
        <is>
          <t>Энергоснабжение</t>
        </is>
      </c>
      <c r="E631" t="inlineStr">
        <is>
          <t>Филиал ПАО "Россети СК"-"Дагэнерго"</t>
        </is>
      </c>
      <c r="F631" t="inlineStr">
        <is>
          <t>20-061</t>
        </is>
      </c>
      <c r="G631" t="inlineStr">
        <is>
          <t>Прочие потребители</t>
        </is>
      </c>
      <c r="H631" t="inlineStr">
        <is>
          <t xml:space="preserve">ИП Наврузалиев сварочный цех  </t>
        </is>
      </c>
      <c r="I631" t="inlineStr">
        <is>
          <t>ПС "Огни" 110/6 кВ</t>
        </is>
      </c>
      <c r="J631" t="n">
        <v>7</v>
      </c>
      <c r="K631" t="inlineStr">
        <is>
          <t>ЗКТП №7/60-400-04</t>
        </is>
      </c>
      <c r="N631" t="inlineStr">
        <is>
          <t>г. Дагестанские Огни</t>
        </is>
      </c>
      <c r="O631" t="inlineStr">
        <is>
          <t>ул. Якова Михайловича Свердлова</t>
        </is>
      </c>
      <c r="P631" t="n">
        <v>44</v>
      </c>
      <c r="R631" t="inlineStr">
        <is>
          <t>СЕ 300</t>
        </is>
      </c>
      <c r="S631" t="n">
        <v>9192113308916</v>
      </c>
      <c r="T631" t="n">
        <v>1</v>
      </c>
      <c r="U631" t="n">
        <v>345</v>
      </c>
      <c r="V631" t="n">
        <v>358</v>
      </c>
      <c r="W631">
        <f>V636-U636</f>
        <v/>
      </c>
      <c r="X631">
        <f>ROUND((W636*T636),0)</f>
        <v/>
      </c>
      <c r="AC631">
        <f>X636+Y636+Z636+AA636+AB636</f>
        <v/>
      </c>
      <c r="AD631" t="inlineStr">
        <is>
          <t>НН</t>
        </is>
      </c>
      <c r="AE631" t="inlineStr">
        <is>
          <t>Начисление по пред. периоду</t>
        </is>
      </c>
      <c r="AI631" t="n">
        <v>0</v>
      </c>
      <c r="AK631" t="inlineStr">
        <is>
          <t>006412</t>
        </is>
      </c>
      <c r="AM631" t="inlineStr">
        <is>
          <t>Начисление за 1 месяц</t>
        </is>
      </c>
    </row>
    <row r="632">
      <c r="A632" t="n">
        <v>627</v>
      </c>
      <c r="B632" t="inlineStr">
        <is>
          <t>04</t>
        </is>
      </c>
      <c r="C632" t="inlineStr">
        <is>
          <t>DS0301OR0000627</t>
        </is>
      </c>
      <c r="D632" t="inlineStr">
        <is>
          <t>Энергоснабжение</t>
        </is>
      </c>
      <c r="E632" t="inlineStr">
        <is>
          <t>Филиал ПАО "Россети СК"-"Дагэнерго"</t>
        </is>
      </c>
      <c r="F632" t="inlineStr">
        <is>
          <t>20-063</t>
        </is>
      </c>
      <c r="G632" t="inlineStr">
        <is>
          <t>Прочие потребители</t>
        </is>
      </c>
      <c r="H632" t="inlineStr">
        <is>
          <t xml:space="preserve">ИП Раджабова Тугият  Алибековна сварочный цех  </t>
        </is>
      </c>
      <c r="I632" t="inlineStr">
        <is>
          <t>ПС "Огни" 110/6 кВ</t>
        </is>
      </c>
      <c r="J632" t="n">
        <v>7</v>
      </c>
      <c r="K632" t="inlineStr">
        <is>
          <t>ЗКТП №7/60-400-04</t>
        </is>
      </c>
      <c r="N632" t="inlineStr">
        <is>
          <t>г. Дагестанские Огни</t>
        </is>
      </c>
      <c r="O632" t="inlineStr">
        <is>
          <t>ул. Якова Михайловича Свердлова</t>
        </is>
      </c>
      <c r="P632" t="n">
        <v>31</v>
      </c>
      <c r="R632" t="inlineStr">
        <is>
          <t>ЦЭ6803В</t>
        </is>
      </c>
      <c r="S632" t="n">
        <v>11554237244554</v>
      </c>
      <c r="T632" t="n">
        <v>1</v>
      </c>
      <c r="U632" t="n">
        <v>0</v>
      </c>
      <c r="V632" t="n">
        <v>0</v>
      </c>
      <c r="W632">
        <f>V637-U637</f>
        <v/>
      </c>
      <c r="X632">
        <f>ROUND((W637*T637),0)</f>
        <v/>
      </c>
      <c r="AC632">
        <f>X637+Y637+Z637+AA637+AB637</f>
        <v/>
      </c>
      <c r="AD632" t="inlineStr">
        <is>
          <t>НН</t>
        </is>
      </c>
      <c r="AE632" t="inlineStr">
        <is>
          <t>Обход</t>
        </is>
      </c>
      <c r="AF632" s="28" t="n">
        <v>45077</v>
      </c>
      <c r="AJ632" t="n">
        <v>6138</v>
      </c>
    </row>
    <row r="633">
      <c r="A633" t="n">
        <v>628</v>
      </c>
      <c r="B633" t="inlineStr">
        <is>
          <t>04</t>
        </is>
      </c>
      <c r="C633" t="inlineStr">
        <is>
          <t>DS0301OR0000628</t>
        </is>
      </c>
      <c r="D633" t="inlineStr">
        <is>
          <t>Энергоснабжение</t>
        </is>
      </c>
      <c r="E633" t="inlineStr">
        <is>
          <t>Филиал ПАО "Россети СК"-"Дагэнерго"</t>
        </is>
      </c>
      <c r="F633" t="inlineStr">
        <is>
          <t>20-071</t>
        </is>
      </c>
      <c r="G633" t="inlineStr">
        <is>
          <t>Прочие потребители</t>
        </is>
      </c>
      <c r="H633" t="inlineStr">
        <is>
          <t>ИП Шахбанов Магомед Рамазанович сварочный аппарат</t>
        </is>
      </c>
      <c r="I633" t="inlineStr">
        <is>
          <t>ПС "Огни" 110/6 кВ</t>
        </is>
      </c>
      <c r="J633" t="n">
        <v>1</v>
      </c>
      <c r="K633" t="inlineStr">
        <is>
          <t>КТП №1/20-250-04</t>
        </is>
      </c>
      <c r="N633" t="inlineStr">
        <is>
          <t>г. Дагестанские Огни</t>
        </is>
      </c>
      <c r="O633" t="inlineStr">
        <is>
          <t>ул. Льва Николаевича Толстого</t>
        </is>
      </c>
      <c r="P633" t="n">
        <v>113</v>
      </c>
      <c r="R633" t="inlineStr">
        <is>
          <t>ЦЭ6803В/1</t>
        </is>
      </c>
      <c r="S633" t="n">
        <v>961790704339079</v>
      </c>
      <c r="T633" t="n">
        <v>1</v>
      </c>
      <c r="U633" t="n">
        <v>280</v>
      </c>
      <c r="V633" t="n">
        <v>280</v>
      </c>
      <c r="W633">
        <f>V638-U638</f>
        <v/>
      </c>
      <c r="X633">
        <f>ROUND((W638*T638),0)</f>
        <v/>
      </c>
      <c r="AC633">
        <f>X638+Y638+Z638+AA638+AB638</f>
        <v/>
      </c>
      <c r="AD633" t="inlineStr">
        <is>
          <t>НН</t>
        </is>
      </c>
    </row>
    <row r="634">
      <c r="A634" t="n">
        <v>629</v>
      </c>
      <c r="B634" t="inlineStr">
        <is>
          <t>04</t>
        </is>
      </c>
      <c r="C634" t="inlineStr">
        <is>
          <t>DS0301OR0000629</t>
        </is>
      </c>
      <c r="D634" t="inlineStr">
        <is>
          <t>Энергоснабжение</t>
        </is>
      </c>
      <c r="E634" t="inlineStr">
        <is>
          <t>Филиал ПАО "Россети СК"-"Дагэнерго"</t>
        </is>
      </c>
      <c r="F634" t="inlineStr">
        <is>
          <t>20-072</t>
        </is>
      </c>
      <c r="G634" t="inlineStr">
        <is>
          <t>Прочие потребители</t>
        </is>
      </c>
      <c r="H634" t="inlineStr">
        <is>
          <t xml:space="preserve"> ИП Шасинов маг.  </t>
        </is>
      </c>
      <c r="I634" t="inlineStr">
        <is>
          <t>ПС "Дербент-Западный" 110/6Кв</t>
        </is>
      </c>
      <c r="J634" t="n">
        <v>7</v>
      </c>
      <c r="K634" t="inlineStr">
        <is>
          <t>ЗКТП №7/36-400-04</t>
        </is>
      </c>
      <c r="N634" t="inlineStr">
        <is>
          <t>г. Дагестанские Огни</t>
        </is>
      </c>
      <c r="O634" t="inlineStr">
        <is>
          <t>Т.Р.Баку</t>
        </is>
      </c>
      <c r="P634" t="n">
        <v>0</v>
      </c>
      <c r="R634" t="inlineStr">
        <is>
          <t>Каскад-310</t>
        </is>
      </c>
      <c r="S634" t="n">
        <v>1100812198938</v>
      </c>
      <c r="T634" t="n">
        <v>1</v>
      </c>
      <c r="U634" t="n">
        <v>76</v>
      </c>
      <c r="V634" t="n">
        <v>76</v>
      </c>
      <c r="W634">
        <f>V639-U639</f>
        <v/>
      </c>
      <c r="X634">
        <f>ROUND((W639*T639),0)</f>
        <v/>
      </c>
      <c r="AC634">
        <f>X639+Y639+Z639+AA639+AB639</f>
        <v/>
      </c>
      <c r="AD634" t="inlineStr">
        <is>
          <t>НН</t>
        </is>
      </c>
    </row>
    <row r="635">
      <c r="A635" t="n">
        <v>630</v>
      </c>
      <c r="B635" t="inlineStr">
        <is>
          <t>04</t>
        </is>
      </c>
      <c r="C635" t="inlineStr">
        <is>
          <t>DS0301OR0000630</t>
        </is>
      </c>
      <c r="D635" t="inlineStr">
        <is>
          <t>Энергоснабжение</t>
        </is>
      </c>
      <c r="E635" t="inlineStr">
        <is>
          <t>Филиал ПАО "Россети СК"-"Дагэнерго"</t>
        </is>
      </c>
      <c r="F635" t="inlineStr">
        <is>
          <t>20-073</t>
        </is>
      </c>
      <c r="G635" t="inlineStr">
        <is>
          <t>Прочие потребители</t>
        </is>
      </c>
      <c r="H635" t="inlineStr">
        <is>
          <t xml:space="preserve">ИП  Мехтиев Тагирбек Мирзабекович гараж   </t>
        </is>
      </c>
      <c r="I635" t="inlineStr">
        <is>
          <t>ПС "Огни" 110/6 кВ</t>
        </is>
      </c>
      <c r="J635" t="n">
        <v>7</v>
      </c>
      <c r="K635" t="inlineStr">
        <is>
          <t>ЗКТП №7/33-160-04</t>
        </is>
      </c>
      <c r="N635" t="inlineStr">
        <is>
          <t>г. Дагестанские Огни</t>
        </is>
      </c>
      <c r="O635" t="inlineStr">
        <is>
          <t>ул. пер. Сергея Мироновича Кирова</t>
        </is>
      </c>
      <c r="P635" t="n">
        <v>3</v>
      </c>
      <c r="R635" t="inlineStr">
        <is>
          <t>СА4Уи672м</t>
        </is>
      </c>
      <c r="S635" t="n">
        <v>658214</v>
      </c>
      <c r="T635" t="n">
        <v>1</v>
      </c>
      <c r="U635" t="n">
        <v>2420</v>
      </c>
      <c r="V635" t="n">
        <v>2420</v>
      </c>
      <c r="W635">
        <f>V640-U640</f>
        <v/>
      </c>
      <c r="X635">
        <f>ROUND((W640*T640),0)</f>
        <v/>
      </c>
      <c r="AC635">
        <f>X640+Y640+Z640+AA640+AB640</f>
        <v/>
      </c>
      <c r="AD635" t="inlineStr">
        <is>
          <t>НН</t>
        </is>
      </c>
      <c r="AE635" t="inlineStr">
        <is>
          <t>Акт недопуска</t>
        </is>
      </c>
      <c r="AF635" s="28" t="n">
        <v>45077</v>
      </c>
      <c r="AG635" t="inlineStr">
        <is>
          <t>Акт недопуска</t>
        </is>
      </c>
      <c r="AH635" t="inlineStr">
        <is>
          <t>04.0220073</t>
        </is>
      </c>
      <c r="AI635" t="inlineStr">
        <is>
          <t>0154</t>
        </is>
      </c>
    </row>
    <row r="636">
      <c r="A636" t="n">
        <v>631</v>
      </c>
      <c r="B636" t="inlineStr">
        <is>
          <t>04</t>
        </is>
      </c>
      <c r="C636" t="inlineStr">
        <is>
          <t>DS0301OR0000631</t>
        </is>
      </c>
      <c r="D636" t="inlineStr">
        <is>
          <t>Энергоснабжение</t>
        </is>
      </c>
      <c r="E636" t="inlineStr">
        <is>
          <t>Филиал ПАО "Россети СК"-"Дагэнерго"</t>
        </is>
      </c>
      <c r="F636" t="inlineStr">
        <is>
          <t>20-079</t>
        </is>
      </c>
      <c r="G636" t="inlineStr">
        <is>
          <t>Прочие потребители</t>
        </is>
      </c>
      <c r="H636" t="inlineStr">
        <is>
          <t>ИП  Рамазанов Ш.</t>
        </is>
      </c>
      <c r="I636" t="inlineStr">
        <is>
          <t>ПС "Огни" 110/6 кВ</t>
        </is>
      </c>
      <c r="J636" t="n">
        <v>7</v>
      </c>
      <c r="K636" t="inlineStr">
        <is>
          <t>КТП №7/37-250-04</t>
        </is>
      </c>
      <c r="N636" t="inlineStr">
        <is>
          <t>г. Дагестанские Огни</t>
        </is>
      </c>
      <c r="O636" t="inlineStr">
        <is>
          <t>ул. Братьев Малышевых</t>
        </is>
      </c>
      <c r="P636" t="n">
        <v>1</v>
      </c>
      <c r="R636" t="inlineStr">
        <is>
          <t>ЦЭ6803В</t>
        </is>
      </c>
      <c r="S636" t="n">
        <v>11552109279889</v>
      </c>
      <c r="T636" t="n">
        <v>1</v>
      </c>
      <c r="U636" t="n">
        <v>859</v>
      </c>
      <c r="V636" t="n">
        <v>781</v>
      </c>
      <c r="W636">
        <f>V641-U641</f>
        <v/>
      </c>
      <c r="X636">
        <f>ROUND((W641*T641),0)</f>
        <v/>
      </c>
      <c r="AC636">
        <f>X641+Y641+Z641+AA641+AB641</f>
        <v/>
      </c>
      <c r="AD636" t="inlineStr">
        <is>
          <t>НН</t>
        </is>
      </c>
      <c r="AE636" t="inlineStr">
        <is>
          <t>Обход</t>
        </is>
      </c>
      <c r="AF636" s="28" t="n">
        <v>45071</v>
      </c>
      <c r="AI636" t="inlineStr">
        <is>
          <t>ооооо</t>
        </is>
      </c>
      <c r="AK636" t="n">
        <v>3389</v>
      </c>
    </row>
    <row r="637">
      <c r="A637" t="n">
        <v>632</v>
      </c>
      <c r="B637" t="inlineStr">
        <is>
          <t>04</t>
        </is>
      </c>
      <c r="C637" t="inlineStr">
        <is>
          <t>DS0301OR0000632</t>
        </is>
      </c>
      <c r="D637" t="inlineStr">
        <is>
          <t>Энергоснабжение</t>
        </is>
      </c>
      <c r="E637" t="inlineStr">
        <is>
          <t>Филиал ПАО "Россети СК"-"Дагэнерго"</t>
        </is>
      </c>
      <c r="F637" t="inlineStr">
        <is>
          <t>20-087</t>
        </is>
      </c>
      <c r="G637" t="inlineStr">
        <is>
          <t>Прочие потребители</t>
        </is>
      </c>
      <c r="H637" t="inlineStr">
        <is>
          <t xml:space="preserve"> ИП Шахсинов М.Столярный цех </t>
        </is>
      </c>
      <c r="I637" t="inlineStr">
        <is>
          <t>ПС "Огни" 110/6 кВ</t>
        </is>
      </c>
      <c r="J637" t="n">
        <v>7</v>
      </c>
      <c r="K637" t="inlineStr">
        <is>
          <t>ЗКТП №7/32-630-04</t>
        </is>
      </c>
      <c r="N637" t="inlineStr">
        <is>
          <t>г. Дагестанские Огни</t>
        </is>
      </c>
      <c r="O637" t="inlineStr">
        <is>
          <t>ул. Юрия Алексеевича Гагарина</t>
        </is>
      </c>
      <c r="P637" t="n">
        <v>28</v>
      </c>
      <c r="R637" t="inlineStr">
        <is>
          <t>СА4Уи672м</t>
        </is>
      </c>
      <c r="S637" t="n">
        <v>12749</v>
      </c>
      <c r="T637" t="n">
        <v>1</v>
      </c>
      <c r="U637" t="n">
        <v>8048</v>
      </c>
      <c r="V637" t="n">
        <v>8048</v>
      </c>
      <c r="W637">
        <f>V642-U642</f>
        <v/>
      </c>
      <c r="X637">
        <f>ROUND((W642*T642),0)</f>
        <v/>
      </c>
      <c r="AC637">
        <f>X642+Y642+Z642+AA642+AB642</f>
        <v/>
      </c>
      <c r="AD637" t="inlineStr">
        <is>
          <t>НН</t>
        </is>
      </c>
    </row>
    <row r="638">
      <c r="A638" t="n">
        <v>633</v>
      </c>
      <c r="B638" t="inlineStr">
        <is>
          <t>04</t>
        </is>
      </c>
      <c r="C638" t="inlineStr">
        <is>
          <t>DS0301OR0000633</t>
        </is>
      </c>
      <c r="D638" t="inlineStr">
        <is>
          <t>Энергоснабжение</t>
        </is>
      </c>
      <c r="E638" t="inlineStr">
        <is>
          <t>Филиал ПАО "Россети СК"-"Дагэнерго"</t>
        </is>
      </c>
      <c r="F638" t="inlineStr">
        <is>
          <t>20-090</t>
        </is>
      </c>
      <c r="G638" t="inlineStr">
        <is>
          <t>Прочие потребители</t>
        </is>
      </c>
      <c r="H638" t="inlineStr">
        <is>
          <t xml:space="preserve">ИП  Хамметов Сварочный цех  </t>
        </is>
      </c>
      <c r="I638" t="inlineStr">
        <is>
          <t>ПС "Огни" 110/6 кВ</t>
        </is>
      </c>
      <c r="J638" t="n">
        <v>7</v>
      </c>
      <c r="K638" t="inlineStr">
        <is>
          <t>КТП №7/8-630-04</t>
        </is>
      </c>
      <c r="N638" t="inlineStr">
        <is>
          <t>г. Дагестанские Огни</t>
        </is>
      </c>
      <c r="O638" t="inlineStr">
        <is>
          <t>ул. Николая Алексеевича Некрасова</t>
        </is>
      </c>
      <c r="P638" t="inlineStr">
        <is>
          <t>20а</t>
        </is>
      </c>
      <c r="R638" t="inlineStr">
        <is>
          <t>СА4Уи672м</t>
        </is>
      </c>
      <c r="S638" t="n">
        <v>966076</v>
      </c>
      <c r="T638" t="n">
        <v>1</v>
      </c>
      <c r="U638" t="n">
        <v>3615</v>
      </c>
      <c r="V638" t="n">
        <v>3615</v>
      </c>
      <c r="W638">
        <f>V643-U643</f>
        <v/>
      </c>
      <c r="X638">
        <f>ROUND((W643*T643),0)</f>
        <v/>
      </c>
      <c r="AC638">
        <f>X643+Y643+Z643+AA643+AB643</f>
        <v/>
      </c>
      <c r="AD638" t="inlineStr">
        <is>
          <t>НН</t>
        </is>
      </c>
    </row>
    <row r="639">
      <c r="A639" t="n">
        <v>634</v>
      </c>
      <c r="B639" t="inlineStr">
        <is>
          <t>04</t>
        </is>
      </c>
      <c r="C639" t="inlineStr">
        <is>
          <t>DS0301OR0000634</t>
        </is>
      </c>
      <c r="D639" t="inlineStr">
        <is>
          <t>Энергоснабжение</t>
        </is>
      </c>
      <c r="E639" t="inlineStr">
        <is>
          <t>Филиал ПАО "Россети СК"-"Дагэнерго"</t>
        </is>
      </c>
      <c r="F639" t="inlineStr">
        <is>
          <t>20-093</t>
        </is>
      </c>
      <c r="G639" t="inlineStr">
        <is>
          <t>Прочие потребители</t>
        </is>
      </c>
      <c r="H639" t="inlineStr">
        <is>
          <t>ИП  Кардашев</t>
        </is>
      </c>
      <c r="I639" t="inlineStr">
        <is>
          <t>ПС "Огни" 110/6 кВ</t>
        </is>
      </c>
      <c r="J639" t="n">
        <v>7</v>
      </c>
      <c r="K639" t="inlineStr">
        <is>
          <t>ТП №7/10-1000-04</t>
        </is>
      </c>
      <c r="N639" t="inlineStr">
        <is>
          <t>г. Дагестанские Огни</t>
        </is>
      </c>
      <c r="O639" t="inlineStr">
        <is>
          <t>ул. Валерия Павловича Чкалова</t>
        </is>
      </c>
      <c r="P639" t="n">
        <v>2</v>
      </c>
      <c r="R639" t="inlineStr">
        <is>
          <t>СОи446</t>
        </is>
      </c>
      <c r="S639" t="n">
        <v>8520182</v>
      </c>
      <c r="T639" t="n">
        <v>1</v>
      </c>
      <c r="U639" t="n">
        <v>193</v>
      </c>
      <c r="V639" t="n">
        <v>193</v>
      </c>
      <c r="W639">
        <f>V644-U644</f>
        <v/>
      </c>
      <c r="X639">
        <f>ROUND((W644*T644),0)</f>
        <v/>
      </c>
      <c r="AC639">
        <f>X644+Y644+Z644+AA644+AB644</f>
        <v/>
      </c>
      <c r="AD639" t="inlineStr">
        <is>
          <t>НН</t>
        </is>
      </c>
    </row>
    <row r="640">
      <c r="A640" t="n">
        <v>635</v>
      </c>
      <c r="B640" t="inlineStr">
        <is>
          <t>04</t>
        </is>
      </c>
      <c r="C640" t="inlineStr">
        <is>
          <t>DS0301OR0000635</t>
        </is>
      </c>
      <c r="D640" t="inlineStr">
        <is>
          <t>Энергоснабжение</t>
        </is>
      </c>
      <c r="E640" t="inlineStr">
        <is>
          <t>Филиал ПАО "Россети СК"-"Дагэнерго"</t>
        </is>
      </c>
      <c r="F640" t="inlineStr">
        <is>
          <t>20-099а</t>
        </is>
      </c>
      <c r="G640" t="inlineStr">
        <is>
          <t>Прочие потребители</t>
        </is>
      </c>
      <c r="H640" t="inlineStr">
        <is>
          <t xml:space="preserve">ИП  Исмаилов Махмуд Даштемирович маг.  </t>
        </is>
      </c>
      <c r="I640" t="inlineStr">
        <is>
          <t>ПС "Огни" 110/6 кВ</t>
        </is>
      </c>
      <c r="J640" t="n">
        <v>7</v>
      </c>
      <c r="K640" t="inlineStr">
        <is>
          <t>ТП №7/10-1000-04</t>
        </is>
      </c>
      <c r="N640" t="inlineStr">
        <is>
          <t>г. Дагестанские Огни</t>
        </is>
      </c>
      <c r="O640" t="inlineStr">
        <is>
          <t>Т.Р.Баку</t>
        </is>
      </c>
      <c r="P640" t="n">
        <v>0</v>
      </c>
      <c r="R640" t="inlineStr">
        <is>
          <t>ЦЭ6803В</t>
        </is>
      </c>
      <c r="S640" t="n">
        <v>11554137244543</v>
      </c>
      <c r="T640" t="n">
        <v>1</v>
      </c>
      <c r="U640" t="n">
        <v>76290</v>
      </c>
      <c r="V640" t="n">
        <v>78463</v>
      </c>
      <c r="W640">
        <f>V645-U645</f>
        <v/>
      </c>
      <c r="X640">
        <f>ROUND((W645*T645),0)</f>
        <v/>
      </c>
      <c r="AC640">
        <f>X645+Y645+Z645+AA645+AB645</f>
        <v/>
      </c>
      <c r="AD640" t="inlineStr">
        <is>
          <t>НН</t>
        </is>
      </c>
      <c r="AE640" t="inlineStr">
        <is>
          <t>Обход</t>
        </is>
      </c>
      <c r="AF640" s="28" t="n">
        <v>45077</v>
      </c>
      <c r="AJ640" t="n">
        <v>0</v>
      </c>
    </row>
    <row r="641">
      <c r="A641" t="n">
        <v>636</v>
      </c>
      <c r="B641" t="inlineStr">
        <is>
          <t>04</t>
        </is>
      </c>
      <c r="C641" t="inlineStr">
        <is>
          <t>DS0301OR0000636</t>
        </is>
      </c>
      <c r="D641" t="inlineStr">
        <is>
          <t>Энергоснабжение</t>
        </is>
      </c>
      <c r="E641" t="inlineStr">
        <is>
          <t>Филиал ПАО "Россети СК"-"Дагэнерго"</t>
        </is>
      </c>
      <c r="F641" t="inlineStr">
        <is>
          <t>20-101</t>
        </is>
      </c>
      <c r="G641" t="inlineStr">
        <is>
          <t>Прочие потребители</t>
        </is>
      </c>
      <c r="H641" t="inlineStr">
        <is>
          <t xml:space="preserve">ИП  Пирмагомедов Вулканизация   </t>
        </is>
      </c>
      <c r="I641" t="inlineStr">
        <is>
          <t>ПС "Огни" 110/6 кВ</t>
        </is>
      </c>
      <c r="J641" t="n">
        <v>7</v>
      </c>
      <c r="K641" t="inlineStr">
        <is>
          <t>ЗКТП №7/32-630-04</t>
        </is>
      </c>
      <c r="N641" t="inlineStr">
        <is>
          <t>г. Дагестанские Огни</t>
        </is>
      </c>
      <c r="O641" t="inlineStr">
        <is>
          <t>Т.Р.Баку</t>
        </is>
      </c>
      <c r="P641" t="n">
        <v>0</v>
      </c>
      <c r="R641" t="inlineStr">
        <is>
          <t>СЕ-300</t>
        </is>
      </c>
      <c r="S641" t="n">
        <v>9205066000149</v>
      </c>
      <c r="T641" t="n">
        <v>1</v>
      </c>
      <c r="U641" t="n">
        <v>84346</v>
      </c>
      <c r="V641" t="n">
        <v>85299</v>
      </c>
      <c r="W641">
        <f>V646-U646</f>
        <v/>
      </c>
      <c r="X641">
        <f>ROUND((W646*T646),0)</f>
        <v/>
      </c>
      <c r="AC641">
        <f>X646+Y646+Z646+AA646+AB646</f>
        <v/>
      </c>
      <c r="AD641" t="inlineStr">
        <is>
          <t>НН</t>
        </is>
      </c>
      <c r="AE641" t="inlineStr">
        <is>
          <t>Обход</t>
        </is>
      </c>
      <c r="AF641" s="28" t="n">
        <v>45077</v>
      </c>
    </row>
    <row r="642">
      <c r="A642" t="n">
        <v>637</v>
      </c>
      <c r="B642" t="inlineStr">
        <is>
          <t>04</t>
        </is>
      </c>
      <c r="C642" t="inlineStr">
        <is>
          <t>DS0301OR0000637</t>
        </is>
      </c>
      <c r="D642" t="inlineStr">
        <is>
          <t>Энергоснабжение</t>
        </is>
      </c>
      <c r="E642" t="inlineStr">
        <is>
          <t>Филиал ПАО "Россети СК"-"Дагэнерго"</t>
        </is>
      </c>
      <c r="F642" t="inlineStr">
        <is>
          <t>20-105</t>
        </is>
      </c>
      <c r="G642" t="inlineStr">
        <is>
          <t>Прочие потребители</t>
        </is>
      </c>
      <c r="H642" t="inlineStr">
        <is>
          <t>ИП  Назаралиев</t>
        </is>
      </c>
      <c r="I642" t="inlineStr">
        <is>
          <t>ПС "Огни" 110/6 кВ</t>
        </is>
      </c>
      <c r="J642" t="n">
        <v>7</v>
      </c>
      <c r="K642" t="inlineStr">
        <is>
          <t>ТП №7/10-1000-04</t>
        </is>
      </c>
      <c r="N642" t="inlineStr">
        <is>
          <t>г. Дагестанские Огни</t>
        </is>
      </c>
      <c r="O642" t="inlineStr">
        <is>
          <t>ул. Валерия Павловича Чкалова</t>
        </is>
      </c>
      <c r="P642" t="n">
        <v>7</v>
      </c>
      <c r="R642" t="inlineStr">
        <is>
          <t>СОи449</t>
        </is>
      </c>
      <c r="S642" t="n">
        <v>2955321</v>
      </c>
      <c r="T642" t="n">
        <v>1</v>
      </c>
      <c r="U642" t="n">
        <v>0</v>
      </c>
      <c r="V642" t="n">
        <v>0</v>
      </c>
      <c r="W642">
        <f>V647-U647</f>
        <v/>
      </c>
      <c r="X642">
        <f>ROUND((W647*T647),0)</f>
        <v/>
      </c>
      <c r="AC642">
        <f>X647+Y647+Z647+AA647+AB647</f>
        <v/>
      </c>
      <c r="AD642" t="inlineStr">
        <is>
          <t>НН</t>
        </is>
      </c>
    </row>
    <row r="643">
      <c r="A643" t="n">
        <v>638</v>
      </c>
      <c r="B643" t="inlineStr">
        <is>
          <t>04</t>
        </is>
      </c>
      <c r="C643" t="inlineStr">
        <is>
          <t>DS0301OR0000638</t>
        </is>
      </c>
      <c r="D643" t="inlineStr">
        <is>
          <t>Энергоснабжение</t>
        </is>
      </c>
      <c r="E643" t="inlineStr">
        <is>
          <t>Филиал ПАО "Россети СК"-"Дагэнерго"</t>
        </is>
      </c>
      <c r="F643" t="inlineStr">
        <is>
          <t>20-106</t>
        </is>
      </c>
      <c r="G643" t="inlineStr">
        <is>
          <t>Прочие потребители</t>
        </is>
      </c>
      <c r="H643" t="inlineStr">
        <is>
          <t xml:space="preserve">ИП Мамедов Ибрет Камбарович  Дробилка </t>
        </is>
      </c>
      <c r="I643" t="inlineStr">
        <is>
          <t>ПС "Огни" 110/6 кВ</t>
        </is>
      </c>
      <c r="J643" t="n">
        <v>7</v>
      </c>
      <c r="K643" t="inlineStr">
        <is>
          <t>ТП №7/1-560-04</t>
        </is>
      </c>
      <c r="N643" t="inlineStr">
        <is>
          <t>г. Дагестанские Огни</t>
        </is>
      </c>
      <c r="O643" t="inlineStr">
        <is>
          <t>ул. Георгия Константиновича Жукова</t>
        </is>
      </c>
      <c r="P643" t="inlineStr">
        <is>
          <t>21А</t>
        </is>
      </c>
      <c r="R643" t="inlineStr">
        <is>
          <t>ЦЭ6803В</t>
        </is>
      </c>
      <c r="S643" t="n">
        <v>711370105071946</v>
      </c>
      <c r="T643" t="n">
        <v>1</v>
      </c>
      <c r="U643" t="n">
        <v>1001</v>
      </c>
      <c r="V643" t="n">
        <v>1001</v>
      </c>
      <c r="W643">
        <f>V648-U648</f>
        <v/>
      </c>
      <c r="X643">
        <f>ROUND((W648*T648),0)</f>
        <v/>
      </c>
      <c r="AC643">
        <f>X648+Y648+Z648+AA648+AB648</f>
        <v/>
      </c>
      <c r="AD643" t="inlineStr">
        <is>
          <t>НН</t>
        </is>
      </c>
      <c r="AE643" t="inlineStr">
        <is>
          <t>Обход</t>
        </is>
      </c>
      <c r="AF643" s="28" t="n">
        <v>45077</v>
      </c>
      <c r="AI643" t="n">
        <v>0</v>
      </c>
      <c r="AK643" t="inlineStr">
        <is>
          <t>009137</t>
        </is>
      </c>
    </row>
    <row r="644">
      <c r="A644" t="n">
        <v>639</v>
      </c>
      <c r="B644" t="inlineStr">
        <is>
          <t>04</t>
        </is>
      </c>
      <c r="C644" t="inlineStr">
        <is>
          <t>DS0301OR0000639</t>
        </is>
      </c>
      <c r="D644" t="inlineStr">
        <is>
          <t>Энергоснабжение</t>
        </is>
      </c>
      <c r="E644" t="inlineStr">
        <is>
          <t>Филиал ПАО "Россети СК"-"Дагэнерго"</t>
        </is>
      </c>
      <c r="F644" t="inlineStr">
        <is>
          <t>20-114</t>
        </is>
      </c>
      <c r="G644" t="inlineStr">
        <is>
          <t>Прочие потребители</t>
        </is>
      </c>
      <c r="H644" t="inlineStr">
        <is>
          <t xml:space="preserve">ИП  Сафаров К. сварочный цех </t>
        </is>
      </c>
      <c r="I644" t="inlineStr">
        <is>
          <t>ПС "Огни" 110/6 кВ</t>
        </is>
      </c>
      <c r="J644" t="n">
        <v>7</v>
      </c>
      <c r="K644" t="inlineStr">
        <is>
          <t>ЗКТП №7/7-630-04</t>
        </is>
      </c>
      <c r="N644" t="inlineStr">
        <is>
          <t>г. Дагестанские Огни</t>
        </is>
      </c>
      <c r="O644" t="inlineStr">
        <is>
          <t>ул. пр. Иосифа Виссарионовича Сталина</t>
        </is>
      </c>
      <c r="P644" t="n">
        <v>44</v>
      </c>
      <c r="T644" t="n">
        <v>1</v>
      </c>
      <c r="U644" t="n">
        <v>634</v>
      </c>
      <c r="V644" t="n">
        <v>634</v>
      </c>
      <c r="W644">
        <f>V649-U649</f>
        <v/>
      </c>
      <c r="X644">
        <f>ROUND((W649*T649),0)</f>
        <v/>
      </c>
      <c r="AC644">
        <f>X649+Y649+Z649+AA649+AB649</f>
        <v/>
      </c>
      <c r="AD644" t="inlineStr">
        <is>
          <t>НН</t>
        </is>
      </c>
    </row>
    <row r="645">
      <c r="A645" t="n">
        <v>640</v>
      </c>
      <c r="B645" t="inlineStr">
        <is>
          <t>04</t>
        </is>
      </c>
      <c r="C645" t="inlineStr">
        <is>
          <t>DS0301OR0000640</t>
        </is>
      </c>
      <c r="D645" t="inlineStr">
        <is>
          <t>Энергоснабжение</t>
        </is>
      </c>
      <c r="E645" t="inlineStr">
        <is>
          <t>Филиал ПАО "Россети СК"-"Дагэнерго"</t>
        </is>
      </c>
      <c r="F645" t="inlineStr">
        <is>
          <t>20-116</t>
        </is>
      </c>
      <c r="G645" t="inlineStr">
        <is>
          <t>Прочие потребители</t>
        </is>
      </c>
      <c r="H645" t="inlineStr">
        <is>
          <t xml:space="preserve">ИП  Рамазанов Назим  Маллараджабович  Сварочный цех </t>
        </is>
      </c>
      <c r="I645" t="inlineStr">
        <is>
          <t>ПС "Огни" 110/6 кВ</t>
        </is>
      </c>
      <c r="J645" t="n">
        <v>1</v>
      </c>
      <c r="K645" t="inlineStr">
        <is>
          <t>КТП №1/25-400-04</t>
        </is>
      </c>
      <c r="N645" t="inlineStr">
        <is>
          <t>г. Дагестанские Огни</t>
        </is>
      </c>
      <c r="O645" t="inlineStr">
        <is>
          <t>ул. Тарикули  Юзбекова</t>
        </is>
      </c>
      <c r="P645" t="n">
        <v>15</v>
      </c>
      <c r="R645" t="inlineStr">
        <is>
          <t>ЦЭ6803В</t>
        </is>
      </c>
      <c r="S645" t="n">
        <v>11554134489593</v>
      </c>
      <c r="T645" t="n">
        <v>1</v>
      </c>
      <c r="U645" t="n">
        <v>0</v>
      </c>
      <c r="V645" t="n">
        <v>0</v>
      </c>
      <c r="W645">
        <f>V650-U650</f>
        <v/>
      </c>
      <c r="X645">
        <f>ROUND((W650*T650),0)</f>
        <v/>
      </c>
      <c r="AC645">
        <f>X650+Y650+Z650+AA650+AB650</f>
        <v/>
      </c>
      <c r="AD645" t="inlineStr">
        <is>
          <t>НН</t>
        </is>
      </c>
      <c r="AE645" t="inlineStr">
        <is>
          <t>Обход</t>
        </is>
      </c>
      <c r="AF645" s="28" t="n">
        <v>45070</v>
      </c>
      <c r="AI645" t="n">
        <v>9025</v>
      </c>
      <c r="AJ645" t="n">
        <v>9025</v>
      </c>
      <c r="AK645" t="inlineStr">
        <is>
          <t>009025</t>
        </is>
      </c>
    </row>
    <row r="646">
      <c r="A646" t="n">
        <v>641</v>
      </c>
      <c r="B646" t="inlineStr">
        <is>
          <t>04</t>
        </is>
      </c>
      <c r="C646" t="inlineStr">
        <is>
          <t>DS0301OR0000641</t>
        </is>
      </c>
      <c r="D646" t="inlineStr">
        <is>
          <t>Энергоснабжение</t>
        </is>
      </c>
      <c r="E646" t="inlineStr">
        <is>
          <t>Филиал ПАО "Россети СК"-"Дагэнерго"</t>
        </is>
      </c>
      <c r="F646" t="inlineStr">
        <is>
          <t>20-117</t>
        </is>
      </c>
      <c r="G646" t="inlineStr">
        <is>
          <t>Прочие потребители</t>
        </is>
      </c>
      <c r="H646" t="inlineStr">
        <is>
          <t xml:space="preserve">ИП  Мирзабеков З Камнерезный станок </t>
        </is>
      </c>
      <c r="I646" t="inlineStr">
        <is>
          <t>ПС "Огни" 110/6 кВ</t>
        </is>
      </c>
      <c r="J646" t="n">
        <v>7</v>
      </c>
      <c r="K646" t="inlineStr">
        <is>
          <t>КТП №7/16-400-04</t>
        </is>
      </c>
      <c r="N646" t="inlineStr">
        <is>
          <t>г. Дагестанские Огни</t>
        </is>
      </c>
      <c r="O646" t="inlineStr">
        <is>
          <t>ул. Фридриха Энгельса</t>
        </is>
      </c>
      <c r="P646" t="n">
        <v>30</v>
      </c>
      <c r="R646" t="inlineStr">
        <is>
          <t>СА4и678</t>
        </is>
      </c>
      <c r="S646" t="n">
        <v>621091</v>
      </c>
      <c r="T646" t="n">
        <v>1</v>
      </c>
      <c r="U646" t="n">
        <v>1137</v>
      </c>
      <c r="V646" t="n">
        <v>1137</v>
      </c>
      <c r="W646">
        <f>V651-U651</f>
        <v/>
      </c>
      <c r="X646">
        <f>ROUND((W651*T651),0)</f>
        <v/>
      </c>
      <c r="AC646">
        <f>X651+Y651+Z651+AA651+AB651</f>
        <v/>
      </c>
      <c r="AD646" t="inlineStr">
        <is>
          <t>НН</t>
        </is>
      </c>
      <c r="AE646" t="inlineStr">
        <is>
          <t>Обход</t>
        </is>
      </c>
      <c r="AF646" s="28" t="n">
        <v>45069</v>
      </c>
      <c r="AI646" t="inlineStr">
        <is>
          <t>оооо</t>
        </is>
      </c>
      <c r="AK646" t="inlineStr">
        <is>
          <t>0000</t>
        </is>
      </c>
    </row>
    <row r="647">
      <c r="A647" t="n">
        <v>642</v>
      </c>
      <c r="B647" t="inlineStr">
        <is>
          <t>04</t>
        </is>
      </c>
      <c r="C647" t="inlineStr">
        <is>
          <t>DS0301OR0000642</t>
        </is>
      </c>
      <c r="D647" t="inlineStr">
        <is>
          <t>Энергоснабжение</t>
        </is>
      </c>
      <c r="E647" t="inlineStr">
        <is>
          <t>Филиал ПАО "Россети СК"-"Дагэнерго"</t>
        </is>
      </c>
      <c r="F647" t="inlineStr">
        <is>
          <t>20-123</t>
        </is>
      </c>
      <c r="G647" t="inlineStr">
        <is>
          <t>Прочие потребители</t>
        </is>
      </c>
      <c r="H647" t="inlineStr">
        <is>
          <t xml:space="preserve">ИП  Алимурадов  сварочный цех.  </t>
        </is>
      </c>
      <c r="I647" t="inlineStr">
        <is>
          <t>ПС "Огни" 110/6 кВ</t>
        </is>
      </c>
      <c r="J647" t="n">
        <v>1</v>
      </c>
      <c r="K647" t="inlineStr">
        <is>
          <t>ЗКТП №1/23-400-04</t>
        </is>
      </c>
      <c r="N647" t="inlineStr">
        <is>
          <t>г. Дагестанские Огни</t>
        </is>
      </c>
      <c r="O647" t="inlineStr">
        <is>
          <t>ул. Шалбузова</t>
        </is>
      </c>
      <c r="P647" t="n">
        <v>48</v>
      </c>
      <c r="R647" t="inlineStr">
        <is>
          <t>ЦЭ6803В</t>
        </is>
      </c>
      <c r="S647" t="n">
        <v>11554125404784</v>
      </c>
      <c r="T647" t="n">
        <v>1</v>
      </c>
      <c r="U647" t="n">
        <v>29</v>
      </c>
      <c r="V647" t="n">
        <v>29</v>
      </c>
      <c r="W647">
        <f>V652-U652</f>
        <v/>
      </c>
      <c r="X647">
        <f>ROUND((W652*T652),0)</f>
        <v/>
      </c>
      <c r="AC647">
        <f>X652+Y652+Z652+AA652+AB652</f>
        <v/>
      </c>
      <c r="AD647" t="inlineStr">
        <is>
          <t>НН</t>
        </is>
      </c>
    </row>
    <row r="648">
      <c r="A648" t="n">
        <v>643</v>
      </c>
      <c r="B648" t="inlineStr">
        <is>
          <t>04</t>
        </is>
      </c>
      <c r="C648" t="inlineStr">
        <is>
          <t>DS0301OR0000643</t>
        </is>
      </c>
      <c r="D648" t="inlineStr">
        <is>
          <t>Энергоснабжение</t>
        </is>
      </c>
      <c r="E648" t="inlineStr">
        <is>
          <t>Филиал ПАО "Россети СК"-"Дагэнерго"</t>
        </is>
      </c>
      <c r="F648" t="inlineStr">
        <is>
          <t>20-125</t>
        </is>
      </c>
      <c r="G648" t="inlineStr">
        <is>
          <t>Прочие потребители</t>
        </is>
      </c>
      <c r="H648" t="inlineStr">
        <is>
          <t xml:space="preserve">ИП Сурхаев А.В. МП "Холодок"    </t>
        </is>
      </c>
      <c r="I648" t="inlineStr">
        <is>
          <t>ПС "Огни" 110/6 кВ</t>
        </is>
      </c>
      <c r="J648" t="n">
        <v>7</v>
      </c>
      <c r="K648" t="inlineStr">
        <is>
          <t>ТП №7/6-400-04</t>
        </is>
      </c>
      <c r="N648" t="inlineStr">
        <is>
          <t>г. Дагестанские Огни</t>
        </is>
      </c>
      <c r="O648" t="inlineStr">
        <is>
          <t>ул. пер Ильича</t>
        </is>
      </c>
      <c r="P648" t="n">
        <v>0</v>
      </c>
      <c r="R648" t="inlineStr">
        <is>
          <t>СЕ-300</t>
        </is>
      </c>
      <c r="S648" t="n">
        <v>9205082000160</v>
      </c>
      <c r="T648" t="n">
        <v>1</v>
      </c>
      <c r="U648" t="n">
        <v>22094</v>
      </c>
      <c r="V648" t="n">
        <v>22402</v>
      </c>
      <c r="W648">
        <f>V653-U653</f>
        <v/>
      </c>
      <c r="X648">
        <f>ROUND((W653*T653),0)</f>
        <v/>
      </c>
      <c r="AC648">
        <f>X653+Y653+Z653+AA653+AB653</f>
        <v/>
      </c>
      <c r="AD648" t="inlineStr">
        <is>
          <t>НН</t>
        </is>
      </c>
      <c r="AE648" t="inlineStr">
        <is>
          <t>Обход</t>
        </is>
      </c>
      <c r="AF648" s="28" t="n">
        <v>45072</v>
      </c>
      <c r="AI648" t="inlineStr">
        <is>
          <t>0</t>
        </is>
      </c>
      <c r="AJ648" t="n">
        <v>2937</v>
      </c>
      <c r="AK648" t="n">
        <v>2937</v>
      </c>
    </row>
    <row r="649">
      <c r="A649" t="n">
        <v>644</v>
      </c>
      <c r="B649" t="inlineStr">
        <is>
          <t>04</t>
        </is>
      </c>
      <c r="C649" t="inlineStr">
        <is>
          <t>DS0301OR0000644</t>
        </is>
      </c>
      <c r="D649" t="inlineStr">
        <is>
          <t>Энергоснабжение</t>
        </is>
      </c>
      <c r="E649" t="inlineStr">
        <is>
          <t>Филиал ПАО "Россети СК"-"Дагэнерго"</t>
        </is>
      </c>
      <c r="F649" t="inlineStr">
        <is>
          <t>20-139</t>
        </is>
      </c>
      <c r="G649" t="inlineStr">
        <is>
          <t>Прочие потребители</t>
        </is>
      </c>
      <c r="H649" t="inlineStr">
        <is>
          <t xml:space="preserve">ИП  Рашидов Р.К.Плиточный цех   </t>
        </is>
      </c>
      <c r="I649" t="inlineStr">
        <is>
          <t>ПС "Дербент-Западный" 110/6Кв</t>
        </is>
      </c>
      <c r="J649" t="n">
        <v>7</v>
      </c>
      <c r="K649" t="inlineStr">
        <is>
          <t>ЗКТП №7/36-400-04</t>
        </is>
      </c>
      <c r="N649" t="inlineStr">
        <is>
          <t>г. Дагестанские Огни</t>
        </is>
      </c>
      <c r="O649" t="inlineStr">
        <is>
          <t>Т.Р.Баку</t>
        </is>
      </c>
      <c r="P649" t="n">
        <v>0</v>
      </c>
      <c r="R649" t="inlineStr">
        <is>
          <t>СЕ-300</t>
        </is>
      </c>
      <c r="S649" t="n">
        <v>1071183759</v>
      </c>
      <c r="T649" t="n">
        <v>1</v>
      </c>
      <c r="U649" t="n">
        <v>22748</v>
      </c>
      <c r="V649" t="n">
        <v>22922</v>
      </c>
      <c r="W649">
        <f>V654-U654</f>
        <v/>
      </c>
      <c r="X649">
        <f>ROUND((W654*T654),0)</f>
        <v/>
      </c>
      <c r="AC649">
        <f>X654+Y654+Z654+AA654+AB654</f>
        <v/>
      </c>
      <c r="AD649" t="inlineStr">
        <is>
          <t>НН</t>
        </is>
      </c>
      <c r="AE649" t="inlineStr">
        <is>
          <t>Обход</t>
        </is>
      </c>
      <c r="AF649" s="28" t="n">
        <v>45068</v>
      </c>
      <c r="AI649" t="inlineStr">
        <is>
          <t>оооо</t>
        </is>
      </c>
      <c r="AJ649" t="n">
        <v>186</v>
      </c>
      <c r="AK649" t="inlineStr">
        <is>
          <t>00186</t>
        </is>
      </c>
    </row>
    <row r="650">
      <c r="A650" t="n">
        <v>645</v>
      </c>
      <c r="B650" t="inlineStr">
        <is>
          <t>04</t>
        </is>
      </c>
      <c r="C650" t="inlineStr">
        <is>
          <t>DS0301OR0000645</t>
        </is>
      </c>
      <c r="D650" t="inlineStr">
        <is>
          <t>Энергоснабжение</t>
        </is>
      </c>
      <c r="E650" t="inlineStr">
        <is>
          <t>Филиал ПАО "Россети СК"-"Дагэнерго"</t>
        </is>
      </c>
      <c r="F650" t="inlineStr">
        <is>
          <t>20-143</t>
        </is>
      </c>
      <c r="G650" t="inlineStr">
        <is>
          <t>Прочие потребители</t>
        </is>
      </c>
      <c r="H650" t="inlineStr">
        <is>
          <t xml:space="preserve"> ИП  Шарафов С Камнерезный цех  </t>
        </is>
      </c>
      <c r="I650" t="inlineStr">
        <is>
          <t>ПС "Огни" 110/6 кВ</t>
        </is>
      </c>
      <c r="J650" t="n">
        <v>1</v>
      </c>
      <c r="K650" t="inlineStr">
        <is>
          <t>КТП-24/180 кВА</t>
        </is>
      </c>
      <c r="N650" t="inlineStr">
        <is>
          <t>г. Дагестанские Огни</t>
        </is>
      </c>
      <c r="O650" t="inlineStr">
        <is>
          <t>МСО</t>
        </is>
      </c>
      <c r="P650" t="n">
        <v>0</v>
      </c>
      <c r="R650" t="inlineStr">
        <is>
          <t>СЕ-301</t>
        </is>
      </c>
      <c r="S650" t="n">
        <v>8841079004600</v>
      </c>
      <c r="T650" t="n">
        <v>1</v>
      </c>
      <c r="U650" t="n">
        <v>473343</v>
      </c>
      <c r="V650" t="n">
        <v>473343</v>
      </c>
      <c r="W650">
        <f>V655-U655</f>
        <v/>
      </c>
      <c r="X650">
        <f>ROUND((W655*T655),0)</f>
        <v/>
      </c>
      <c r="AC650">
        <f>X655+Y655+Z655+AA655+AB655</f>
        <v/>
      </c>
      <c r="AD650" t="inlineStr">
        <is>
          <t>НН</t>
        </is>
      </c>
    </row>
    <row r="651">
      <c r="A651" t="n">
        <v>646</v>
      </c>
      <c r="B651" t="inlineStr">
        <is>
          <t>04</t>
        </is>
      </c>
      <c r="C651" t="inlineStr">
        <is>
          <t>DS0301OR0000646</t>
        </is>
      </c>
      <c r="D651" t="inlineStr">
        <is>
          <t>Энергоснабжение</t>
        </is>
      </c>
      <c r="E651" t="inlineStr">
        <is>
          <t>Филиал ПАО "Россети СК"-"Дагэнерго"</t>
        </is>
      </c>
      <c r="F651" t="inlineStr">
        <is>
          <t>20-164</t>
        </is>
      </c>
      <c r="G651" t="inlineStr">
        <is>
          <t>Прочие потребители</t>
        </is>
      </c>
      <c r="H651" t="inlineStr">
        <is>
          <t xml:space="preserve">ИП  Рамазанов Г.К. ОАО "Строитель" </t>
        </is>
      </c>
      <c r="I651" t="inlineStr">
        <is>
          <t>ПС "Огни" 110/6 кВ</t>
        </is>
      </c>
      <c r="J651" t="n">
        <v>7</v>
      </c>
      <c r="K651" t="inlineStr">
        <is>
          <t>КТП №7/8-630-04</t>
        </is>
      </c>
      <c r="N651" t="inlineStr">
        <is>
          <t>г. Дагестанские Огни</t>
        </is>
      </c>
      <c r="O651" t="inlineStr">
        <is>
          <t>ул. Константина Георгиевича Паустовского</t>
        </is>
      </c>
      <c r="P651" t="n">
        <v>0</v>
      </c>
      <c r="R651" t="inlineStr">
        <is>
          <t>СЕ-300</t>
        </is>
      </c>
      <c r="S651" t="n">
        <v>9205066000164</v>
      </c>
      <c r="T651" t="n">
        <v>1</v>
      </c>
      <c r="U651" t="n">
        <v>11764</v>
      </c>
      <c r="V651" t="n">
        <v>11764</v>
      </c>
      <c r="W651">
        <f>V656-U656</f>
        <v/>
      </c>
      <c r="X651">
        <f>ROUND((W656*T656),0)</f>
        <v/>
      </c>
      <c r="AC651">
        <f>X656+Y656+Z656+AA656+AB656</f>
        <v/>
      </c>
      <c r="AD651" t="inlineStr">
        <is>
          <t>НН</t>
        </is>
      </c>
    </row>
    <row r="652">
      <c r="A652" t="n">
        <v>647</v>
      </c>
      <c r="B652" t="inlineStr">
        <is>
          <t>04</t>
        </is>
      </c>
      <c r="C652" t="inlineStr">
        <is>
          <t>DS0301OR0000647</t>
        </is>
      </c>
      <c r="D652" t="inlineStr">
        <is>
          <t>Энергоснабжение</t>
        </is>
      </c>
      <c r="E652" t="inlineStr">
        <is>
          <t>Филиал ПАО "Россети СК"-"Дагэнерго"</t>
        </is>
      </c>
      <c r="F652" t="inlineStr">
        <is>
          <t>20-165</t>
        </is>
      </c>
      <c r="G652" t="inlineStr">
        <is>
          <t>Прочие потребители</t>
        </is>
      </c>
      <c r="H652" t="inlineStr">
        <is>
          <t xml:space="preserve">ИП Гайдарова Выпечка </t>
        </is>
      </c>
      <c r="I652" t="inlineStr">
        <is>
          <t>ПС "Огни" 110/6 кВ</t>
        </is>
      </c>
      <c r="J652" t="n">
        <v>7</v>
      </c>
      <c r="K652" t="inlineStr">
        <is>
          <t>ЗКТП №7/9-400-04</t>
        </is>
      </c>
      <c r="N652" t="inlineStr">
        <is>
          <t>г. Дагестанские Огни</t>
        </is>
      </c>
      <c r="O652" t="inlineStr">
        <is>
          <t>ул. пр. Иосифа Виссарионовича Сталина</t>
        </is>
      </c>
      <c r="P652" t="n">
        <v>86</v>
      </c>
      <c r="R652" t="inlineStr">
        <is>
          <t>ЦЭ6803В/1</t>
        </is>
      </c>
      <c r="S652" t="n">
        <v>406306381</v>
      </c>
      <c r="T652" t="n">
        <v>1</v>
      </c>
      <c r="U652" t="n">
        <v>2188</v>
      </c>
      <c r="V652" t="n">
        <v>2188</v>
      </c>
      <c r="W652">
        <f>V657-U657</f>
        <v/>
      </c>
      <c r="X652">
        <f>ROUND((W657*T657),0)</f>
        <v/>
      </c>
      <c r="AC652">
        <f>X657+Y657+Z657+AA657+AB657</f>
        <v/>
      </c>
      <c r="AD652" t="inlineStr">
        <is>
          <t>НН</t>
        </is>
      </c>
    </row>
    <row r="653">
      <c r="A653" t="n">
        <v>648</v>
      </c>
      <c r="B653" t="inlineStr">
        <is>
          <t>04</t>
        </is>
      </c>
      <c r="C653" t="inlineStr">
        <is>
          <t>DS0301OR0000648</t>
        </is>
      </c>
      <c r="D653" t="inlineStr">
        <is>
          <t>Энергоснабжение</t>
        </is>
      </c>
      <c r="E653" t="inlineStr">
        <is>
          <t>Филиал ПАО "Россети СК"-"Дагэнерго"</t>
        </is>
      </c>
      <c r="F653" t="inlineStr">
        <is>
          <t>20-166</t>
        </is>
      </c>
      <c r="G653" t="inlineStr">
        <is>
          <t>Прочие потребители</t>
        </is>
      </c>
      <c r="H653" t="inlineStr">
        <is>
          <t>Магомедов Рамис Магомедович песочник</t>
        </is>
      </c>
      <c r="I653" t="inlineStr">
        <is>
          <t>ПС "Огни" 110/6 кВ</t>
        </is>
      </c>
      <c r="J653" t="n">
        <v>7</v>
      </c>
      <c r="K653" t="inlineStr">
        <is>
          <t>КТП №7/8-630-04</t>
        </is>
      </c>
      <c r="N653" t="inlineStr">
        <is>
          <t>г. Дагестанские Огни</t>
        </is>
      </c>
      <c r="O653" t="inlineStr">
        <is>
          <t>ул. Владимира Ильича Ленина</t>
        </is>
      </c>
      <c r="P653" t="n">
        <v>0</v>
      </c>
      <c r="R653" t="inlineStr">
        <is>
          <t>ЦЭ6803В</t>
        </is>
      </c>
      <c r="S653" t="n">
        <v>11554128336287</v>
      </c>
      <c r="T653" t="n">
        <v>1</v>
      </c>
      <c r="U653" t="n">
        <v>46734</v>
      </c>
      <c r="V653" t="n">
        <v>46734</v>
      </c>
      <c r="W653">
        <f>V658-U658</f>
        <v/>
      </c>
      <c r="X653">
        <f>ROUND((W658*T658),0)</f>
        <v/>
      </c>
      <c r="AC653">
        <f>X658+Y658+Z658+AA658+AB658</f>
        <v/>
      </c>
      <c r="AD653" t="inlineStr">
        <is>
          <t>НН</t>
        </is>
      </c>
      <c r="AI653" t="inlineStr">
        <is>
          <t>оооо</t>
        </is>
      </c>
      <c r="AK653" t="n">
        <v>5634</v>
      </c>
    </row>
    <row r="654">
      <c r="A654" t="n">
        <v>649</v>
      </c>
      <c r="B654" t="inlineStr">
        <is>
          <t>04</t>
        </is>
      </c>
      <c r="C654" t="inlineStr">
        <is>
          <t>DS0301OR0000649</t>
        </is>
      </c>
      <c r="D654" t="inlineStr">
        <is>
          <t>Энергоснабжение</t>
        </is>
      </c>
      <c r="E654" t="inlineStr">
        <is>
          <t>Филиал ПАО "Россети СК"-"Дагэнерго"</t>
        </is>
      </c>
      <c r="F654" t="inlineStr">
        <is>
          <t>20-169</t>
        </is>
      </c>
      <c r="G654" t="inlineStr">
        <is>
          <t>Прочие потребители</t>
        </is>
      </c>
      <c r="H654" t="inlineStr">
        <is>
          <t xml:space="preserve">ИП  Алибеков Р.Г. Сварочный цех </t>
        </is>
      </c>
      <c r="I654" t="inlineStr">
        <is>
          <t>ПС "Огни" 110/6 кВ</t>
        </is>
      </c>
      <c r="J654" t="n">
        <v>1</v>
      </c>
      <c r="K654" t="inlineStr">
        <is>
          <t>ЗКТП №1/23-400-04</t>
        </is>
      </c>
      <c r="N654" t="inlineStr">
        <is>
          <t>г. Дагестанские Огни</t>
        </is>
      </c>
      <c r="O654" t="inlineStr">
        <is>
          <t>ул. Мусы Хирамановича Манарова</t>
        </is>
      </c>
      <c r="P654" t="n">
        <v>50</v>
      </c>
      <c r="R654" t="inlineStr">
        <is>
          <t>САи-678</t>
        </is>
      </c>
      <c r="S654" t="n">
        <v>320350</v>
      </c>
      <c r="T654" t="n">
        <v>1</v>
      </c>
      <c r="U654" t="n">
        <v>205</v>
      </c>
      <c r="V654" t="n">
        <v>205</v>
      </c>
      <c r="W654">
        <f>V659-U659</f>
        <v/>
      </c>
      <c r="X654">
        <f>ROUND((W659*T659),0)</f>
        <v/>
      </c>
      <c r="AC654">
        <f>X659+Y659+Z659+AA659+AB659</f>
        <v/>
      </c>
      <c r="AD654" t="inlineStr">
        <is>
          <t>НН</t>
        </is>
      </c>
    </row>
    <row r="655">
      <c r="A655" t="n">
        <v>650</v>
      </c>
      <c r="B655" t="inlineStr">
        <is>
          <t>04</t>
        </is>
      </c>
      <c r="C655" t="inlineStr">
        <is>
          <t>DS0301OR0000650</t>
        </is>
      </c>
      <c r="D655" t="inlineStr">
        <is>
          <t>Энергоснабжение</t>
        </is>
      </c>
      <c r="E655" t="inlineStr">
        <is>
          <t>Филиал ПАО "Россети СК"-"Дагэнерго"</t>
        </is>
      </c>
      <c r="F655" t="inlineStr">
        <is>
          <t>20-170</t>
        </is>
      </c>
      <c r="G655" t="inlineStr">
        <is>
          <t>Прочие потребители</t>
        </is>
      </c>
      <c r="H655" t="inlineStr">
        <is>
          <t xml:space="preserve">ИП  Гусейнов Н. Сварочный цех </t>
        </is>
      </c>
      <c r="I655" t="inlineStr">
        <is>
          <t>ПС "Огни" 110/6 кВ</t>
        </is>
      </c>
      <c r="J655" t="n">
        <v>7</v>
      </c>
      <c r="K655" t="inlineStr">
        <is>
          <t>ЗКТП №7/26-160-04</t>
        </is>
      </c>
      <c r="N655" t="inlineStr">
        <is>
          <t>г. Дагестанские Огни</t>
        </is>
      </c>
      <c r="O655" t="inlineStr">
        <is>
          <t>ул. Дербентская</t>
        </is>
      </c>
      <c r="P655" t="n">
        <v>2</v>
      </c>
      <c r="R655" t="inlineStr">
        <is>
          <t> </t>
        </is>
      </c>
      <c r="T655" t="n">
        <v>1</v>
      </c>
      <c r="U655" t="n">
        <v>634</v>
      </c>
      <c r="V655" t="n">
        <v>634</v>
      </c>
      <c r="W655">
        <f>V660-U660</f>
        <v/>
      </c>
      <c r="X655">
        <f>ROUND((W660*T660),0)</f>
        <v/>
      </c>
      <c r="AC655">
        <f>X660+Y660+Z660+AA660+AB660</f>
        <v/>
      </c>
      <c r="AD655" t="inlineStr">
        <is>
          <t>НН</t>
        </is>
      </c>
    </row>
    <row r="656">
      <c r="A656" t="n">
        <v>651</v>
      </c>
      <c r="B656" t="inlineStr">
        <is>
          <t>04</t>
        </is>
      </c>
      <c r="C656" t="inlineStr">
        <is>
          <t>DS0301OR0000651</t>
        </is>
      </c>
      <c r="D656" t="inlineStr">
        <is>
          <t>Энергоснабжение</t>
        </is>
      </c>
      <c r="E656" t="inlineStr">
        <is>
          <t>Филиал ПАО "Россети СК"-"Дагэнерго"</t>
        </is>
      </c>
      <c r="F656" t="inlineStr">
        <is>
          <t>20-178</t>
        </is>
      </c>
      <c r="G656" t="inlineStr">
        <is>
          <t>Прочие потребители</t>
        </is>
      </c>
      <c r="H656" t="inlineStr">
        <is>
          <t xml:space="preserve">ИП  Абдуллаев Гаджибагомед Б. маг. "Мясо"  </t>
        </is>
      </c>
      <c r="I656" t="inlineStr">
        <is>
          <t>ПС "Огни" 110/6 кВ</t>
        </is>
      </c>
      <c r="J656" t="n">
        <v>7</v>
      </c>
      <c r="K656" t="inlineStr">
        <is>
          <t>ЗКТП №7/3-400-04</t>
        </is>
      </c>
      <c r="N656" t="inlineStr">
        <is>
          <t>г. Дагестанские Огни</t>
        </is>
      </c>
      <c r="O656" t="inlineStr">
        <is>
          <t>ул. Владимира Ильича Ленина</t>
        </is>
      </c>
      <c r="P656" t="n">
        <v>0</v>
      </c>
      <c r="R656" t="inlineStr">
        <is>
          <t>Меркурий 230AR-02</t>
        </is>
      </c>
      <c r="S656" t="n">
        <v>42205192</v>
      </c>
      <c r="T656" t="n">
        <v>1</v>
      </c>
      <c r="U656" t="n">
        <v>4</v>
      </c>
      <c r="V656" t="n">
        <v>4</v>
      </c>
      <c r="W656">
        <f>V661-U661</f>
        <v/>
      </c>
      <c r="X656">
        <f>ROUND((W661*T661),0)</f>
        <v/>
      </c>
      <c r="AC656">
        <f>X661+Y661+Z661+AA661+AB661</f>
        <v/>
      </c>
      <c r="AD656" t="inlineStr">
        <is>
          <t>НН</t>
        </is>
      </c>
      <c r="AE656" t="inlineStr">
        <is>
          <t>Обход</t>
        </is>
      </c>
      <c r="AF656" s="28" t="n">
        <v>45061</v>
      </c>
      <c r="AJ656" t="n">
        <v>9058</v>
      </c>
    </row>
    <row r="657">
      <c r="A657" t="n">
        <v>652</v>
      </c>
      <c r="B657" t="inlineStr">
        <is>
          <t>04</t>
        </is>
      </c>
      <c r="C657" t="inlineStr">
        <is>
          <t>DS0301OR0000652</t>
        </is>
      </c>
      <c r="D657" t="inlineStr">
        <is>
          <t>Энергоснабжение</t>
        </is>
      </c>
      <c r="E657" t="inlineStr">
        <is>
          <t>Филиал ПАО "Россети СК"-"Дагэнерго"</t>
        </is>
      </c>
      <c r="F657" t="inlineStr">
        <is>
          <t>20-179</t>
        </is>
      </c>
      <c r="G657" t="inlineStr">
        <is>
          <t>Прочие потребители</t>
        </is>
      </c>
      <c r="H657" t="inlineStr">
        <is>
          <t xml:space="preserve">ИП   Магомедов М.Р. Мясорубка  </t>
        </is>
      </c>
      <c r="I657" t="inlineStr">
        <is>
          <t>ПС "Огни" 110/6 кВ</t>
        </is>
      </c>
      <c r="J657" t="n">
        <v>7</v>
      </c>
      <c r="K657" t="inlineStr">
        <is>
          <t>ЗКТП №7/3-400-04</t>
        </is>
      </c>
      <c r="N657" t="inlineStr">
        <is>
          <t>г. Дагестанские Огни</t>
        </is>
      </c>
      <c r="O657" t="inlineStr">
        <is>
          <t>ул. Владимира Ильича Ленина</t>
        </is>
      </c>
      <c r="P657" t="n">
        <v>0</v>
      </c>
      <c r="R657" t="inlineStr">
        <is>
          <t>ЦЭ6803В</t>
        </is>
      </c>
      <c r="S657" t="n">
        <v>11554113377545</v>
      </c>
      <c r="T657" t="n">
        <v>1</v>
      </c>
      <c r="U657" t="n">
        <v>7692</v>
      </c>
      <c r="V657" t="n">
        <v>7695</v>
      </c>
      <c r="W657">
        <f>V662-U662</f>
        <v/>
      </c>
      <c r="X657">
        <f>ROUND((W662*T662),0)</f>
        <v/>
      </c>
      <c r="AC657">
        <f>X662+Y662+Z662+AA662+AB662</f>
        <v/>
      </c>
      <c r="AD657" t="inlineStr">
        <is>
          <t>НН</t>
        </is>
      </c>
      <c r="AE657" t="inlineStr">
        <is>
          <t>Обход</t>
        </is>
      </c>
      <c r="AF657" s="28" t="n">
        <v>45061</v>
      </c>
      <c r="AI657" t="inlineStr">
        <is>
          <t>009178</t>
        </is>
      </c>
    </row>
    <row r="658">
      <c r="A658" t="n">
        <v>653</v>
      </c>
      <c r="B658" t="inlineStr">
        <is>
          <t>04</t>
        </is>
      </c>
      <c r="C658" t="inlineStr">
        <is>
          <t>DS0301OR0000653</t>
        </is>
      </c>
      <c r="D658" t="inlineStr">
        <is>
          <t>Энергоснабжение</t>
        </is>
      </c>
      <c r="E658" t="inlineStr">
        <is>
          <t>Филиал ПАО "Россети СК"-"Дагэнерго"</t>
        </is>
      </c>
      <c r="F658" t="inlineStr">
        <is>
          <t>20-181</t>
        </is>
      </c>
      <c r="G658" t="inlineStr">
        <is>
          <t>Прочие потребители</t>
        </is>
      </c>
      <c r="H658" t="inlineStr">
        <is>
          <t xml:space="preserve">ИП  Исмаилов Махмуд Даштемировтч У Вагон холодитльник </t>
        </is>
      </c>
      <c r="I658" t="inlineStr">
        <is>
          <t>ПС "Огни" 110/6 кВ</t>
        </is>
      </c>
      <c r="J658" t="n">
        <v>7</v>
      </c>
      <c r="K658" t="inlineStr">
        <is>
          <t>ТП №7/10-1000-04</t>
        </is>
      </c>
      <c r="N658" t="inlineStr">
        <is>
          <t>г. Дагестанские Огни</t>
        </is>
      </c>
      <c r="O658" t="inlineStr">
        <is>
          <t xml:space="preserve"> ул. Михаила Илларионовича Кутузова</t>
        </is>
      </c>
      <c r="P658" t="n">
        <v>1</v>
      </c>
      <c r="R658" t="inlineStr">
        <is>
          <t>ЦЭ6803В М7</t>
        </is>
      </c>
      <c r="S658" t="n">
        <v>11076146129876</v>
      </c>
      <c r="T658" t="n">
        <v>1</v>
      </c>
      <c r="U658" t="n">
        <v>25827</v>
      </c>
      <c r="V658" t="n">
        <v>34406</v>
      </c>
      <c r="W658">
        <f>V663-U663</f>
        <v/>
      </c>
      <c r="X658">
        <f>ROUND((W663*T663),0)</f>
        <v/>
      </c>
      <c r="AC658">
        <f>X663+Y663+Z663+AA663+AB663</f>
        <v/>
      </c>
      <c r="AD658" t="inlineStr">
        <is>
          <t>НН</t>
        </is>
      </c>
      <c r="AE658" t="inlineStr">
        <is>
          <t>Обход</t>
        </is>
      </c>
      <c r="AF658" s="28" t="n">
        <v>45070</v>
      </c>
      <c r="AI658" t="inlineStr">
        <is>
          <t>007932</t>
        </is>
      </c>
      <c r="AJ658" t="inlineStr">
        <is>
          <t>0000308</t>
        </is>
      </c>
      <c r="AK658" t="inlineStr">
        <is>
          <t>007931</t>
        </is>
      </c>
    </row>
    <row r="659">
      <c r="A659" t="n">
        <v>654</v>
      </c>
      <c r="B659" t="inlineStr">
        <is>
          <t>04</t>
        </is>
      </c>
      <c r="C659" t="inlineStr">
        <is>
          <t>DS0301OR0000654</t>
        </is>
      </c>
      <c r="D659" t="inlineStr">
        <is>
          <t>Энергоснабжение</t>
        </is>
      </c>
      <c r="E659" t="inlineStr">
        <is>
          <t>Филиал ПАО "Россети СК"-"Дагэнерго"</t>
        </is>
      </c>
      <c r="F659" t="inlineStr">
        <is>
          <t>20-356</t>
        </is>
      </c>
      <c r="G659" t="inlineStr">
        <is>
          <t>Приравненные к населению городскому</t>
        </is>
      </c>
      <c r="H659" t="inlineStr">
        <is>
          <t>ООО "УЮТНЫЙ ДОМ"</t>
        </is>
      </c>
      <c r="I659" t="inlineStr">
        <is>
          <t>ПС "Огни" 110/6 кВ</t>
        </is>
      </c>
      <c r="J659" t="n">
        <v>7</v>
      </c>
      <c r="K659" t="inlineStr">
        <is>
          <t>ТП №7/12-630-04</t>
        </is>
      </c>
      <c r="N659" t="inlineStr">
        <is>
          <t>г. Дагестанские Огни</t>
        </is>
      </c>
      <c r="O659" t="inlineStr">
        <is>
          <t>ул. Александра Сергеевича Пушкина</t>
        </is>
      </c>
      <c r="P659" t="n">
        <v>9</v>
      </c>
      <c r="R659" t="inlineStr">
        <is>
          <t>Меркурий 230 AR-03 R</t>
        </is>
      </c>
      <c r="S659" t="n">
        <v>28832608</v>
      </c>
      <c r="T659" t="n">
        <v>1</v>
      </c>
      <c r="U659" t="n">
        <v>214593</v>
      </c>
      <c r="V659" t="n">
        <v>217069</v>
      </c>
      <c r="W659">
        <f>V664-U664</f>
        <v/>
      </c>
      <c r="X659">
        <f>ROUND((W664*T664),0)</f>
        <v/>
      </c>
      <c r="AC659">
        <f>X664+Y664+Z664+AA664+AB664</f>
        <v/>
      </c>
      <c r="AD659" t="inlineStr">
        <is>
          <t>НН(ПНГ)</t>
        </is>
      </c>
      <c r="AE659" t="inlineStr">
        <is>
          <t>Обход</t>
        </is>
      </c>
      <c r="AF659" s="28" t="n">
        <v>45068</v>
      </c>
      <c r="AI659" t="n">
        <v>0</v>
      </c>
      <c r="AJ659" t="n">
        <v>20343476</v>
      </c>
      <c r="AK659" t="n">
        <v>20343476</v>
      </c>
    </row>
    <row r="660">
      <c r="A660" t="n">
        <v>655</v>
      </c>
      <c r="B660" t="inlineStr">
        <is>
          <t>04</t>
        </is>
      </c>
      <c r="C660" t="inlineStr">
        <is>
          <t>DS0301OR0000655</t>
        </is>
      </c>
      <c r="D660" t="inlineStr">
        <is>
          <t>Энергоснабжение</t>
        </is>
      </c>
      <c r="E660" t="inlineStr">
        <is>
          <t>Филиал ПАО "Россети СК"-"Дагэнерго"</t>
        </is>
      </c>
      <c r="F660" t="inlineStr">
        <is>
          <t>20-192</t>
        </is>
      </c>
      <c r="G660" t="inlineStr">
        <is>
          <t>Прочие потребители</t>
        </is>
      </c>
      <c r="H660" t="inlineStr">
        <is>
          <t xml:space="preserve">ИП   Керимов А. складское пом. </t>
        </is>
      </c>
      <c r="I660" t="inlineStr">
        <is>
          <t>ПС "Огни" 110/6 кВ</t>
        </is>
      </c>
      <c r="J660" t="n">
        <v>7</v>
      </c>
      <c r="K660" t="inlineStr">
        <is>
          <t>ЗКТП №7/32-630-04</t>
        </is>
      </c>
      <c r="N660" t="inlineStr">
        <is>
          <t>г. Дагестанские Огни</t>
        </is>
      </c>
      <c r="O660" t="inlineStr">
        <is>
          <t>ул. Андрияна Григорьевича Николаева</t>
        </is>
      </c>
      <c r="P660" t="n">
        <v>0</v>
      </c>
      <c r="R660" t="inlineStr">
        <is>
          <t>СА4Уи672м</t>
        </is>
      </c>
      <c r="S660" t="n">
        <v>390157</v>
      </c>
      <c r="T660" t="n">
        <v>1</v>
      </c>
      <c r="U660" t="n">
        <v>0</v>
      </c>
      <c r="V660" t="n">
        <v>0</v>
      </c>
      <c r="W660">
        <f>V665-U665</f>
        <v/>
      </c>
      <c r="X660">
        <f>ROUND((W665*T665),0)</f>
        <v/>
      </c>
      <c r="AC660">
        <f>X665+Y665+Z665+AA665+AB665</f>
        <v/>
      </c>
      <c r="AD660" t="inlineStr">
        <is>
          <t>НН</t>
        </is>
      </c>
    </row>
    <row r="661">
      <c r="A661" t="n">
        <v>656</v>
      </c>
      <c r="B661" t="inlineStr">
        <is>
          <t>04</t>
        </is>
      </c>
      <c r="C661" t="inlineStr">
        <is>
          <t>DS0301OR0000656</t>
        </is>
      </c>
      <c r="D661" t="inlineStr">
        <is>
          <t>Энергоснабжение</t>
        </is>
      </c>
      <c r="E661" t="inlineStr">
        <is>
          <t>Филиал ПАО "Россети СК"-"Дагэнерго"</t>
        </is>
      </c>
      <c r="F661" t="inlineStr">
        <is>
          <t>20-197</t>
        </is>
      </c>
      <c r="G661" t="inlineStr">
        <is>
          <t>Прочие потребители</t>
        </is>
      </c>
      <c r="H661" t="inlineStr">
        <is>
          <t xml:space="preserve">ИП  Гасангусейнов Магазин   </t>
        </is>
      </c>
      <c r="I661" t="inlineStr">
        <is>
          <t>ПС "Огни" 110/6 кВ</t>
        </is>
      </c>
      <c r="J661" t="n">
        <v>7</v>
      </c>
      <c r="K661" t="inlineStr">
        <is>
          <t>ЗКТП №7/3-400-04</t>
        </is>
      </c>
      <c r="N661" t="inlineStr">
        <is>
          <t>г. Дагестанские Огни</t>
        </is>
      </c>
      <c r="O661" t="inlineStr">
        <is>
          <t>ул. Владимира Ильича Ленина</t>
        </is>
      </c>
      <c r="P661" t="n">
        <v>0</v>
      </c>
      <c r="R661" t="inlineStr">
        <is>
          <t>СЕ-101</t>
        </is>
      </c>
      <c r="S661" t="n">
        <v>9470064000846</v>
      </c>
      <c r="T661" t="n">
        <v>1</v>
      </c>
      <c r="U661" t="n">
        <v>8303</v>
      </c>
      <c r="V661" t="n">
        <v>8415</v>
      </c>
      <c r="W661">
        <f>V666-U666</f>
        <v/>
      </c>
      <c r="X661">
        <f>ROUND((W666*T666),0)</f>
        <v/>
      </c>
      <c r="AC661">
        <f>X666+Y666+Z666+AA666+AB666</f>
        <v/>
      </c>
      <c r="AD661" t="inlineStr">
        <is>
          <t>НН</t>
        </is>
      </c>
      <c r="AE661" t="inlineStr">
        <is>
          <t>Акт технической проверки</t>
        </is>
      </c>
      <c r="AF661" s="28" t="n">
        <v>45077</v>
      </c>
      <c r="AG661" t="inlineStr">
        <is>
          <t>Акт технической проверки</t>
        </is>
      </c>
      <c r="AH661" t="inlineStr">
        <is>
          <t>04-20197</t>
        </is>
      </c>
      <c r="AI661" t="n">
        <v>9233</v>
      </c>
    </row>
    <row r="662">
      <c r="A662" t="n">
        <v>657</v>
      </c>
      <c r="B662" t="inlineStr">
        <is>
          <t>04</t>
        </is>
      </c>
      <c r="C662" t="inlineStr">
        <is>
          <t>DS0301OR0000657</t>
        </is>
      </c>
      <c r="D662" t="inlineStr">
        <is>
          <t>Энергоснабжение</t>
        </is>
      </c>
      <c r="E662" t="inlineStr">
        <is>
          <t>Филиал ПАО "Россети СК"-"Дагэнерго"</t>
        </is>
      </c>
      <c r="F662" t="inlineStr">
        <is>
          <t>20-356</t>
        </is>
      </c>
      <c r="G662" t="inlineStr">
        <is>
          <t>Приравненные к населению городскому</t>
        </is>
      </c>
      <c r="H662" t="inlineStr">
        <is>
          <t>ООО "УЮТНЫЙ ДОМ"</t>
        </is>
      </c>
      <c r="I662" t="inlineStr">
        <is>
          <t>ПС "Огни" 110/6 кВ</t>
        </is>
      </c>
      <c r="J662" t="n">
        <v>7</v>
      </c>
      <c r="K662" t="inlineStr">
        <is>
          <t>ТП №7/10-1000-04</t>
        </is>
      </c>
      <c r="N662" t="inlineStr">
        <is>
          <t>г. Дагестанские Огни</t>
        </is>
      </c>
      <c r="O662" t="inlineStr">
        <is>
          <t>ул. Валерия Павловича Чкалова</t>
        </is>
      </c>
      <c r="P662" t="inlineStr">
        <is>
          <t>6,2-подъезд</t>
        </is>
      </c>
      <c r="R662" t="inlineStr">
        <is>
          <t>Меркурий 230 AR-03 R</t>
        </is>
      </c>
      <c r="S662" t="n">
        <v>27423312</v>
      </c>
      <c r="T662" t="n">
        <v>30</v>
      </c>
      <c r="U662" t="n">
        <v>16793</v>
      </c>
      <c r="V662" t="n">
        <v>17115</v>
      </c>
      <c r="W662">
        <f>V667-U667</f>
        <v/>
      </c>
      <c r="X662">
        <f>ROUND((W667*T667),0)</f>
        <v/>
      </c>
      <c r="AC662">
        <f>X667+Y667+Z667+AA667+AB667</f>
        <v/>
      </c>
      <c r="AD662" t="inlineStr">
        <is>
          <t>НН(ПНГ)</t>
        </is>
      </c>
      <c r="AE662" t="inlineStr">
        <is>
          <t>Обход</t>
        </is>
      </c>
      <c r="AF662" s="28" t="n">
        <v>45077</v>
      </c>
      <c r="AI662" t="n">
        <v>0</v>
      </c>
      <c r="AK662" t="inlineStr">
        <is>
          <t>000064</t>
        </is>
      </c>
    </row>
    <row r="663">
      <c r="A663" t="n">
        <v>658</v>
      </c>
      <c r="B663" t="inlineStr">
        <is>
          <t>04</t>
        </is>
      </c>
      <c r="C663" t="inlineStr">
        <is>
          <t>DS0301OR0000658</t>
        </is>
      </c>
      <c r="D663" t="inlineStr">
        <is>
          <t>Энергоснабжение</t>
        </is>
      </c>
      <c r="E663" t="inlineStr">
        <is>
          <t>Филиал ПАО "Россети СК"-"Дагэнерго"</t>
        </is>
      </c>
      <c r="F663" t="inlineStr">
        <is>
          <t>20-208</t>
        </is>
      </c>
      <c r="G663" t="inlineStr">
        <is>
          <t>Прочие потребители</t>
        </is>
      </c>
      <c r="H663" t="inlineStr">
        <is>
          <t xml:space="preserve"> ИП  Бабаев Банкетный зал  "Россия"  </t>
        </is>
      </c>
      <c r="I663" t="inlineStr">
        <is>
          <t>ПС "Огни" 110/6 кВ</t>
        </is>
      </c>
      <c r="J663" t="n">
        <v>7</v>
      </c>
      <c r="K663" t="inlineStr">
        <is>
          <t>ТП №7/15-630-04</t>
        </is>
      </c>
      <c r="N663" t="inlineStr">
        <is>
          <t>г. Дагестанские Огни</t>
        </is>
      </c>
      <c r="O663" t="inlineStr">
        <is>
          <t>ул. Константина Леонтьевича Козленко</t>
        </is>
      </c>
      <c r="P663" t="n">
        <v>0</v>
      </c>
      <c r="R663" t="inlineStr">
        <is>
          <t>Меркурий 230 АR-02R</t>
        </is>
      </c>
      <c r="S663" t="n">
        <v>43853621</v>
      </c>
      <c r="T663" t="n">
        <v>1</v>
      </c>
      <c r="U663" t="n">
        <v>17050</v>
      </c>
      <c r="V663" t="n">
        <v>17386</v>
      </c>
      <c r="W663">
        <f>V668-U668</f>
        <v/>
      </c>
      <c r="X663">
        <f>ROUND((W668*T668),0)</f>
        <v/>
      </c>
      <c r="AC663">
        <f>X668+Y668+Z668+AA668+AB668</f>
        <v/>
      </c>
      <c r="AD663" t="inlineStr">
        <is>
          <t>НН</t>
        </is>
      </c>
      <c r="AE663" t="inlineStr">
        <is>
          <t>Обход</t>
        </is>
      </c>
      <c r="AF663" s="28" t="n">
        <v>45068</v>
      </c>
      <c r="AI663" t="inlineStr">
        <is>
          <t>010402</t>
        </is>
      </c>
    </row>
    <row r="664">
      <c r="A664" t="n">
        <v>659</v>
      </c>
      <c r="B664" t="inlineStr">
        <is>
          <t>04</t>
        </is>
      </c>
      <c r="C664" t="inlineStr">
        <is>
          <t>DS0301OR0000659</t>
        </is>
      </c>
      <c r="D664" t="inlineStr">
        <is>
          <t>Энергоснабжение</t>
        </is>
      </c>
      <c r="E664" t="inlineStr">
        <is>
          <t>Филиал ПАО "Россети СК"-"Дагэнерго"</t>
        </is>
      </c>
      <c r="F664" t="inlineStr">
        <is>
          <t>20-356</t>
        </is>
      </c>
      <c r="G664" t="inlineStr">
        <is>
          <t>Приравненные к населению городскому</t>
        </is>
      </c>
      <c r="H664" t="inlineStr">
        <is>
          <t>ООО "УЮТНЫЙ ДОМ"</t>
        </is>
      </c>
      <c r="I664" t="inlineStr">
        <is>
          <t>ПС "Огни" 110/6 кВ</t>
        </is>
      </c>
      <c r="J664" t="n">
        <v>7</v>
      </c>
      <c r="K664" t="inlineStr">
        <is>
          <t>ТП №7/12-630-04</t>
        </is>
      </c>
      <c r="N664" t="inlineStr">
        <is>
          <t>г. Дагестанские Огни</t>
        </is>
      </c>
      <c r="O664" t="inlineStr">
        <is>
          <t>ул. Александра Сергеевича Пушкина</t>
        </is>
      </c>
      <c r="P664" t="n">
        <v>7</v>
      </c>
      <c r="R664" t="inlineStr">
        <is>
          <t>Меркурий 230 AR-03 R</t>
        </is>
      </c>
      <c r="S664" t="n">
        <v>29854921</v>
      </c>
      <c r="T664" t="n">
        <v>30</v>
      </c>
      <c r="U664" t="n">
        <v>25711</v>
      </c>
      <c r="V664" t="n">
        <v>26036</v>
      </c>
      <c r="W664">
        <f>V669-U669</f>
        <v/>
      </c>
      <c r="X664">
        <f>ROUND((W669*T669),0)</f>
        <v/>
      </c>
      <c r="AC664">
        <f>X669+Y669+Z669+AA669+AB669</f>
        <v/>
      </c>
      <c r="AD664" t="inlineStr">
        <is>
          <t>НН(ПНГ)</t>
        </is>
      </c>
      <c r="AE664" t="inlineStr">
        <is>
          <t>Обход</t>
        </is>
      </c>
      <c r="AF664" s="28" t="n">
        <v>45070</v>
      </c>
      <c r="AI664" t="n">
        <v>0</v>
      </c>
      <c r="AJ664" t="n">
        <v>7049</v>
      </c>
      <c r="AK664" t="n">
        <v>7049</v>
      </c>
    </row>
    <row r="665">
      <c r="A665" t="n">
        <v>660</v>
      </c>
      <c r="B665" t="inlineStr">
        <is>
          <t>04</t>
        </is>
      </c>
      <c r="C665" t="inlineStr">
        <is>
          <t>DS0301OR0000660</t>
        </is>
      </c>
      <c r="D665" t="inlineStr">
        <is>
          <t>Энергоснабжение</t>
        </is>
      </c>
      <c r="E665" t="inlineStr">
        <is>
          <t>Филиал ПАО "Россети СК"-"Дагэнерго"</t>
        </is>
      </c>
      <c r="F665" t="inlineStr">
        <is>
          <t>20-217</t>
        </is>
      </c>
      <c r="G665" t="inlineStr">
        <is>
          <t>Прочие потребители</t>
        </is>
      </c>
      <c r="H665" t="inlineStr">
        <is>
          <t xml:space="preserve">ИП  Мирзаханов М.А. ООО "Огнитранс"   </t>
        </is>
      </c>
      <c r="I665" t="inlineStr">
        <is>
          <t>ПС "Огни" 110/6 кВ</t>
        </is>
      </c>
      <c r="J665" t="n">
        <v>7</v>
      </c>
      <c r="K665" t="inlineStr">
        <is>
          <t>ТП №7/18-630-04</t>
        </is>
      </c>
      <c r="N665" t="inlineStr">
        <is>
          <t>г. Дагестанские Огни</t>
        </is>
      </c>
      <c r="O665" t="inlineStr">
        <is>
          <t>ул. Аллея Дружбы</t>
        </is>
      </c>
      <c r="P665" t="n">
        <v>0</v>
      </c>
      <c r="R665" t="inlineStr">
        <is>
          <t>CЕ-101</t>
        </is>
      </c>
      <c r="S665" t="n">
        <v>9470084003863</v>
      </c>
      <c r="T665" t="n">
        <v>1</v>
      </c>
      <c r="U665" t="n">
        <v>9297</v>
      </c>
      <c r="V665" t="n">
        <v>9297</v>
      </c>
      <c r="W665">
        <f>V670-U670</f>
        <v/>
      </c>
      <c r="X665">
        <f>ROUND((W670*T670),0)</f>
        <v/>
      </c>
      <c r="AC665">
        <f>X670+Y670+Z670+AA670+AB670</f>
        <v/>
      </c>
      <c r="AD665" t="inlineStr">
        <is>
          <t>НН</t>
        </is>
      </c>
      <c r="AE665" t="inlineStr">
        <is>
          <t>Акт недопуска</t>
        </is>
      </c>
      <c r="AF665" s="28" t="n">
        <v>45077</v>
      </c>
      <c r="AG665" t="inlineStr">
        <is>
          <t>Акт недопуска</t>
        </is>
      </c>
      <c r="AH665" t="inlineStr">
        <is>
          <t>04.0220217</t>
        </is>
      </c>
    </row>
    <row r="666">
      <c r="A666" t="n">
        <v>661</v>
      </c>
      <c r="B666" t="inlineStr">
        <is>
          <t>04</t>
        </is>
      </c>
      <c r="C666" t="inlineStr">
        <is>
          <t>DS0301OR0000661</t>
        </is>
      </c>
      <c r="D666" t="inlineStr">
        <is>
          <t>Энергоснабжение</t>
        </is>
      </c>
      <c r="E666" t="inlineStr">
        <is>
          <t>Филиал ПАО "Россети СК"-"Дагэнерго"</t>
        </is>
      </c>
      <c r="F666" t="inlineStr">
        <is>
          <t>20-218</t>
        </is>
      </c>
      <c r="G666" t="inlineStr">
        <is>
          <t>Прочие потребители</t>
        </is>
      </c>
      <c r="H666" t="inlineStr">
        <is>
          <t xml:space="preserve">ИП  Мехралиев М.Г. АЗС "Атлантида"   </t>
        </is>
      </c>
      <c r="I666" t="inlineStr">
        <is>
          <t>ПС "Огни" 110/6 кВ</t>
        </is>
      </c>
      <c r="J666" t="n">
        <v>7</v>
      </c>
      <c r="K666" t="inlineStr">
        <is>
          <t>ТП №7/10-1000-04</t>
        </is>
      </c>
      <c r="N666" t="inlineStr">
        <is>
          <t>г. Дагестанские Огни</t>
        </is>
      </c>
      <c r="O666" t="inlineStr">
        <is>
          <t>Т.Р.Баку</t>
        </is>
      </c>
      <c r="P666" t="n">
        <v>0</v>
      </c>
      <c r="R666" t="inlineStr">
        <is>
          <t>ЦЭ6803В</t>
        </is>
      </c>
      <c r="S666" t="n">
        <v>2363371</v>
      </c>
      <c r="T666" t="n">
        <v>1</v>
      </c>
      <c r="U666" t="n">
        <v>104418</v>
      </c>
      <c r="V666" t="n">
        <v>61808</v>
      </c>
      <c r="W666">
        <f>V671-U671</f>
        <v/>
      </c>
      <c r="X666">
        <f>ROUND((W671*T671),0)</f>
        <v/>
      </c>
      <c r="AC666">
        <f>X671+Y671+Z671+AA671+AB671</f>
        <v/>
      </c>
      <c r="AD666" t="inlineStr">
        <is>
          <t>НН</t>
        </is>
      </c>
      <c r="AE666" t="inlineStr">
        <is>
          <t>Обход</t>
        </is>
      </c>
      <c r="AF666" s="28" t="n">
        <v>45077</v>
      </c>
      <c r="AI666" t="inlineStr">
        <is>
          <t>0143</t>
        </is>
      </c>
    </row>
    <row r="667">
      <c r="A667" t="n">
        <v>662</v>
      </c>
      <c r="B667" t="inlineStr">
        <is>
          <t>04</t>
        </is>
      </c>
      <c r="C667" t="inlineStr">
        <is>
          <t>DS0301OR0000662</t>
        </is>
      </c>
      <c r="D667" t="inlineStr">
        <is>
          <t>Энергоснабжение</t>
        </is>
      </c>
      <c r="E667" t="inlineStr">
        <is>
          <t>Филиал ПАО "Россети СК"-"Дагэнерго"</t>
        </is>
      </c>
      <c r="F667" t="inlineStr">
        <is>
          <t>20-222</t>
        </is>
      </c>
      <c r="G667" t="inlineStr">
        <is>
          <t>Прочие потребители</t>
        </is>
      </c>
      <c r="H667" t="inlineStr">
        <is>
          <t xml:space="preserve">ИП  Курбанов Р.К  Камнерезный станок </t>
        </is>
      </c>
      <c r="I667" t="inlineStr">
        <is>
          <t>ПС "Огни" 110/6 кВ</t>
        </is>
      </c>
      <c r="J667" t="n">
        <v>1</v>
      </c>
      <c r="K667" t="inlineStr">
        <is>
          <t>КТП №1/25-400-04</t>
        </is>
      </c>
      <c r="N667" t="inlineStr">
        <is>
          <t>г. Дагестанские Огни</t>
        </is>
      </c>
      <c r="O667" t="inlineStr">
        <is>
          <t>ул. Муталиба Митарова</t>
        </is>
      </c>
      <c r="P667" t="n">
        <v>27</v>
      </c>
      <c r="R667" t="inlineStr">
        <is>
          <t>ЦЭ6803В/1</t>
        </is>
      </c>
      <c r="S667" t="n">
        <v>80966996</v>
      </c>
      <c r="T667" t="n">
        <v>1</v>
      </c>
      <c r="U667" t="n">
        <v>6649</v>
      </c>
      <c r="V667" t="n">
        <v>6649</v>
      </c>
      <c r="W667">
        <f>V672-U672</f>
        <v/>
      </c>
      <c r="X667">
        <f>ROUND((W672*T672),0)</f>
        <v/>
      </c>
      <c r="AC667">
        <f>X672+Y672+Z672+AA672+AB672</f>
        <v/>
      </c>
      <c r="AD667" t="inlineStr">
        <is>
          <t>НН</t>
        </is>
      </c>
      <c r="AE667" t="inlineStr">
        <is>
          <t>Акт недопуска</t>
        </is>
      </c>
      <c r="AF667" s="28" t="n">
        <v>45077</v>
      </c>
      <c r="AG667" t="inlineStr">
        <is>
          <t>Акт недопуска</t>
        </is>
      </c>
      <c r="AH667" t="inlineStr">
        <is>
          <t>04-0220222</t>
        </is>
      </c>
    </row>
    <row r="668">
      <c r="A668" t="n">
        <v>663</v>
      </c>
      <c r="B668" t="inlineStr">
        <is>
          <t>04</t>
        </is>
      </c>
      <c r="C668" t="inlineStr">
        <is>
          <t>DS0301OR0000663</t>
        </is>
      </c>
      <c r="D668" t="inlineStr">
        <is>
          <t>Энергоснабжение</t>
        </is>
      </c>
      <c r="E668" t="inlineStr">
        <is>
          <t>Филиал ПАО "Россети СК"-"Дагэнерго"</t>
        </is>
      </c>
      <c r="F668" t="inlineStr">
        <is>
          <t>20-236</t>
        </is>
      </c>
      <c r="G668" t="inlineStr">
        <is>
          <t>Прочие потребители</t>
        </is>
      </c>
      <c r="H668" t="inlineStr">
        <is>
          <t>ИП  Курбанов А. Р.выпечка</t>
        </is>
      </c>
      <c r="I668" t="inlineStr">
        <is>
          <t>ПС "Огни" 110/6 кВ</t>
        </is>
      </c>
      <c r="J668" t="n">
        <v>7</v>
      </c>
      <c r="K668" t="inlineStr">
        <is>
          <t>ТП №7/10-1000-04</t>
        </is>
      </c>
      <c r="N668" t="inlineStr">
        <is>
          <t>г. Дагестанские Огни</t>
        </is>
      </c>
      <c r="O668" t="inlineStr">
        <is>
          <t>ул. Валерия Павловича Чкалова</t>
        </is>
      </c>
      <c r="P668" t="n">
        <v>0</v>
      </c>
      <c r="R668" t="inlineStr">
        <is>
          <t>Меркурий-230</t>
        </is>
      </c>
      <c r="S668" t="n">
        <v>19423045</v>
      </c>
      <c r="T668" t="n">
        <v>1</v>
      </c>
      <c r="U668" t="n">
        <v>120510</v>
      </c>
      <c r="V668" t="n">
        <v>121123</v>
      </c>
      <c r="W668">
        <f>V673-U673</f>
        <v/>
      </c>
      <c r="X668">
        <f>ROUND((W673*T673),0)</f>
        <v/>
      </c>
      <c r="AC668">
        <f>X673+Y673+Z673+AA673+AB673</f>
        <v/>
      </c>
      <c r="AD668" t="inlineStr">
        <is>
          <t>НН</t>
        </is>
      </c>
      <c r="AE668" t="inlineStr">
        <is>
          <t>Начисление по пред. периоду</t>
        </is>
      </c>
      <c r="AM668" t="inlineStr">
        <is>
          <t>Начисление за 1 месяц</t>
        </is>
      </c>
    </row>
    <row r="669">
      <c r="A669" t="n">
        <v>664</v>
      </c>
      <c r="B669" t="inlineStr">
        <is>
          <t>04</t>
        </is>
      </c>
      <c r="C669" t="inlineStr">
        <is>
          <t>DS0301OR0000664</t>
        </is>
      </c>
      <c r="D669" t="inlineStr">
        <is>
          <t>Энергоснабжение</t>
        </is>
      </c>
      <c r="E669" t="inlineStr">
        <is>
          <t>Филиал ПАО "Россети СК"-"Дагэнерго"</t>
        </is>
      </c>
      <c r="F669" t="inlineStr">
        <is>
          <t>20-244</t>
        </is>
      </c>
      <c r="G669" t="inlineStr">
        <is>
          <t>Прочие потребители</t>
        </is>
      </c>
      <c r="H669" t="inlineStr">
        <is>
          <t xml:space="preserve">ИП  Сеферов Ш.С. Сварочный цех  </t>
        </is>
      </c>
      <c r="I669" t="inlineStr">
        <is>
          <t>ПС "Огни" 110/6 кВ</t>
        </is>
      </c>
      <c r="J669" t="n">
        <v>1</v>
      </c>
      <c r="K669" t="inlineStr">
        <is>
          <t>КТП №1/21-250-04</t>
        </is>
      </c>
      <c r="N669" t="inlineStr">
        <is>
          <t>г. Дагестанские Огни</t>
        </is>
      </c>
      <c r="O669" t="inlineStr">
        <is>
          <t>ул. Буйнакского</t>
        </is>
      </c>
      <c r="P669" t="n">
        <v>14</v>
      </c>
      <c r="R669" t="inlineStr">
        <is>
          <t>ЦЭ6803В/1</t>
        </is>
      </c>
      <c r="S669" t="n">
        <v>27006536</v>
      </c>
      <c r="T669" t="n">
        <v>1</v>
      </c>
      <c r="U669" t="n">
        <v>54649</v>
      </c>
      <c r="V669" t="n">
        <v>54649</v>
      </c>
      <c r="W669">
        <f>V674-U674</f>
        <v/>
      </c>
      <c r="X669">
        <f>ROUND((W674*T674),0)</f>
        <v/>
      </c>
      <c r="AC669">
        <f>X674+Y674+Z674+AA674+AB674</f>
        <v/>
      </c>
      <c r="AD669" t="inlineStr">
        <is>
          <t>НН</t>
        </is>
      </c>
      <c r="AE669" t="inlineStr">
        <is>
          <t>Акт технической проверки</t>
        </is>
      </c>
      <c r="AF669" s="28" t="n">
        <v>45077</v>
      </c>
      <c r="AG669" t="inlineStr">
        <is>
          <t>Акт технической проверки</t>
        </is>
      </c>
      <c r="AH669" t="inlineStr">
        <is>
          <t>04-20244</t>
        </is>
      </c>
      <c r="AJ669" t="n">
        <v>7081</v>
      </c>
      <c r="AM669" t="inlineStr">
        <is>
          <t>Не существует</t>
        </is>
      </c>
    </row>
    <row r="670">
      <c r="A670" t="n">
        <v>665</v>
      </c>
      <c r="B670" t="inlineStr">
        <is>
          <t>04</t>
        </is>
      </c>
      <c r="C670" t="inlineStr">
        <is>
          <t>DS0301OR0000665</t>
        </is>
      </c>
      <c r="D670" t="inlineStr">
        <is>
          <t>Энергоснабжение</t>
        </is>
      </c>
      <c r="E670" t="inlineStr">
        <is>
          <t>Филиал ПАО "Россети СК"-"Дагэнерго"</t>
        </is>
      </c>
      <c r="F670" t="inlineStr">
        <is>
          <t>20-245</t>
        </is>
      </c>
      <c r="G670" t="inlineStr">
        <is>
          <t>Прочие потребители</t>
        </is>
      </c>
      <c r="H670" t="inlineStr">
        <is>
          <t xml:space="preserve"> ИП   Мирзоев Ш.Н. пластиковый цех   </t>
        </is>
      </c>
      <c r="I670" t="inlineStr">
        <is>
          <t>ПС "Огни" 110/6 кВ</t>
        </is>
      </c>
      <c r="J670" t="n">
        <v>1</v>
      </c>
      <c r="K670" t="inlineStr">
        <is>
          <t>КТП №1/25-400-04</t>
        </is>
      </c>
      <c r="N670" t="inlineStr">
        <is>
          <t>г. Дагестанские Огни</t>
        </is>
      </c>
      <c r="O670" t="inlineStr">
        <is>
          <t>ул. Шамсуллы Фейзуллаевича Алиева</t>
        </is>
      </c>
      <c r="P670" t="n">
        <v>0</v>
      </c>
      <c r="R670" t="inlineStr">
        <is>
          <t>ЦЭ6803В/1</t>
        </is>
      </c>
      <c r="S670" t="n">
        <v>24006281</v>
      </c>
      <c r="T670" t="n">
        <v>1</v>
      </c>
      <c r="U670" t="n">
        <v>1253</v>
      </c>
      <c r="V670" t="n">
        <v>1253</v>
      </c>
      <c r="W670">
        <f>V675-U675</f>
        <v/>
      </c>
      <c r="X670">
        <f>ROUND((W675*T675),0)</f>
        <v/>
      </c>
      <c r="AC670">
        <f>X675+Y675+Z675+AA675+AB675</f>
        <v/>
      </c>
      <c r="AD670" t="inlineStr">
        <is>
          <t>НН</t>
        </is>
      </c>
    </row>
    <row r="671">
      <c r="A671" t="n">
        <v>666</v>
      </c>
      <c r="B671" t="inlineStr">
        <is>
          <t>04</t>
        </is>
      </c>
      <c r="C671" t="inlineStr">
        <is>
          <t>DS0301OR0000666</t>
        </is>
      </c>
      <c r="D671" t="inlineStr">
        <is>
          <t>Энергоснабжение</t>
        </is>
      </c>
      <c r="E671" t="inlineStr">
        <is>
          <t>Филиал ПАО "Россети СК"-"Дагэнерго"</t>
        </is>
      </c>
      <c r="F671" t="inlineStr">
        <is>
          <t>20-247</t>
        </is>
      </c>
      <c r="G671" t="inlineStr">
        <is>
          <t>Прочие потребители</t>
        </is>
      </c>
      <c r="H671" t="inlineStr">
        <is>
          <t xml:space="preserve"> ИП  Изилов А.Р.ТП Огнинское  </t>
        </is>
      </c>
      <c r="I671" t="inlineStr">
        <is>
          <t>ПС "Огни" 110/6 кВ</t>
        </is>
      </c>
      <c r="J671" t="n">
        <v>7</v>
      </c>
      <c r="K671" t="inlineStr">
        <is>
          <t>ТП №7/18-630-04</t>
        </is>
      </c>
      <c r="N671" t="inlineStr">
        <is>
          <t>г. Дагестанские Огни</t>
        </is>
      </c>
      <c r="O671" t="inlineStr">
        <is>
          <t>ул. Аллея Дружбы</t>
        </is>
      </c>
      <c r="P671" t="n">
        <v>0</v>
      </c>
      <c r="R671" t="inlineStr">
        <is>
          <t>Меркурий 230 АR</t>
        </is>
      </c>
      <c r="S671" t="n">
        <v>43694818</v>
      </c>
      <c r="T671" t="n">
        <v>1</v>
      </c>
      <c r="U671" t="n">
        <v>11665</v>
      </c>
      <c r="V671" t="n">
        <v>14069</v>
      </c>
      <c r="W671">
        <f>V676-U676</f>
        <v/>
      </c>
      <c r="X671">
        <f>ROUND((W676*T676),0)</f>
        <v/>
      </c>
      <c r="AC671">
        <f>X676+Y676+Z676+AA676+AB676</f>
        <v/>
      </c>
      <c r="AD671" t="inlineStr">
        <is>
          <t>НН</t>
        </is>
      </c>
      <c r="AE671" t="inlineStr">
        <is>
          <t>Обход</t>
        </is>
      </c>
      <c r="AF671" s="28" t="n">
        <v>45075</v>
      </c>
      <c r="AI671" t="inlineStr">
        <is>
          <t>010312</t>
        </is>
      </c>
    </row>
    <row r="672">
      <c r="A672" t="n">
        <v>667</v>
      </c>
      <c r="B672" t="inlineStr">
        <is>
          <t>04</t>
        </is>
      </c>
      <c r="C672" t="inlineStr">
        <is>
          <t>DS0301OR0000667</t>
        </is>
      </c>
      <c r="D672" t="inlineStr">
        <is>
          <t>Энергоснабжение</t>
        </is>
      </c>
      <c r="E672" t="inlineStr">
        <is>
          <t>Филиал ПАО "Россети СК"-"Дагэнерго"</t>
        </is>
      </c>
      <c r="F672" t="inlineStr">
        <is>
          <t>20-254</t>
        </is>
      </c>
      <c r="G672" t="inlineStr">
        <is>
          <t>Прочие потребители</t>
        </is>
      </c>
      <c r="H672" t="inlineStr">
        <is>
          <t xml:space="preserve">ОАО "Даг.газ" </t>
        </is>
      </c>
      <c r="I672" t="inlineStr">
        <is>
          <t>ПС "Огни" 110/6 кВ</t>
        </is>
      </c>
      <c r="J672" t="n">
        <v>7</v>
      </c>
      <c r="K672" t="inlineStr">
        <is>
          <t>ТП №7/18-630-04</t>
        </is>
      </c>
      <c r="N672" t="inlineStr">
        <is>
          <t>г. Дагестанские Огни</t>
        </is>
      </c>
      <c r="O672" t="inlineStr">
        <is>
          <t>ул. Михаила Ивановича Калинина</t>
        </is>
      </c>
      <c r="P672" t="n">
        <v>0</v>
      </c>
      <c r="R672" t="inlineStr">
        <is>
          <t>Меркурий.-201</t>
        </is>
      </c>
      <c r="S672" t="n">
        <v>14347029</v>
      </c>
      <c r="T672" t="n">
        <v>1</v>
      </c>
      <c r="U672" t="n">
        <v>64339</v>
      </c>
      <c r="V672" t="n">
        <v>64734</v>
      </c>
      <c r="W672">
        <f>V677-U677</f>
        <v/>
      </c>
      <c r="X672">
        <f>ROUND((W677*T677),0)</f>
        <v/>
      </c>
      <c r="AC672">
        <f>X677+Y677+Z677+AA677+AB677</f>
        <v/>
      </c>
      <c r="AD672" t="inlineStr">
        <is>
          <t>НН</t>
        </is>
      </c>
      <c r="AE672" t="inlineStr">
        <is>
          <t>Обход</t>
        </is>
      </c>
      <c r="AF672" s="28" t="n">
        <v>45075</v>
      </c>
      <c r="AI672" t="inlineStr">
        <is>
          <t>000043</t>
        </is>
      </c>
      <c r="AJ672" t="n">
        <v>643</v>
      </c>
      <c r="AK672" t="inlineStr">
        <is>
          <t>0643</t>
        </is>
      </c>
    </row>
    <row r="673">
      <c r="A673" t="n">
        <v>668</v>
      </c>
      <c r="B673" t="inlineStr">
        <is>
          <t>04</t>
        </is>
      </c>
      <c r="C673" t="inlineStr">
        <is>
          <t>DS0301OR0000668</t>
        </is>
      </c>
      <c r="D673" t="inlineStr">
        <is>
          <t>Энергоснабжение</t>
        </is>
      </c>
      <c r="E673" t="inlineStr">
        <is>
          <t>Филиал ПАО "Россети СК"-"Дагэнерго"</t>
        </is>
      </c>
      <c r="F673" t="inlineStr">
        <is>
          <t>20-256</t>
        </is>
      </c>
      <c r="G673" t="inlineStr">
        <is>
          <t>Прочие потребители</t>
        </is>
      </c>
      <c r="H673" t="inlineStr">
        <is>
          <t xml:space="preserve">Ибрагимов шлакоблочный цех вн. к/завода </t>
        </is>
      </c>
      <c r="I673" t="inlineStr">
        <is>
          <t>ПС "Огни" 110/6 кВ</t>
        </is>
      </c>
      <c r="J673" t="n">
        <v>7</v>
      </c>
      <c r="K673" t="inlineStr">
        <is>
          <t>КТП №7/55-400-04 П</t>
        </is>
      </c>
      <c r="N673" t="inlineStr">
        <is>
          <t>г. Дагестанские Огни</t>
        </is>
      </c>
      <c r="P673" t="n">
        <v>0</v>
      </c>
      <c r="R673" t="inlineStr">
        <is>
          <t>ЦЭ6803В/1</t>
        </is>
      </c>
      <c r="S673" t="n">
        <v>32002771</v>
      </c>
      <c r="T673" t="n">
        <v>1</v>
      </c>
      <c r="U673" t="n">
        <v>153082</v>
      </c>
      <c r="V673" t="n">
        <v>153082</v>
      </c>
      <c r="W673">
        <f>V678-U678</f>
        <v/>
      </c>
      <c r="X673">
        <f>ROUND((W678*T678),0)</f>
        <v/>
      </c>
      <c r="AC673">
        <f>X678+Y678+Z678+AA678+AB678</f>
        <v/>
      </c>
      <c r="AD673" t="inlineStr">
        <is>
          <t>НН</t>
        </is>
      </c>
    </row>
    <row r="674">
      <c r="A674" t="n">
        <v>669</v>
      </c>
      <c r="B674" t="inlineStr">
        <is>
          <t>04</t>
        </is>
      </c>
      <c r="C674" t="inlineStr">
        <is>
          <t>DS0301OR0000669</t>
        </is>
      </c>
      <c r="D674" t="inlineStr">
        <is>
          <t>Энергоснабжение</t>
        </is>
      </c>
      <c r="E674" t="inlineStr">
        <is>
          <t>Филиал ПАО "Россети СК"-"Дагэнерго"</t>
        </is>
      </c>
      <c r="F674" t="inlineStr">
        <is>
          <t>20-259</t>
        </is>
      </c>
      <c r="G674" t="inlineStr">
        <is>
          <t>Прочие потребители</t>
        </is>
      </c>
      <c r="H674" t="inlineStr">
        <is>
          <t>ИП  Ханмагомедов Маллаибрагим Н.маг. .</t>
        </is>
      </c>
      <c r="I674" t="inlineStr">
        <is>
          <t>ПС "Огни" 110/6 кВ</t>
        </is>
      </c>
      <c r="J674" t="n">
        <v>1</v>
      </c>
      <c r="K674" t="inlineStr">
        <is>
          <t>КТП №1/25-400-04</t>
        </is>
      </c>
      <c r="N674" t="inlineStr">
        <is>
          <t>г. Дагестанские Огни</t>
        </is>
      </c>
      <c r="O674" t="inlineStr">
        <is>
          <t>ул. Тарикули  Юзбекова</t>
        </is>
      </c>
      <c r="P674" t="n">
        <v>28</v>
      </c>
      <c r="R674" t="inlineStr">
        <is>
          <t>ЦЭ6803В</t>
        </is>
      </c>
      <c r="S674" t="n">
        <v>11554130172308</v>
      </c>
      <c r="T674" t="n">
        <v>1</v>
      </c>
      <c r="U674" t="n">
        <v>0</v>
      </c>
      <c r="V674" t="n">
        <v>0</v>
      </c>
      <c r="W674">
        <f>V679-U679</f>
        <v/>
      </c>
      <c r="X674">
        <f>ROUND((W679*T679),0)</f>
        <v/>
      </c>
      <c r="AC674">
        <f>X679+Y679+Z679+AA679+AB679</f>
        <v/>
      </c>
      <c r="AD674" t="inlineStr">
        <is>
          <t>НН</t>
        </is>
      </c>
      <c r="AE674" t="inlineStr">
        <is>
          <t>Обход</t>
        </is>
      </c>
      <c r="AF674" s="28" t="n">
        <v>45070</v>
      </c>
      <c r="AI674" t="n">
        <v>5653</v>
      </c>
      <c r="AJ674" t="n">
        <v>7625</v>
      </c>
      <c r="AK674" t="inlineStr">
        <is>
          <t>007625</t>
        </is>
      </c>
    </row>
    <row r="675">
      <c r="A675" t="n">
        <v>670</v>
      </c>
      <c r="B675" t="inlineStr">
        <is>
          <t>04</t>
        </is>
      </c>
      <c r="C675" t="inlineStr">
        <is>
          <t>DS0301OR0000670</t>
        </is>
      </c>
      <c r="D675" t="inlineStr">
        <is>
          <t>Энергоснабжение</t>
        </is>
      </c>
      <c r="E675" t="inlineStr">
        <is>
          <t>Филиал ПАО "Россети СК"-"Дагэнерго"</t>
        </is>
      </c>
      <c r="F675" t="inlineStr">
        <is>
          <t>20-260</t>
        </is>
      </c>
      <c r="G675" t="inlineStr">
        <is>
          <t>Прочие потребители</t>
        </is>
      </c>
      <c r="H675" t="inlineStr">
        <is>
          <t xml:space="preserve">ИП  Мирзоев А.М. растворомешалка </t>
        </is>
      </c>
      <c r="I675" t="inlineStr">
        <is>
          <t>ПС "Огни" 110/6 кВ</t>
        </is>
      </c>
      <c r="J675" t="n">
        <v>1</v>
      </c>
      <c r="K675" t="inlineStr">
        <is>
          <t>КТП №1/25-400-04</t>
        </is>
      </c>
      <c r="N675" t="inlineStr">
        <is>
          <t>г. Дагестанские Огни</t>
        </is>
      </c>
      <c r="O675" t="inlineStr">
        <is>
          <t>ул. Сергея Павловича Королева</t>
        </is>
      </c>
      <c r="P675" t="n">
        <v>7</v>
      </c>
      <c r="R675" t="inlineStr">
        <is>
          <t>ЦЭ6803В/1</t>
        </is>
      </c>
      <c r="S675" t="n">
        <v>35001291</v>
      </c>
      <c r="T675" t="n">
        <v>1</v>
      </c>
      <c r="U675" t="n">
        <v>0</v>
      </c>
      <c r="V675" t="n">
        <v>0</v>
      </c>
      <c r="W675">
        <f>V680-U680</f>
        <v/>
      </c>
      <c r="X675">
        <f>ROUND((W680*T680),0)</f>
        <v/>
      </c>
      <c r="AC675">
        <f>X680+Y680+Z680+AA680+AB680</f>
        <v/>
      </c>
      <c r="AD675" t="inlineStr">
        <is>
          <t>НН</t>
        </is>
      </c>
      <c r="AE675" t="inlineStr">
        <is>
          <t>Акт недопуска</t>
        </is>
      </c>
      <c r="AF675" s="28" t="n">
        <v>45077</v>
      </c>
      <c r="AG675" t="inlineStr">
        <is>
          <t>Акт недопуска</t>
        </is>
      </c>
      <c r="AH675" t="inlineStr">
        <is>
          <t>04-0220260</t>
        </is>
      </c>
    </row>
    <row r="676">
      <c r="A676" t="n">
        <v>671</v>
      </c>
      <c r="B676" t="inlineStr">
        <is>
          <t>04</t>
        </is>
      </c>
      <c r="C676" t="inlineStr">
        <is>
          <t>DS0301OR0000671</t>
        </is>
      </c>
      <c r="D676" t="inlineStr">
        <is>
          <t>Энергоснабжение</t>
        </is>
      </c>
      <c r="E676" t="inlineStr">
        <is>
          <t>Филиал ПАО "Россети СК"-"Дагэнерго"</t>
        </is>
      </c>
      <c r="F676" t="inlineStr">
        <is>
          <t>20-263</t>
        </is>
      </c>
      <c r="G676" t="inlineStr">
        <is>
          <t>Прочие потребители</t>
        </is>
      </c>
      <c r="H676" t="inlineStr">
        <is>
          <t xml:space="preserve"> ИП  Мусаева Р.Г. маг. </t>
        </is>
      </c>
      <c r="I676" t="inlineStr">
        <is>
          <t>ПС "Дербент-Западный" 110/6Кв</t>
        </is>
      </c>
      <c r="J676" t="n">
        <v>7</v>
      </c>
      <c r="K676" t="inlineStr">
        <is>
          <t>ЗКТП №7/36-400-04</t>
        </is>
      </c>
      <c r="N676" t="inlineStr">
        <is>
          <t>г. Дагестанские Огни</t>
        </is>
      </c>
      <c r="O676" t="inlineStr">
        <is>
          <t>Т.Р.Баку</t>
        </is>
      </c>
      <c r="P676" t="n">
        <v>0</v>
      </c>
      <c r="R676" t="inlineStr">
        <is>
          <t>ЦЭ6803В ЭР32</t>
        </is>
      </c>
      <c r="S676" t="n">
        <v>11554130172046</v>
      </c>
      <c r="T676" t="n">
        <v>1</v>
      </c>
      <c r="U676" t="n">
        <v>5839</v>
      </c>
      <c r="V676" t="n">
        <v>5839</v>
      </c>
      <c r="W676">
        <f>V681-U681</f>
        <v/>
      </c>
      <c r="X676">
        <f>ROUND((W681*T681),0)</f>
        <v/>
      </c>
      <c r="AC676">
        <f>X681+Y681+Z681+AA681+AB681</f>
        <v/>
      </c>
      <c r="AD676" t="inlineStr">
        <is>
          <t>НН</t>
        </is>
      </c>
      <c r="AI676" t="inlineStr">
        <is>
          <t>оооо</t>
        </is>
      </c>
      <c r="AJ676" t="n">
        <v>6201</v>
      </c>
      <c r="AK676" t="inlineStr">
        <is>
          <t>006201</t>
        </is>
      </c>
    </row>
    <row r="677">
      <c r="A677" t="n">
        <v>672</v>
      </c>
      <c r="B677" t="inlineStr">
        <is>
          <t>04</t>
        </is>
      </c>
      <c r="C677" t="inlineStr">
        <is>
          <t>DS0301OR0000672</t>
        </is>
      </c>
      <c r="D677" t="inlineStr">
        <is>
          <t>Энергоснабжение</t>
        </is>
      </c>
      <c r="E677" t="inlineStr">
        <is>
          <t>Филиал ПАО "Россети СК"-"Дагэнерго"</t>
        </is>
      </c>
      <c r="F677" t="inlineStr">
        <is>
          <t>20-273</t>
        </is>
      </c>
      <c r="G677" t="inlineStr">
        <is>
          <t>Прочие потребители</t>
        </is>
      </c>
      <c r="H677" t="inlineStr">
        <is>
          <t xml:space="preserve">Назиров  ФГУ "КП" по РД  </t>
        </is>
      </c>
      <c r="I677" t="inlineStr">
        <is>
          <t>ПС "Огни" 110/6 кВ</t>
        </is>
      </c>
      <c r="J677" t="n">
        <v>7</v>
      </c>
      <c r="K677" t="inlineStr">
        <is>
          <t>ТП №7/18-630-04</t>
        </is>
      </c>
      <c r="N677" t="inlineStr">
        <is>
          <t>г. Дагестанские Огни</t>
        </is>
      </c>
      <c r="O677" t="inlineStr">
        <is>
          <t>ул. Михаила Ивановича Калинина</t>
        </is>
      </c>
      <c r="P677" t="n">
        <v>0</v>
      </c>
      <c r="R677" t="inlineStr">
        <is>
          <t>СЕ 101</t>
        </is>
      </c>
      <c r="S677" t="n">
        <v>109280057</v>
      </c>
      <c r="T677" t="n">
        <v>1</v>
      </c>
      <c r="U677" t="n">
        <v>5874</v>
      </c>
      <c r="V677" t="n">
        <v>5874</v>
      </c>
      <c r="W677">
        <f>V682-U682</f>
        <v/>
      </c>
      <c r="X677">
        <f>ROUND((W682*T682),0)</f>
        <v/>
      </c>
      <c r="AC677">
        <f>X682+Y682+Z682+AA682+AB682</f>
        <v/>
      </c>
      <c r="AD677" t="inlineStr">
        <is>
          <t>НН</t>
        </is>
      </c>
    </row>
    <row r="678">
      <c r="A678" t="n">
        <v>673</v>
      </c>
      <c r="B678" t="inlineStr">
        <is>
          <t>04</t>
        </is>
      </c>
      <c r="C678" t="inlineStr">
        <is>
          <t>DS0301OR0000673</t>
        </is>
      </c>
      <c r="D678" t="inlineStr">
        <is>
          <t>Энергоснабжение</t>
        </is>
      </c>
      <c r="E678" t="inlineStr">
        <is>
          <t>Филиал ПАО "Россети СК"-"Дагэнерго"</t>
        </is>
      </c>
      <c r="F678" t="inlineStr">
        <is>
          <t>20-280</t>
        </is>
      </c>
      <c r="G678" t="inlineStr">
        <is>
          <t>Прочие потребители</t>
        </is>
      </c>
      <c r="H678" t="inlineStr">
        <is>
          <t xml:space="preserve">Магомедов Н. ГУ УСЗН </t>
        </is>
      </c>
      <c r="I678" t="inlineStr">
        <is>
          <t>ПС "Огни" 110/6 кВ</t>
        </is>
      </c>
      <c r="J678" t="n">
        <v>7</v>
      </c>
      <c r="K678" t="inlineStr">
        <is>
          <t>КТП №7/16-400-04</t>
        </is>
      </c>
      <c r="N678" t="inlineStr">
        <is>
          <t>г. Дагестанские Огни</t>
        </is>
      </c>
      <c r="O678" t="inlineStr">
        <is>
          <t>ул. Владимира Федоровича Одоевского</t>
        </is>
      </c>
      <c r="P678" t="n">
        <v>0</v>
      </c>
      <c r="R678" t="inlineStr">
        <is>
          <t>СЕ 101</t>
        </is>
      </c>
      <c r="S678" t="n">
        <v>9470124393664</v>
      </c>
      <c r="T678" t="n">
        <v>1</v>
      </c>
      <c r="U678" t="n">
        <v>39411</v>
      </c>
      <c r="V678" t="n">
        <v>40401</v>
      </c>
      <c r="W678">
        <f>V683-U683</f>
        <v/>
      </c>
      <c r="X678">
        <f>ROUND((W683*T683),0)</f>
        <v/>
      </c>
      <c r="AC678">
        <f>X683+Y683+Z683+AA683+AB683</f>
        <v/>
      </c>
      <c r="AD678" t="inlineStr">
        <is>
          <t>НН</t>
        </is>
      </c>
      <c r="AE678" t="inlineStr">
        <is>
          <t>Обход</t>
        </is>
      </c>
      <c r="AF678" s="28" t="n">
        <v>45069</v>
      </c>
      <c r="AI678" t="inlineStr">
        <is>
          <t>005149</t>
        </is>
      </c>
    </row>
    <row r="679">
      <c r="A679" t="n">
        <v>674</v>
      </c>
      <c r="B679" t="inlineStr">
        <is>
          <t>04</t>
        </is>
      </c>
      <c r="C679" t="inlineStr">
        <is>
          <t>DS0301OR0000674</t>
        </is>
      </c>
      <c r="D679" t="inlineStr">
        <is>
          <t>Энергоснабжение</t>
        </is>
      </c>
      <c r="E679" t="inlineStr">
        <is>
          <t>Филиал ПАО "Россети СК"-"Дагэнерго"</t>
        </is>
      </c>
      <c r="F679" t="inlineStr">
        <is>
          <t>20-283</t>
        </is>
      </c>
      <c r="G679" t="inlineStr">
        <is>
          <t>Прочие потребители</t>
        </is>
      </c>
      <c r="H679" t="inlineStr">
        <is>
          <t>Спорт комитет</t>
        </is>
      </c>
      <c r="I679" t="inlineStr">
        <is>
          <t>ПС "Огни" 110/6 кВ</t>
        </is>
      </c>
      <c r="J679" t="n">
        <v>7</v>
      </c>
      <c r="K679" t="inlineStr">
        <is>
          <t>ЗКТП №7/3-400-04</t>
        </is>
      </c>
      <c r="N679" t="inlineStr">
        <is>
          <t>г. Дагестанские Огни</t>
        </is>
      </c>
      <c r="O679" t="inlineStr">
        <is>
          <t>ул. Владимира Ильича Ленина</t>
        </is>
      </c>
      <c r="P679" t="n">
        <v>0</v>
      </c>
      <c r="T679" t="n">
        <v>1</v>
      </c>
      <c r="U679" t="n">
        <v>1439</v>
      </c>
      <c r="V679" t="n">
        <v>1439</v>
      </c>
      <c r="W679">
        <f>V684-U684</f>
        <v/>
      </c>
      <c r="X679">
        <f>ROUND((W684*T684),0)</f>
        <v/>
      </c>
      <c r="AC679">
        <f>X684+Y684+Z684+AA684+AB684</f>
        <v/>
      </c>
      <c r="AD679" t="inlineStr">
        <is>
          <t>НН</t>
        </is>
      </c>
      <c r="AE679" t="inlineStr">
        <is>
          <t>Акт недопуска</t>
        </is>
      </c>
      <c r="AF679" s="28" t="n">
        <v>45077</v>
      </c>
      <c r="AG679" t="inlineStr">
        <is>
          <t>Акт недопуска</t>
        </is>
      </c>
      <c r="AH679" t="inlineStr">
        <is>
          <t>04-0220283</t>
        </is>
      </c>
      <c r="AM679" t="inlineStr">
        <is>
          <t>Не существует</t>
        </is>
      </c>
    </row>
    <row r="680">
      <c r="A680" t="n">
        <v>675</v>
      </c>
      <c r="B680" t="inlineStr">
        <is>
          <t>04</t>
        </is>
      </c>
      <c r="C680" t="inlineStr">
        <is>
          <t>DS0301OR0000675</t>
        </is>
      </c>
      <c r="D680" t="inlineStr">
        <is>
          <t>Энергоснабжение</t>
        </is>
      </c>
      <c r="E680" t="inlineStr">
        <is>
          <t>Филиал ПАО "Россети СК"-"Дагэнерго"</t>
        </is>
      </c>
      <c r="F680" t="inlineStr">
        <is>
          <t>20-286/1</t>
        </is>
      </c>
      <c r="G680" t="inlineStr">
        <is>
          <t>Прочие потребители</t>
        </is>
      </c>
      <c r="H680" t="inlineStr">
        <is>
          <t>Школа Бокс</t>
        </is>
      </c>
      <c r="I680" t="inlineStr">
        <is>
          <t>ПС "Огни" 110/6 кВ</t>
        </is>
      </c>
      <c r="J680" t="n">
        <v>7</v>
      </c>
      <c r="K680" t="inlineStr">
        <is>
          <t>ЗКТП №7/26-160-04</t>
        </is>
      </c>
      <c r="N680" t="inlineStr">
        <is>
          <t>г. Дагестанские Огни</t>
        </is>
      </c>
      <c r="O680" t="inlineStr">
        <is>
          <t>ул. Владимира Ильича Ленина</t>
        </is>
      </c>
      <c r="P680" t="n">
        <v>0</v>
      </c>
      <c r="R680" t="inlineStr">
        <is>
          <t>СЕ 101</t>
        </is>
      </c>
      <c r="S680" t="n">
        <v>9471100204210</v>
      </c>
      <c r="T680" t="n">
        <v>1</v>
      </c>
      <c r="U680" t="n">
        <v>15177</v>
      </c>
      <c r="V680" t="n">
        <v>15177</v>
      </c>
      <c r="W680">
        <f>V685-U685</f>
        <v/>
      </c>
      <c r="X680">
        <f>ROUND((W685*T685),0)</f>
        <v/>
      </c>
      <c r="AC680">
        <f>X685+Y685+Z685+AA685+AB685</f>
        <v/>
      </c>
      <c r="AD680" t="inlineStr">
        <is>
          <t>НН</t>
        </is>
      </c>
    </row>
    <row r="681">
      <c r="A681" t="n">
        <v>676</v>
      </c>
      <c r="B681" t="inlineStr">
        <is>
          <t>04</t>
        </is>
      </c>
      <c r="C681" t="inlineStr">
        <is>
          <t>DS0301OR0000676</t>
        </is>
      </c>
      <c r="D681" t="inlineStr">
        <is>
          <t>Энергоснабжение</t>
        </is>
      </c>
      <c r="E681" t="inlineStr">
        <is>
          <t>Филиал ПАО "Россети СК"-"Дагэнерго"</t>
        </is>
      </c>
      <c r="F681" t="inlineStr">
        <is>
          <t>30-228</t>
        </is>
      </c>
      <c r="G681" t="inlineStr">
        <is>
          <t>Прочие потребители</t>
        </is>
      </c>
      <c r="H681" t="inlineStr">
        <is>
          <t xml:space="preserve">ИП  Гасангусейнов Н маг.  </t>
        </is>
      </c>
      <c r="I681" t="inlineStr">
        <is>
          <t>ПС "Огни" 110/6 кВ</t>
        </is>
      </c>
      <c r="J681" t="n">
        <v>7</v>
      </c>
      <c r="K681" t="inlineStr">
        <is>
          <t>ТП №7/12-630-04</t>
        </is>
      </c>
      <c r="N681" t="inlineStr">
        <is>
          <t>г. Дагестанские Огни</t>
        </is>
      </c>
      <c r="O681" t="inlineStr">
        <is>
          <t>ул. Александра Сергеевича Пушкина</t>
        </is>
      </c>
      <c r="P681" t="n">
        <v>0</v>
      </c>
      <c r="R681" t="inlineStr">
        <is>
          <t>ЦЭ6807П</t>
        </is>
      </c>
      <c r="S681" t="n">
        <v>712880706689505</v>
      </c>
      <c r="T681" t="n">
        <v>1</v>
      </c>
      <c r="U681" t="n">
        <v>27244</v>
      </c>
      <c r="V681" t="n">
        <v>27244</v>
      </c>
      <c r="W681">
        <f>V686-U686</f>
        <v/>
      </c>
      <c r="X681">
        <f>ROUND((W686*T686),0)</f>
        <v/>
      </c>
      <c r="AC681">
        <f>X686+Y686+Z686+AA686+AB686</f>
        <v/>
      </c>
      <c r="AD681" t="inlineStr">
        <is>
          <t>НН</t>
        </is>
      </c>
      <c r="AE681" t="inlineStr">
        <is>
          <t>Обход</t>
        </is>
      </c>
      <c r="AF681" s="28" t="n">
        <v>45070</v>
      </c>
      <c r="AI681" t="inlineStr">
        <is>
          <t>010025</t>
        </is>
      </c>
      <c r="AJ681" t="n">
        <v>10025</v>
      </c>
    </row>
    <row r="682">
      <c r="A682" t="n">
        <v>677</v>
      </c>
      <c r="B682" t="inlineStr">
        <is>
          <t>04</t>
        </is>
      </c>
      <c r="C682" t="inlineStr">
        <is>
          <t>DS0301OR0000677</t>
        </is>
      </c>
      <c r="D682" t="inlineStr">
        <is>
          <t>Энергоснабжение</t>
        </is>
      </c>
      <c r="E682" t="inlineStr">
        <is>
          <t>Филиал ПАО "Россети СК"-"Дагэнерго"</t>
        </is>
      </c>
      <c r="F682" t="inlineStr">
        <is>
          <t>20-296</t>
        </is>
      </c>
      <c r="G682" t="inlineStr">
        <is>
          <t>Приравненные к населению городскому</t>
        </is>
      </c>
      <c r="H682" t="inlineStr">
        <is>
          <t xml:space="preserve">Гашимов Коллегия адвокатов  </t>
        </is>
      </c>
      <c r="I682" t="inlineStr">
        <is>
          <t>ПС "Огни" 110/6 кВ</t>
        </is>
      </c>
      <c r="J682" t="n">
        <v>7</v>
      </c>
      <c r="K682" t="inlineStr">
        <is>
          <t>ТП №7/6-400-04</t>
        </is>
      </c>
      <c r="N682" t="inlineStr">
        <is>
          <t>г. Дагестанские Огни</t>
        </is>
      </c>
      <c r="O682" t="inlineStr">
        <is>
          <t>ул. Михаила Ивановича Калинина</t>
        </is>
      </c>
      <c r="P682" t="n">
        <v>0</v>
      </c>
      <c r="R682" t="inlineStr">
        <is>
          <t>Меркурий 201.8</t>
        </is>
      </c>
      <c r="S682" t="n">
        <v>42972215</v>
      </c>
      <c r="T682" t="n">
        <v>1</v>
      </c>
      <c r="U682" t="n">
        <v>2064</v>
      </c>
      <c r="V682" t="n">
        <v>2064</v>
      </c>
      <c r="W682">
        <f>V687-U687</f>
        <v/>
      </c>
      <c r="X682">
        <f>ROUND((W687*T687),0)</f>
        <v/>
      </c>
      <c r="AC682">
        <f>X687+Y687+Z687+AA687+AB687</f>
        <v/>
      </c>
      <c r="AD682" t="inlineStr">
        <is>
          <t>НН(ПНГ)</t>
        </is>
      </c>
      <c r="AE682" t="inlineStr">
        <is>
          <t>Обход</t>
        </is>
      </c>
      <c r="AF682" s="28" t="n">
        <v>45071</v>
      </c>
      <c r="AI682" t="inlineStr">
        <is>
          <t>010256</t>
        </is>
      </c>
    </row>
    <row r="683">
      <c r="A683" t="n">
        <v>678</v>
      </c>
      <c r="B683" t="inlineStr">
        <is>
          <t>04</t>
        </is>
      </c>
      <c r="C683" t="inlineStr">
        <is>
          <t>DS0301OR0000678</t>
        </is>
      </c>
      <c r="D683" t="inlineStr">
        <is>
          <t>Энергоснабжение</t>
        </is>
      </c>
      <c r="E683" t="inlineStr">
        <is>
          <t>Филиал ПАО "Россети СК"-"Дагэнерго"</t>
        </is>
      </c>
      <c r="F683" t="inlineStr">
        <is>
          <t>20-286/1</t>
        </is>
      </c>
      <c r="G683" t="inlineStr">
        <is>
          <t>Прочие потребители</t>
        </is>
      </c>
      <c r="H683" t="inlineStr">
        <is>
          <t>Юзбеков Ф.Ю. МУП Телерадиокомпания "ТВ Дагестанские Огни"</t>
        </is>
      </c>
      <c r="I683" t="inlineStr">
        <is>
          <t>ПС "Огни" 110/6 кВ</t>
        </is>
      </c>
      <c r="J683" t="n">
        <v>7</v>
      </c>
      <c r="K683" t="inlineStr">
        <is>
          <t>ТП №7/10-1000-04</t>
        </is>
      </c>
      <c r="N683" t="inlineStr">
        <is>
          <t>г. Дагестанские Огни</t>
        </is>
      </c>
      <c r="O683" t="inlineStr">
        <is>
          <t xml:space="preserve"> ул. Михаила Илларионовича Кутузова</t>
        </is>
      </c>
      <c r="P683" t="n">
        <v>0</v>
      </c>
      <c r="R683" t="inlineStr">
        <is>
          <t xml:space="preserve">СЕ 200 </t>
        </is>
      </c>
      <c r="S683" t="n">
        <v>1080811110259060</v>
      </c>
      <c r="T683" t="n">
        <v>1</v>
      </c>
      <c r="U683" t="n">
        <v>2999</v>
      </c>
      <c r="V683" t="n">
        <v>2999</v>
      </c>
      <c r="W683">
        <f>V688-U688</f>
        <v/>
      </c>
      <c r="X683">
        <f>ROUND((W688*T688),0)</f>
        <v/>
      </c>
      <c r="AC683">
        <f>X688+Y688+Z688+AA688+AB688</f>
        <v/>
      </c>
      <c r="AD683" t="inlineStr">
        <is>
          <t>НН</t>
        </is>
      </c>
    </row>
    <row r="684">
      <c r="A684" t="n">
        <v>679</v>
      </c>
      <c r="B684" t="inlineStr">
        <is>
          <t>04</t>
        </is>
      </c>
      <c r="C684" t="inlineStr">
        <is>
          <t>DS0301OR0000679</t>
        </is>
      </c>
      <c r="D684" t="inlineStr">
        <is>
          <t>Энергоснабжение</t>
        </is>
      </c>
      <c r="E684" t="inlineStr">
        <is>
          <t>Филиал ПАО "Россети СК"-"Дагэнерго"</t>
        </is>
      </c>
      <c r="F684" t="inlineStr">
        <is>
          <t>20-297</t>
        </is>
      </c>
      <c r="G684" t="inlineStr">
        <is>
          <t>Прочие потребители</t>
        </is>
      </c>
      <c r="H684" t="inlineStr">
        <is>
          <t xml:space="preserve">Аскендеров Халид Ввагабович  МБУ"УЖКХ"  </t>
        </is>
      </c>
      <c r="I684" t="inlineStr">
        <is>
          <t>ПС "Огни" 110/6 кВ</t>
        </is>
      </c>
      <c r="J684" t="n">
        <v>7</v>
      </c>
      <c r="K684" t="inlineStr">
        <is>
          <t>ТП №7/10-1000-04</t>
        </is>
      </c>
      <c r="N684" t="inlineStr">
        <is>
          <t>г. Дагестанские Огни</t>
        </is>
      </c>
      <c r="O684" t="inlineStr">
        <is>
          <t xml:space="preserve"> ул. Михаила Илларионовича Кутузова</t>
        </is>
      </c>
      <c r="P684" t="n">
        <v>1</v>
      </c>
      <c r="R684" t="inlineStr">
        <is>
          <t>ЦЭ6803В</t>
        </is>
      </c>
      <c r="S684" t="n">
        <v>7119920</v>
      </c>
      <c r="T684" t="n">
        <v>1</v>
      </c>
      <c r="U684" t="n">
        <v>188026</v>
      </c>
      <c r="V684" t="n">
        <v>188124</v>
      </c>
      <c r="W684">
        <f>V689-U689</f>
        <v/>
      </c>
      <c r="X684">
        <f>ROUND((W689*T689),0)</f>
        <v/>
      </c>
      <c r="AC684">
        <f>X689+Y689+Z689+AA689+AB689</f>
        <v/>
      </c>
      <c r="AD684" t="inlineStr">
        <is>
          <t>НН</t>
        </is>
      </c>
      <c r="AE684" t="inlineStr">
        <is>
          <t>Обход</t>
        </is>
      </c>
      <c r="AF684" s="28" t="n">
        <v>45077</v>
      </c>
      <c r="AI684" t="n">
        <v>0</v>
      </c>
      <c r="AK684" t="inlineStr">
        <is>
          <t>002193</t>
        </is>
      </c>
    </row>
    <row r="685">
      <c r="A685" t="n">
        <v>680</v>
      </c>
      <c r="B685" t="inlineStr">
        <is>
          <t>04</t>
        </is>
      </c>
      <c r="C685" t="inlineStr">
        <is>
          <t>DS0301OR0000680</t>
        </is>
      </c>
      <c r="D685" t="inlineStr">
        <is>
          <t>Энергоснабжение</t>
        </is>
      </c>
      <c r="E685" t="inlineStr">
        <is>
          <t>Филиал ПАО "Россети СК"-"Дагэнерго"</t>
        </is>
      </c>
      <c r="F685" t="inlineStr">
        <is>
          <t>20-206</t>
        </is>
      </c>
      <c r="G685" t="inlineStr">
        <is>
          <t>Приравненные к населению городскому</t>
        </is>
      </c>
      <c r="H685" t="inlineStr">
        <is>
          <t xml:space="preserve">ИП Раджабов Р.М. Центральный мечеть    </t>
        </is>
      </c>
      <c r="I685" t="inlineStr">
        <is>
          <t>ПС "Огни" 110/6 кВ</t>
        </is>
      </c>
      <c r="J685" t="n">
        <v>7</v>
      </c>
      <c r="K685" t="inlineStr">
        <is>
          <t>ТП №7/10-1000-04</t>
        </is>
      </c>
      <c r="N685" t="inlineStr">
        <is>
          <t>г. Дагестанские Огни</t>
        </is>
      </c>
      <c r="O685" t="inlineStr">
        <is>
          <t>ул. Михаила Ивановича Калинина</t>
        </is>
      </c>
      <c r="P685" t="n">
        <v>1</v>
      </c>
      <c r="R685" t="inlineStr">
        <is>
          <t>ЦЭ6803В</t>
        </is>
      </c>
      <c r="S685" t="n">
        <v>109279836</v>
      </c>
      <c r="T685" t="n">
        <v>1</v>
      </c>
      <c r="U685" t="n">
        <v>79409</v>
      </c>
      <c r="V685" t="n">
        <v>79409</v>
      </c>
      <c r="W685">
        <f>V690-U690</f>
        <v/>
      </c>
      <c r="X685">
        <f>ROUND((W690*T690),0)</f>
        <v/>
      </c>
      <c r="AC685">
        <f>X690+Y690+Z690+AA690+AB690</f>
        <v/>
      </c>
      <c r="AD685" t="inlineStr">
        <is>
          <t>НН(ПНГ)</t>
        </is>
      </c>
      <c r="AI685" t="n">
        <v>0</v>
      </c>
      <c r="AK685" t="inlineStr">
        <is>
          <t>009853</t>
        </is>
      </c>
    </row>
    <row r="686">
      <c r="A686" t="n">
        <v>681</v>
      </c>
      <c r="B686" t="inlineStr">
        <is>
          <t>04</t>
        </is>
      </c>
      <c r="C686" t="inlineStr">
        <is>
          <t>DS0301OR0000681</t>
        </is>
      </c>
      <c r="D686" t="inlineStr">
        <is>
          <t>Энергоснабжение</t>
        </is>
      </c>
      <c r="E686" t="inlineStr">
        <is>
          <t>Филиал ПАО "Россети СК"-"Дагэнерго"</t>
        </is>
      </c>
      <c r="F686" t="inlineStr">
        <is>
          <t>20-297/1</t>
        </is>
      </c>
      <c r="G686" t="inlineStr">
        <is>
          <t>Прочие потребители</t>
        </is>
      </c>
      <c r="H686" t="inlineStr">
        <is>
          <t xml:space="preserve">  Мазагаев МУП  "Тепловые сети" Котельные,3</t>
        </is>
      </c>
      <c r="I686" t="inlineStr">
        <is>
          <t>ПС "Огни" 110/6 кВ</t>
        </is>
      </c>
      <c r="J686" t="n">
        <v>7</v>
      </c>
      <c r="K686" t="inlineStr">
        <is>
          <t>ЗКТП №7/3-400-04</t>
        </is>
      </c>
      <c r="N686" t="inlineStr">
        <is>
          <t>г. Дагестанские Огни</t>
        </is>
      </c>
      <c r="O686" t="inlineStr">
        <is>
          <t>ул. Владимира Ильича Ленина</t>
        </is>
      </c>
      <c r="P686" t="n">
        <v>104</v>
      </c>
      <c r="R686" t="inlineStr">
        <is>
          <t>ЦЭ6803В</t>
        </is>
      </c>
      <c r="S686" t="n">
        <v>11554139138807</v>
      </c>
      <c r="T686" t="n">
        <v>1</v>
      </c>
      <c r="U686" t="n">
        <v>25476</v>
      </c>
      <c r="V686" t="n">
        <v>25182</v>
      </c>
      <c r="W686">
        <f>V691-U691</f>
        <v/>
      </c>
      <c r="X686">
        <f>ROUND((W691*T691),0)</f>
        <v/>
      </c>
      <c r="AC686">
        <f>X691+Y691+Z691+AA691+AB691</f>
        <v/>
      </c>
      <c r="AD686" t="inlineStr">
        <is>
          <t>НН</t>
        </is>
      </c>
      <c r="AE686" t="inlineStr">
        <is>
          <t>Обход</t>
        </is>
      </c>
      <c r="AF686" s="28" t="n">
        <v>45068</v>
      </c>
      <c r="AI686" t="inlineStr">
        <is>
          <t>007652</t>
        </is>
      </c>
    </row>
    <row r="687">
      <c r="A687" t="n">
        <v>682</v>
      </c>
      <c r="B687" t="inlineStr">
        <is>
          <t>04</t>
        </is>
      </c>
      <c r="C687" t="inlineStr">
        <is>
          <t>DS0301OR0000682</t>
        </is>
      </c>
      <c r="D687" t="inlineStr">
        <is>
          <t>Энергоснабжение</t>
        </is>
      </c>
      <c r="E687" t="inlineStr">
        <is>
          <t>Филиал ПАО "Россети СК"-"Дагэнерго"</t>
        </is>
      </c>
      <c r="F687" t="inlineStr">
        <is>
          <t>20-297/1</t>
        </is>
      </c>
      <c r="G687" t="inlineStr">
        <is>
          <t>Прочие потребители</t>
        </is>
      </c>
      <c r="H687" t="inlineStr">
        <is>
          <t xml:space="preserve">  Мазагаев МУП  "Тепловые сети" Котельная,4</t>
        </is>
      </c>
      <c r="I687" t="inlineStr">
        <is>
          <t>ПС "Огни" 110/6 кВ</t>
        </is>
      </c>
      <c r="J687" t="n">
        <v>7</v>
      </c>
      <c r="K687" t="inlineStr">
        <is>
          <t>ТП №7/15-630-04</t>
        </is>
      </c>
      <c r="N687" t="inlineStr">
        <is>
          <t>г. Дагестанские Огни</t>
        </is>
      </c>
      <c r="O687" t="inlineStr">
        <is>
          <t>ул. Константина Леонтьевича Козленко</t>
        </is>
      </c>
      <c r="P687" t="n">
        <v>0</v>
      </c>
      <c r="R687" t="inlineStr">
        <is>
          <t>каскад 310</t>
        </is>
      </c>
      <c r="S687" t="n">
        <v>197</v>
      </c>
      <c r="T687" t="n">
        <v>1</v>
      </c>
      <c r="U687" t="n">
        <v>192463</v>
      </c>
      <c r="V687" t="n">
        <v>195649</v>
      </c>
      <c r="W687">
        <f>V692-U692</f>
        <v/>
      </c>
      <c r="X687">
        <f>ROUND((W692*T692),0)</f>
        <v/>
      </c>
      <c r="AC687">
        <f>X692+Y692+Z692+AA692+AB692</f>
        <v/>
      </c>
      <c r="AD687" t="inlineStr">
        <is>
          <t>НН</t>
        </is>
      </c>
      <c r="AE687" t="inlineStr">
        <is>
          <t>Начисление по пред. периоду</t>
        </is>
      </c>
      <c r="AI687" t="inlineStr">
        <is>
          <t>009209</t>
        </is>
      </c>
      <c r="AM687" t="inlineStr">
        <is>
          <t>Начисление за 1 месяц</t>
        </is>
      </c>
    </row>
    <row r="688">
      <c r="A688" t="n">
        <v>683</v>
      </c>
      <c r="B688" t="inlineStr">
        <is>
          <t>04</t>
        </is>
      </c>
      <c r="C688" t="inlineStr">
        <is>
          <t>DS0301OR0000683</t>
        </is>
      </c>
      <c r="D688" t="inlineStr">
        <is>
          <t>Энергоснабжение</t>
        </is>
      </c>
      <c r="E688" t="inlineStr">
        <is>
          <t>Филиал ПАО "Россети СК"-"Дагэнерго"</t>
        </is>
      </c>
      <c r="F688" t="inlineStr">
        <is>
          <t>20-297/1</t>
        </is>
      </c>
      <c r="G688" t="inlineStr">
        <is>
          <t>Прочие потребители</t>
        </is>
      </c>
      <c r="H688" t="inlineStr">
        <is>
          <t xml:space="preserve">  Мазагаев МУП  "Тепловые сети" Котельное,7</t>
        </is>
      </c>
      <c r="I688" t="inlineStr">
        <is>
          <t>ПС "Огни" 110/6 кВ</t>
        </is>
      </c>
      <c r="J688" t="n">
        <v>7</v>
      </c>
      <c r="K688" t="inlineStr">
        <is>
          <t>ЗКТП №7/14-400-04</t>
        </is>
      </c>
      <c r="N688" t="inlineStr">
        <is>
          <t>г. Дагестанские Огни</t>
        </is>
      </c>
      <c r="O688" t="inlineStr">
        <is>
          <t>ул.  пл. Сергея Мироновича Кирова</t>
        </is>
      </c>
      <c r="P688" t="n">
        <v>22</v>
      </c>
      <c r="R688" t="inlineStr">
        <is>
          <t>ЦЭ6803В</t>
        </is>
      </c>
      <c r="S688" t="n">
        <v>11554126225228</v>
      </c>
      <c r="T688" t="n">
        <v>1</v>
      </c>
      <c r="U688" t="n">
        <v>38409</v>
      </c>
      <c r="V688" t="n">
        <v>36233</v>
      </c>
      <c r="W688">
        <f>V693-U693</f>
        <v/>
      </c>
      <c r="X688">
        <f>ROUND((W693*T693),0)</f>
        <v/>
      </c>
      <c r="AC688">
        <f>X693+Y693+Z693+AA693+AB693</f>
        <v/>
      </c>
      <c r="AD688" t="inlineStr">
        <is>
          <t>НН</t>
        </is>
      </c>
      <c r="AE688" t="inlineStr">
        <is>
          <t>Обход</t>
        </is>
      </c>
      <c r="AF688" s="28" t="n">
        <v>45071</v>
      </c>
      <c r="AI688" t="n">
        <v>0</v>
      </c>
      <c r="AK688" t="inlineStr">
        <is>
          <t>009851</t>
        </is>
      </c>
    </row>
    <row r="689">
      <c r="A689" t="n">
        <v>684</v>
      </c>
      <c r="B689" t="inlineStr">
        <is>
          <t>04</t>
        </is>
      </c>
      <c r="C689" t="inlineStr">
        <is>
          <t>DS0301OR0000684</t>
        </is>
      </c>
      <c r="D689" t="inlineStr">
        <is>
          <t>Энергоснабжение</t>
        </is>
      </c>
      <c r="E689" t="inlineStr">
        <is>
          <t>Филиал ПАО "Россети СК"-"Дагэнерго"</t>
        </is>
      </c>
      <c r="F689" t="inlineStr">
        <is>
          <t>20-297/1</t>
        </is>
      </c>
      <c r="G689" t="inlineStr">
        <is>
          <t>Прочие потребители</t>
        </is>
      </c>
      <c r="H689" t="inlineStr">
        <is>
          <t xml:space="preserve">  Мазагаев МУП  "Тепловые сети" Котельные,11</t>
        </is>
      </c>
      <c r="I689" t="inlineStr">
        <is>
          <t>ПС "Огни" 110/6 кВ</t>
        </is>
      </c>
      <c r="J689" t="n">
        <v>1</v>
      </c>
      <c r="K689" t="inlineStr">
        <is>
          <t>ЗКТП №1/22-400-04</t>
        </is>
      </c>
      <c r="N689" t="inlineStr">
        <is>
          <t>г. Дагестанские Огни</t>
        </is>
      </c>
      <c r="O689" t="inlineStr">
        <is>
          <t>ул. Сигизмунда Александровича Леваневского</t>
        </is>
      </c>
      <c r="P689" t="n">
        <v>0</v>
      </c>
      <c r="R689" t="inlineStr">
        <is>
          <t>каскад 310</t>
        </is>
      </c>
      <c r="S689" t="n">
        <v>571838</v>
      </c>
      <c r="T689" t="n">
        <v>1</v>
      </c>
      <c r="U689" t="n">
        <v>12004</v>
      </c>
      <c r="V689" t="n">
        <v>12035</v>
      </c>
      <c r="W689">
        <f>V694-U694</f>
        <v/>
      </c>
      <c r="X689">
        <f>ROUND((W694*T694),0)</f>
        <v/>
      </c>
      <c r="AC689">
        <f>X694+Y694+Z694+AA694+AB694</f>
        <v/>
      </c>
      <c r="AD689" t="inlineStr">
        <is>
          <t>НН</t>
        </is>
      </c>
      <c r="AE689" t="inlineStr">
        <is>
          <t>Обход</t>
        </is>
      </c>
      <c r="AF689" s="28" t="n">
        <v>45073</v>
      </c>
      <c r="AI689" t="n">
        <v>0</v>
      </c>
      <c r="AK689" t="n">
        <v>4920</v>
      </c>
    </row>
    <row r="690">
      <c r="A690" t="n">
        <v>685</v>
      </c>
      <c r="B690" t="inlineStr">
        <is>
          <t>04</t>
        </is>
      </c>
      <c r="C690" t="inlineStr">
        <is>
          <t>DS0301OR0000685</t>
        </is>
      </c>
      <c r="D690" t="inlineStr">
        <is>
          <t>Энергоснабжение</t>
        </is>
      </c>
      <c r="E690" t="inlineStr">
        <is>
          <t>Филиал ПАО "Россети СК"-"Дагэнерго"</t>
        </is>
      </c>
      <c r="F690" t="inlineStr">
        <is>
          <t>20-297/1</t>
        </is>
      </c>
      <c r="G690" t="inlineStr">
        <is>
          <t>Прочие потребители</t>
        </is>
      </c>
      <c r="H690" t="inlineStr">
        <is>
          <t xml:space="preserve">  Мазагаев МУП  "Тепловые сети"   Котельная,,9</t>
        </is>
      </c>
      <c r="I690" t="inlineStr">
        <is>
          <t>ПС "Огни" 110/6 кВ</t>
        </is>
      </c>
      <c r="J690" t="n">
        <v>1</v>
      </c>
      <c r="K690" t="inlineStr">
        <is>
          <t>ЗКТП №1/23-400-04</t>
        </is>
      </c>
      <c r="N690" t="inlineStr">
        <is>
          <t>г. Дагестанские Огни</t>
        </is>
      </c>
      <c r="O690" t="inlineStr">
        <is>
          <t>ул. Школьная</t>
        </is>
      </c>
      <c r="P690" t="n">
        <v>0</v>
      </c>
      <c r="R690" t="inlineStr">
        <is>
          <t>каскад 310</t>
        </is>
      </c>
      <c r="S690" t="n">
        <v>9000712219258</v>
      </c>
      <c r="T690" t="n">
        <v>1</v>
      </c>
      <c r="U690" t="n">
        <v>159718</v>
      </c>
      <c r="V690" t="n">
        <v>192579</v>
      </c>
      <c r="W690">
        <f>V695-U695</f>
        <v/>
      </c>
      <c r="X690">
        <f>ROUND((W695*T695),0)</f>
        <v/>
      </c>
      <c r="AC690">
        <f>X695+Y695+Z695+AA695+AB695</f>
        <v/>
      </c>
      <c r="AD690" t="inlineStr">
        <is>
          <t>НН</t>
        </is>
      </c>
      <c r="AE690" t="inlineStr">
        <is>
          <t>Обход</t>
        </is>
      </c>
      <c r="AF690" s="28" t="n">
        <v>45068</v>
      </c>
      <c r="AI690" t="inlineStr">
        <is>
          <t>оооо</t>
        </is>
      </c>
      <c r="AK690" t="n">
        <v>2189</v>
      </c>
    </row>
    <row r="691">
      <c r="A691" t="n">
        <v>686</v>
      </c>
      <c r="B691" t="inlineStr">
        <is>
          <t>04</t>
        </is>
      </c>
      <c r="C691" t="inlineStr">
        <is>
          <t>DS0301OR0000686</t>
        </is>
      </c>
      <c r="D691" t="inlineStr">
        <is>
          <t>Энергоснабжение</t>
        </is>
      </c>
      <c r="E691" t="inlineStr">
        <is>
          <t>Филиал ПАО "Россети СК"-"Дагэнерго"</t>
        </is>
      </c>
      <c r="F691" t="inlineStr">
        <is>
          <t>20-297/2</t>
        </is>
      </c>
      <c r="G691" t="inlineStr">
        <is>
          <t>Прочие потребители</t>
        </is>
      </c>
      <c r="H691" t="inlineStr">
        <is>
          <t xml:space="preserve">Адамов М.Т. МУП "Водоканал" </t>
        </is>
      </c>
      <c r="I691" t="inlineStr">
        <is>
          <t>ПС "Огни" 110/6 кВ</t>
        </is>
      </c>
      <c r="J691" t="n">
        <v>7</v>
      </c>
      <c r="K691" t="inlineStr">
        <is>
          <t>ТП №7/4-630-04</t>
        </is>
      </c>
      <c r="N691" t="inlineStr">
        <is>
          <t>г. Дагестанские Огни</t>
        </is>
      </c>
      <c r="O691" t="inlineStr">
        <is>
          <t>ул. Александра Сергеевича Пушкина</t>
        </is>
      </c>
      <c r="P691" t="n">
        <v>0</v>
      </c>
      <c r="R691" t="inlineStr">
        <is>
          <t>ЦЭ6803В</t>
        </is>
      </c>
      <c r="S691" t="n">
        <v>11552109279671</v>
      </c>
      <c r="T691" t="n">
        <v>1</v>
      </c>
      <c r="U691" t="n">
        <v>34151</v>
      </c>
      <c r="V691" t="n">
        <v>34651</v>
      </c>
      <c r="W691">
        <f>V696-U696</f>
        <v/>
      </c>
      <c r="X691">
        <f>ROUND((W696*T696),0)</f>
        <v/>
      </c>
      <c r="AC691">
        <f>X696+Y696+Z696+AA696+AB696</f>
        <v/>
      </c>
      <c r="AD691" t="inlineStr">
        <is>
          <t>НН</t>
        </is>
      </c>
      <c r="AE691" t="inlineStr">
        <is>
          <t>Обход</t>
        </is>
      </c>
      <c r="AF691" s="28" t="n">
        <v>45072</v>
      </c>
      <c r="AI691" t="inlineStr">
        <is>
          <t>009256</t>
        </is>
      </c>
      <c r="AJ691" t="n">
        <v>9256</v>
      </c>
      <c r="AK691" t="n">
        <v>1443910</v>
      </c>
    </row>
    <row r="692">
      <c r="A692" t="n">
        <v>687</v>
      </c>
      <c r="B692" t="inlineStr">
        <is>
          <t>04</t>
        </is>
      </c>
      <c r="C692" t="inlineStr">
        <is>
          <t>DS0301OR0000687</t>
        </is>
      </c>
      <c r="D692" t="inlineStr">
        <is>
          <t>Энергоснабжение</t>
        </is>
      </c>
      <c r="E692" t="inlineStr">
        <is>
          <t>Филиал ПАО "Россети СК"-"Дагэнерго"</t>
        </is>
      </c>
      <c r="F692" t="inlineStr">
        <is>
          <t>20-297/2</t>
        </is>
      </c>
      <c r="G692" t="inlineStr">
        <is>
          <t>Прочие потребители</t>
        </is>
      </c>
      <c r="H692" t="inlineStr">
        <is>
          <t xml:space="preserve">Адамов М.Т. МУП "Водоканал" </t>
        </is>
      </c>
      <c r="I692" t="inlineStr">
        <is>
          <t>ПС "Огни" 110/6 кВ</t>
        </is>
      </c>
      <c r="J692" t="n">
        <v>7</v>
      </c>
      <c r="K692" t="inlineStr">
        <is>
          <t>ТП №7/6-400-04</t>
        </is>
      </c>
      <c r="N692" t="inlineStr">
        <is>
          <t>г. Дагестанские Огни</t>
        </is>
      </c>
      <c r="O692" t="inlineStr">
        <is>
          <t>ул. Михаила Ивановича Калинина</t>
        </is>
      </c>
      <c r="P692" t="n">
        <v>0</v>
      </c>
      <c r="R692" t="inlineStr">
        <is>
          <t>СЕ 101</t>
        </is>
      </c>
      <c r="S692" t="n">
        <v>7789102172956</v>
      </c>
      <c r="T692" t="n">
        <v>1</v>
      </c>
      <c r="U692" t="n">
        <v>35025</v>
      </c>
      <c r="V692" t="n">
        <v>35025</v>
      </c>
      <c r="W692">
        <f>V697-U697</f>
        <v/>
      </c>
      <c r="X692">
        <f>ROUND((W697*T697),0)</f>
        <v/>
      </c>
      <c r="AC692">
        <f>X697+Y697+Z697+AA697+AB697</f>
        <v/>
      </c>
      <c r="AD692" t="inlineStr">
        <is>
          <t>НН</t>
        </is>
      </c>
      <c r="AI692" t="inlineStr">
        <is>
          <t>010011</t>
        </is>
      </c>
      <c r="AJ692" t="inlineStr">
        <is>
          <t>010011</t>
        </is>
      </c>
    </row>
    <row r="693">
      <c r="A693" t="n">
        <v>688</v>
      </c>
      <c r="B693" t="inlineStr">
        <is>
          <t>04</t>
        </is>
      </c>
      <c r="C693" t="inlineStr">
        <is>
          <t>DS0301OR0000688</t>
        </is>
      </c>
      <c r="D693" t="inlineStr">
        <is>
          <t>Энергоснабжение</t>
        </is>
      </c>
      <c r="E693" t="inlineStr">
        <is>
          <t>Филиал ПАО "Россети СК"-"Дагэнерго"</t>
        </is>
      </c>
      <c r="F693" t="inlineStr">
        <is>
          <t>20-297/2</t>
        </is>
      </c>
      <c r="G693" t="inlineStr">
        <is>
          <t>Прочие потребители</t>
        </is>
      </c>
      <c r="H693" t="inlineStr">
        <is>
          <t xml:space="preserve">Адамов М.Т. МУП "Водоканал" </t>
        </is>
      </c>
      <c r="I693" t="inlineStr">
        <is>
          <t>ПС "Огни" 110/6 кВ</t>
        </is>
      </c>
      <c r="J693" t="n">
        <v>7</v>
      </c>
      <c r="K693" t="inlineStr">
        <is>
          <t>ЗКТП-34/630 кВА</t>
        </is>
      </c>
      <c r="N693" t="inlineStr">
        <is>
          <t>г. Дагестанские Огни</t>
        </is>
      </c>
      <c r="O693" t="inlineStr">
        <is>
          <t>ул. Анатолия Васильевича Луначарского</t>
        </is>
      </c>
      <c r="P693" t="n">
        <v>1</v>
      </c>
      <c r="R693" t="inlineStr">
        <is>
          <t>ЦЭ6803В</t>
        </is>
      </c>
      <c r="S693" t="n">
        <v>11552109279738</v>
      </c>
      <c r="T693" t="n">
        <v>1</v>
      </c>
      <c r="U693" t="n">
        <v>43223</v>
      </c>
      <c r="V693" t="n">
        <v>44203</v>
      </c>
      <c r="W693">
        <f>V698-U698</f>
        <v/>
      </c>
      <c r="X693">
        <f>ROUND((W698*T698),0)</f>
        <v/>
      </c>
      <c r="AC693">
        <f>X698+Y698+Z698+AA698+AB698</f>
        <v/>
      </c>
      <c r="AD693" t="inlineStr">
        <is>
          <t>НН</t>
        </is>
      </c>
      <c r="AE693" t="inlineStr">
        <is>
          <t>Обход</t>
        </is>
      </c>
      <c r="AF693" s="28" t="n">
        <v>45071</v>
      </c>
      <c r="AI693" t="inlineStr">
        <is>
          <t>009227</t>
        </is>
      </c>
      <c r="AJ693" t="n">
        <v>9227</v>
      </c>
    </row>
    <row r="694">
      <c r="A694" t="n">
        <v>689</v>
      </c>
      <c r="B694" t="inlineStr">
        <is>
          <t>04</t>
        </is>
      </c>
      <c r="C694" t="inlineStr">
        <is>
          <t>DS0301OR0000689</t>
        </is>
      </c>
      <c r="D694" t="inlineStr">
        <is>
          <t>Энергоснабжение</t>
        </is>
      </c>
      <c r="E694" t="inlineStr">
        <is>
          <t>Филиал ПАО "Россети СК"-"Дагэнерго"</t>
        </is>
      </c>
      <c r="F694" t="inlineStr">
        <is>
          <t>20-297/2</t>
        </is>
      </c>
      <c r="G694" t="inlineStr">
        <is>
          <t>Прочие потребители</t>
        </is>
      </c>
      <c r="H694" t="inlineStr">
        <is>
          <t xml:space="preserve">Адамов М.Т. МУП "Водоканал" </t>
        </is>
      </c>
      <c r="I694" t="inlineStr">
        <is>
          <t>ПС "Огни" 110/6 кВ</t>
        </is>
      </c>
      <c r="J694" t="n">
        <v>7</v>
      </c>
      <c r="K694" t="inlineStr">
        <is>
          <t>ТП №7/11-400-04</t>
        </is>
      </c>
      <c r="N694" t="inlineStr">
        <is>
          <t>г. Дагестанские Огни</t>
        </is>
      </c>
      <c r="O694" t="inlineStr">
        <is>
          <t>ул. Валерия Павловича Чкалова</t>
        </is>
      </c>
      <c r="P694" t="n">
        <v>2</v>
      </c>
      <c r="R694" t="inlineStr">
        <is>
          <t>ЦЭ6803В</t>
        </is>
      </c>
      <c r="S694" t="n">
        <v>11552109279814</v>
      </c>
      <c r="T694" t="n">
        <v>1</v>
      </c>
      <c r="U694" t="n">
        <v>104693</v>
      </c>
      <c r="V694" t="n">
        <v>104693</v>
      </c>
      <c r="W694">
        <f>V699-U699</f>
        <v/>
      </c>
      <c r="X694">
        <f>ROUND((W699*T699),0)</f>
        <v/>
      </c>
      <c r="AC694">
        <f>X699+Y699+Z699+AA699+AB699</f>
        <v/>
      </c>
      <c r="AD694" t="inlineStr">
        <is>
          <t>НН</t>
        </is>
      </c>
    </row>
    <row r="695">
      <c r="A695" t="n">
        <v>690</v>
      </c>
      <c r="B695" t="inlineStr">
        <is>
          <t>04</t>
        </is>
      </c>
      <c r="C695" t="inlineStr">
        <is>
          <t>DS0301OR0000690</t>
        </is>
      </c>
      <c r="D695" t="inlineStr">
        <is>
          <t>Энергоснабжение</t>
        </is>
      </c>
      <c r="E695" t="inlineStr">
        <is>
          <t>Филиал ПАО "Россети СК"-"Дагэнерго"</t>
        </is>
      </c>
      <c r="F695" t="inlineStr">
        <is>
          <t>30-440</t>
        </is>
      </c>
      <c r="G695" t="inlineStr">
        <is>
          <t>Прочие потребители</t>
        </is>
      </c>
      <c r="H695" t="inlineStr">
        <is>
          <t xml:space="preserve">ИП  Мирзоева С.С. Стамотология </t>
        </is>
      </c>
      <c r="I695" t="inlineStr">
        <is>
          <t>ПС "Огни" 110/6 кВ</t>
        </is>
      </c>
      <c r="J695" t="n">
        <v>7</v>
      </c>
      <c r="K695" t="inlineStr">
        <is>
          <t>ТП №7/12-630-04</t>
        </is>
      </c>
      <c r="N695" t="inlineStr">
        <is>
          <t>г. Дагестанские Огни</t>
        </is>
      </c>
      <c r="O695" t="inlineStr">
        <is>
          <t>ул. Александра Сергеевича Пушкина</t>
        </is>
      </c>
      <c r="P695" t="n">
        <v>0</v>
      </c>
      <c r="R695" t="inlineStr">
        <is>
          <t>СЕ 101</t>
        </is>
      </c>
      <c r="S695" t="n">
        <v>7791103162958</v>
      </c>
      <c r="T695" t="n">
        <v>1</v>
      </c>
      <c r="U695" t="n">
        <v>21613</v>
      </c>
      <c r="V695" t="n">
        <v>21778</v>
      </c>
      <c r="W695">
        <f>V700-U700</f>
        <v/>
      </c>
      <c r="X695">
        <f>ROUND((W700*T700),0)</f>
        <v/>
      </c>
      <c r="AC695">
        <f>X700+Y700+Z700+AA700+AB700</f>
        <v/>
      </c>
      <c r="AD695" t="inlineStr">
        <is>
          <t>НН</t>
        </is>
      </c>
      <c r="AE695" t="inlineStr">
        <is>
          <t>Обход</t>
        </is>
      </c>
      <c r="AF695" s="28" t="n">
        <v>45070</v>
      </c>
      <c r="AI695" t="inlineStr">
        <is>
          <t>010024</t>
        </is>
      </c>
      <c r="AJ695" t="inlineStr">
        <is>
          <t>0000316</t>
        </is>
      </c>
      <c r="AK695" t="n">
        <v>4972</v>
      </c>
    </row>
    <row r="696">
      <c r="A696" t="n">
        <v>691</v>
      </c>
      <c r="B696" t="inlineStr">
        <is>
          <t>04</t>
        </is>
      </c>
      <c r="C696" t="inlineStr">
        <is>
          <t>DS0301OR0000691</t>
        </is>
      </c>
      <c r="D696" t="inlineStr">
        <is>
          <t>Энергоснабжение</t>
        </is>
      </c>
      <c r="E696" t="inlineStr">
        <is>
          <t>Филиал ПАО "Россети СК"-"Дагэнерго"</t>
        </is>
      </c>
      <c r="F696" t="inlineStr">
        <is>
          <t>20-298</t>
        </is>
      </c>
      <c r="G696" t="inlineStr">
        <is>
          <t>Прочие потребители</t>
        </is>
      </c>
      <c r="H696" t="inlineStr">
        <is>
          <t xml:space="preserve"> Изилов М.Р. МБУ "ДЕЗЗ"   </t>
        </is>
      </c>
      <c r="I696" t="inlineStr">
        <is>
          <t>ПС "Огни" 110/6 кВ</t>
        </is>
      </c>
      <c r="J696" t="n">
        <v>7</v>
      </c>
      <c r="K696" t="inlineStr">
        <is>
          <t>ТП №7/15-630-04</t>
        </is>
      </c>
      <c r="N696" t="inlineStr">
        <is>
          <t>г. Дагестанские Огни</t>
        </is>
      </c>
      <c r="O696" t="inlineStr">
        <is>
          <t>ул. Константина Леонтьевича Козленко</t>
        </is>
      </c>
      <c r="P696" t="n">
        <v>0</v>
      </c>
      <c r="T696" t="n">
        <v>1</v>
      </c>
      <c r="U696" t="n">
        <v>4074</v>
      </c>
      <c r="V696" t="n">
        <v>4074</v>
      </c>
      <c r="W696">
        <f>V701-U701</f>
        <v/>
      </c>
      <c r="X696">
        <f>ROUND((W701*T701),0)</f>
        <v/>
      </c>
      <c r="AC696">
        <f>X701+Y701+Z701+AA701+AB701</f>
        <v/>
      </c>
      <c r="AD696" t="inlineStr">
        <is>
          <t>НН</t>
        </is>
      </c>
    </row>
    <row r="697">
      <c r="A697" t="n">
        <v>692</v>
      </c>
      <c r="B697" t="inlineStr">
        <is>
          <t>04</t>
        </is>
      </c>
      <c r="C697" t="inlineStr">
        <is>
          <t>DS0301OR0000692</t>
        </is>
      </c>
      <c r="D697" t="inlineStr">
        <is>
          <t>Энергоснабжение</t>
        </is>
      </c>
      <c r="E697" t="inlineStr">
        <is>
          <t>Филиал ПАО "Россети СК"-"Дагэнерго"</t>
        </is>
      </c>
      <c r="F697" t="inlineStr">
        <is>
          <t>20-302</t>
        </is>
      </c>
      <c r="G697" t="inlineStr">
        <is>
          <t>Прочие потребители</t>
        </is>
      </c>
      <c r="H697" t="inlineStr">
        <is>
          <t>ИП  Муслимов Абдулгамид Ахадович маг. "Дельфин"</t>
        </is>
      </c>
      <c r="I697" t="inlineStr">
        <is>
          <t>ПС "Дербент-Западный" 110/6Кв</t>
        </is>
      </c>
      <c r="J697" t="n">
        <v>7</v>
      </c>
      <c r="K697" t="inlineStr">
        <is>
          <t>ЗКТП №7/36-400-04</t>
        </is>
      </c>
      <c r="N697" t="inlineStr">
        <is>
          <t>г. Дагестанские Огни</t>
        </is>
      </c>
      <c r="O697" t="inlineStr">
        <is>
          <t>Т.Р.Баку</t>
        </is>
      </c>
      <c r="P697" t="n">
        <v>1</v>
      </c>
      <c r="R697" t="inlineStr">
        <is>
          <t>СЕ 101</t>
        </is>
      </c>
      <c r="S697" t="n">
        <v>9470138144291</v>
      </c>
      <c r="T697" t="n">
        <v>1</v>
      </c>
      <c r="U697" t="n">
        <v>4655</v>
      </c>
      <c r="V697" t="n">
        <v>4687</v>
      </c>
      <c r="W697">
        <f>V702-U702</f>
        <v/>
      </c>
      <c r="X697">
        <f>ROUND((W702*T702),0)</f>
        <v/>
      </c>
      <c r="AC697">
        <f>X702+Y702+Z702+AA702+AB702</f>
        <v/>
      </c>
      <c r="AD697" t="inlineStr">
        <is>
          <t>НН</t>
        </is>
      </c>
      <c r="AE697" t="inlineStr">
        <is>
          <t>Обход</t>
        </is>
      </c>
      <c r="AF697" s="28" t="n">
        <v>45064</v>
      </c>
      <c r="AI697" t="inlineStr">
        <is>
          <t>006273</t>
        </is>
      </c>
      <c r="AJ697" t="n">
        <v>6273</v>
      </c>
      <c r="AK697" t="inlineStr">
        <is>
          <t>006273</t>
        </is>
      </c>
    </row>
    <row r="698">
      <c r="A698" t="n">
        <v>693</v>
      </c>
      <c r="B698" t="inlineStr">
        <is>
          <t>04</t>
        </is>
      </c>
      <c r="C698" t="inlineStr">
        <is>
          <t>DS0301OR0000693</t>
        </is>
      </c>
      <c r="D698" t="inlineStr">
        <is>
          <t>Энергоснабжение</t>
        </is>
      </c>
      <c r="E698" t="inlineStr">
        <is>
          <t>Филиал ПАО "Россети СК"-"Дагэнерго"</t>
        </is>
      </c>
      <c r="F698" t="inlineStr">
        <is>
          <t>20-321</t>
        </is>
      </c>
      <c r="G698" t="inlineStr">
        <is>
          <t>Прочие потребители</t>
        </is>
      </c>
      <c r="H698" t="inlineStr">
        <is>
          <t xml:space="preserve">ИП  Ибрагимов А.М. маг.  </t>
        </is>
      </c>
      <c r="I698" t="inlineStr">
        <is>
          <t>ПС "Дербент-Западный" 110/6Кв</t>
        </is>
      </c>
      <c r="J698" t="n">
        <v>7</v>
      </c>
      <c r="K698" t="inlineStr">
        <is>
          <t>ЗКТП №7/36-400-04</t>
        </is>
      </c>
      <c r="N698" t="inlineStr">
        <is>
          <t>г. Дагестанские Огни</t>
        </is>
      </c>
      <c r="O698" t="inlineStr">
        <is>
          <t>Т.Р.Баку</t>
        </is>
      </c>
      <c r="P698" t="n">
        <v>0</v>
      </c>
      <c r="R698" t="inlineStr">
        <is>
          <t>ЦЭ6803В/1</t>
        </is>
      </c>
      <c r="S698" t="n">
        <v>109336058</v>
      </c>
      <c r="T698" t="n">
        <v>1</v>
      </c>
      <c r="U698" t="n">
        <v>13927</v>
      </c>
      <c r="V698" t="n">
        <v>13927</v>
      </c>
      <c r="W698">
        <f>V703-U703</f>
        <v/>
      </c>
      <c r="X698">
        <f>ROUND((W703*T703),0)</f>
        <v/>
      </c>
      <c r="AC698">
        <f>X703+Y703+Z703+AA703+AB703</f>
        <v/>
      </c>
      <c r="AD698" t="inlineStr">
        <is>
          <t>НН</t>
        </is>
      </c>
      <c r="AI698" t="inlineStr">
        <is>
          <t>ооооо</t>
        </is>
      </c>
      <c r="AJ698" t="inlineStr">
        <is>
          <t>ооооо</t>
        </is>
      </c>
      <c r="AK698" t="inlineStr">
        <is>
          <t>000768</t>
        </is>
      </c>
    </row>
    <row r="699">
      <c r="A699" t="n">
        <v>694</v>
      </c>
      <c r="B699" t="inlineStr">
        <is>
          <t>04</t>
        </is>
      </c>
      <c r="C699" t="inlineStr">
        <is>
          <t>DS0301OR0000694</t>
        </is>
      </c>
      <c r="D699" t="inlineStr">
        <is>
          <t>Энергоснабжение</t>
        </is>
      </c>
      <c r="E699" t="inlineStr">
        <is>
          <t>Филиал ПАО "Россети СК"-"Дагэнерго"</t>
        </is>
      </c>
      <c r="F699" t="n">
        <v>55520324</v>
      </c>
      <c r="G699" t="inlineStr">
        <is>
          <t>Прочие потребители</t>
        </is>
      </c>
      <c r="H699" t="inlineStr">
        <is>
          <t xml:space="preserve"> Агабеков Низами Исламович МБОУ СОШ № 1 </t>
        </is>
      </c>
      <c r="I699" t="inlineStr">
        <is>
          <t>ПС "Огни" 110/6 кВ</t>
        </is>
      </c>
      <c r="J699" t="n">
        <v>7</v>
      </c>
      <c r="K699" t="inlineStr">
        <is>
          <t>ТП №7/1-560-04</t>
        </is>
      </c>
      <c r="N699" t="inlineStr">
        <is>
          <t>г. Дагестанские Огни</t>
        </is>
      </c>
      <c r="O699" t="inlineStr">
        <is>
          <t>ул. Сергея Мироновича Кирова</t>
        </is>
      </c>
      <c r="P699" t="n">
        <v>0</v>
      </c>
      <c r="R699" t="inlineStr">
        <is>
          <t>ЦЭ6803В/1</t>
        </is>
      </c>
      <c r="S699" t="n">
        <v>8517014021384</v>
      </c>
      <c r="T699" t="n">
        <v>1</v>
      </c>
      <c r="U699" t="n">
        <v>385071</v>
      </c>
      <c r="V699" t="n">
        <v>388783</v>
      </c>
      <c r="W699">
        <f>V704-U704</f>
        <v/>
      </c>
      <c r="X699">
        <f>ROUND((W704*T704),0)</f>
        <v/>
      </c>
      <c r="AC699">
        <f>X704+Y704+Z704+AA704+AB704</f>
        <v/>
      </c>
      <c r="AD699" t="inlineStr">
        <is>
          <t>НН</t>
        </is>
      </c>
      <c r="AE699" t="inlineStr">
        <is>
          <t>Начисление по пред. периоду</t>
        </is>
      </c>
      <c r="AI699" t="n">
        <v>0</v>
      </c>
      <c r="AK699" t="n">
        <v>1803</v>
      </c>
      <c r="AM699" t="inlineStr">
        <is>
          <t>Начисление за 1 месяц</t>
        </is>
      </c>
    </row>
    <row r="700">
      <c r="A700" t="n">
        <v>695</v>
      </c>
      <c r="B700" t="inlineStr">
        <is>
          <t>04</t>
        </is>
      </c>
      <c r="C700" t="inlineStr">
        <is>
          <t>DS0301OR0000695</t>
        </is>
      </c>
      <c r="D700" t="inlineStr">
        <is>
          <t>Энергоснабжение</t>
        </is>
      </c>
      <c r="E700" t="inlineStr">
        <is>
          <t>Филиал ПАО "Россети СК"-"Дагэнерго"</t>
        </is>
      </c>
      <c r="F700" t="n">
        <v>55520324</v>
      </c>
      <c r="G700" t="inlineStr">
        <is>
          <t>Прочие потребители</t>
        </is>
      </c>
      <c r="H700" t="inlineStr">
        <is>
          <t xml:space="preserve"> Агабеков Низами Исламович МБОУ СОШ № 1 </t>
        </is>
      </c>
      <c r="I700" t="inlineStr">
        <is>
          <t>ПС "Огни" 110/6 кВ</t>
        </is>
      </c>
      <c r="J700" t="n">
        <v>7</v>
      </c>
      <c r="K700" t="inlineStr">
        <is>
          <t>ТП №7/1-560-04</t>
        </is>
      </c>
      <c r="N700" t="inlineStr">
        <is>
          <t>г. Дагестанские Огни</t>
        </is>
      </c>
      <c r="O700" t="inlineStr">
        <is>
          <t>ул. Сергея Мироновича Кирова</t>
        </is>
      </c>
      <c r="P700" t="n">
        <v>0</v>
      </c>
      <c r="R700" t="inlineStr">
        <is>
          <t>ЦЭ6803В/1</t>
        </is>
      </c>
      <c r="S700" t="n">
        <v>747870802668647</v>
      </c>
      <c r="T700" t="n">
        <v>1</v>
      </c>
      <c r="U700" t="n">
        <v>165732</v>
      </c>
      <c r="V700" t="n">
        <v>166621</v>
      </c>
      <c r="W700">
        <f>V705-U705</f>
        <v/>
      </c>
      <c r="X700">
        <f>ROUND((W705*T705),0)</f>
        <v/>
      </c>
      <c r="AC700">
        <f>X705+Y705+Z705+AA705+AB705</f>
        <v/>
      </c>
      <c r="AD700" t="inlineStr">
        <is>
          <t>НН</t>
        </is>
      </c>
      <c r="AE700" t="inlineStr">
        <is>
          <t>Начисление по пред. периоду</t>
        </is>
      </c>
      <c r="AI700" t="inlineStr">
        <is>
          <t>001632</t>
        </is>
      </c>
      <c r="AK700" t="n">
        <v>1632</v>
      </c>
      <c r="AM700" t="inlineStr">
        <is>
          <t>Начисление за 1 месяц</t>
        </is>
      </c>
    </row>
    <row r="701">
      <c r="A701" t="n">
        <v>696</v>
      </c>
      <c r="B701" t="inlineStr">
        <is>
          <t>04</t>
        </is>
      </c>
      <c r="C701" t="inlineStr">
        <is>
          <t>DS0301OR0000696</t>
        </is>
      </c>
      <c r="D701" t="inlineStr">
        <is>
          <t>Энергоснабжение</t>
        </is>
      </c>
      <c r="E701" t="inlineStr">
        <is>
          <t>Филиал ПАО "Россети СК"-"Дагэнерго"</t>
        </is>
      </c>
      <c r="F701" t="n">
        <v>55520335</v>
      </c>
      <c r="G701" t="inlineStr">
        <is>
          <t>Прочие потребители</t>
        </is>
      </c>
      <c r="H701" t="inlineStr">
        <is>
          <t xml:space="preserve">МБОУ ДОД " ДШИ №1" </t>
        </is>
      </c>
      <c r="I701" t="inlineStr">
        <is>
          <t>ПС "Огни" 110/6 кВ</t>
        </is>
      </c>
      <c r="J701" t="n">
        <v>7</v>
      </c>
      <c r="K701" t="inlineStr">
        <is>
          <t>ЗКТП №7/14-400-04</t>
        </is>
      </c>
      <c r="N701" t="inlineStr">
        <is>
          <t>г. Дагестанские Огни</t>
        </is>
      </c>
      <c r="O701" t="inlineStr">
        <is>
          <t>ул. Ирчи Казака</t>
        </is>
      </c>
      <c r="P701" t="n">
        <v>0</v>
      </c>
      <c r="R701" t="inlineStr">
        <is>
          <t>Меркурий 201.8.</t>
        </is>
      </c>
      <c r="S701" t="n">
        <v>42972248</v>
      </c>
      <c r="T701" t="n">
        <v>1</v>
      </c>
      <c r="U701" t="n">
        <v>5030</v>
      </c>
      <c r="V701" t="n">
        <v>5295</v>
      </c>
      <c r="W701">
        <f>V706-U706</f>
        <v/>
      </c>
      <c r="X701">
        <f>ROUND((W706*T706),0)</f>
        <v/>
      </c>
      <c r="AC701">
        <f>X706+Y706+Z706+AA706+AB706</f>
        <v/>
      </c>
      <c r="AD701" t="inlineStr">
        <is>
          <t>НН</t>
        </is>
      </c>
      <c r="AE701" t="inlineStr">
        <is>
          <t>Обход</t>
        </is>
      </c>
      <c r="AF701" s="28" t="n">
        <v>45070</v>
      </c>
      <c r="AI701" t="inlineStr">
        <is>
          <t>010377</t>
        </is>
      </c>
    </row>
    <row r="702">
      <c r="A702" t="n">
        <v>697</v>
      </c>
      <c r="B702" t="inlineStr">
        <is>
          <t>04</t>
        </is>
      </c>
      <c r="C702" t="inlineStr">
        <is>
          <t>DS0301OR0000697</t>
        </is>
      </c>
      <c r="D702" t="inlineStr">
        <is>
          <t>Энергоснабжение</t>
        </is>
      </c>
      <c r="E702" t="inlineStr">
        <is>
          <t>Филиал ПАО "Россети СК"-"Дагэнерго"</t>
        </is>
      </c>
      <c r="F702" t="inlineStr">
        <is>
          <t>20-337</t>
        </is>
      </c>
      <c r="G702" t="inlineStr">
        <is>
          <t>Прочие потребители</t>
        </is>
      </c>
      <c r="H702" t="inlineStr">
        <is>
          <t xml:space="preserve">АПК </t>
        </is>
      </c>
      <c r="I702" t="inlineStr">
        <is>
          <t>ПС "Огни" 110/6 кВ</t>
        </is>
      </c>
      <c r="J702" t="n">
        <v>7</v>
      </c>
      <c r="K702" t="inlineStr">
        <is>
          <t>ТП №7/18-630-04</t>
        </is>
      </c>
      <c r="N702" t="inlineStr">
        <is>
          <t>г. Дагестанские Огни</t>
        </is>
      </c>
      <c r="O702" t="inlineStr">
        <is>
          <t>ул. пр. Михаила Ивановича Калинина</t>
        </is>
      </c>
      <c r="P702" t="n">
        <v>0</v>
      </c>
      <c r="T702" t="n">
        <v>1</v>
      </c>
      <c r="U702" t="n">
        <v>634</v>
      </c>
      <c r="V702" t="n">
        <v>634</v>
      </c>
      <c r="W702">
        <f>V707-U707</f>
        <v/>
      </c>
      <c r="X702">
        <f>ROUND((W707*T707),0)</f>
        <v/>
      </c>
      <c r="AC702">
        <f>X707+Y707+Z707+AA707+AB707</f>
        <v/>
      </c>
      <c r="AD702" t="inlineStr">
        <is>
          <t>НН</t>
        </is>
      </c>
      <c r="AM702" t="inlineStr">
        <is>
          <t>Не существует</t>
        </is>
      </c>
    </row>
    <row r="703">
      <c r="A703" t="n">
        <v>698</v>
      </c>
      <c r="B703" t="inlineStr">
        <is>
          <t>04</t>
        </is>
      </c>
      <c r="C703" t="inlineStr">
        <is>
          <t>DS0301OR0000698</t>
        </is>
      </c>
      <c r="D703" t="inlineStr">
        <is>
          <t>Энергоснабжение</t>
        </is>
      </c>
      <c r="E703" t="inlineStr">
        <is>
          <t>Филиал ПАО "Россети СК"-"Дагэнерго"</t>
        </is>
      </c>
      <c r="F703" t="inlineStr">
        <is>
          <t>20-340</t>
        </is>
      </c>
      <c r="G703" t="inlineStr">
        <is>
          <t>Прочие потребители</t>
        </is>
      </c>
      <c r="H703" t="inlineStr">
        <is>
          <t xml:space="preserve"> Омаров М.М. Упрдор "Северный Кавказ"  </t>
        </is>
      </c>
      <c r="I703" t="inlineStr">
        <is>
          <t>ПС "Огни" 110/6 кВ</t>
        </is>
      </c>
      <c r="J703" t="n">
        <v>7</v>
      </c>
      <c r="K703" t="inlineStr">
        <is>
          <t>ТП №7/10-1000-04</t>
        </is>
      </c>
      <c r="N703" t="inlineStr">
        <is>
          <t>г. Дагестанские Огни</t>
        </is>
      </c>
      <c r="O703" t="inlineStr">
        <is>
          <t>Т.Р.Баку</t>
        </is>
      </c>
      <c r="P703" t="n">
        <v>0</v>
      </c>
      <c r="R703" t="inlineStr">
        <is>
          <t>Меркурий 201</t>
        </is>
      </c>
      <c r="S703" t="n">
        <v>34042701</v>
      </c>
      <c r="T703" t="n">
        <v>1</v>
      </c>
      <c r="U703" t="n">
        <v>6398</v>
      </c>
      <c r="V703" t="n">
        <v>3403</v>
      </c>
      <c r="W703">
        <f>V708-U708</f>
        <v/>
      </c>
      <c r="X703">
        <f>ROUND((W708*T708),0)</f>
        <v/>
      </c>
      <c r="AC703">
        <f>X708+Y708+Z708+AA708+AB708</f>
        <v/>
      </c>
      <c r="AD703" t="inlineStr">
        <is>
          <t>НН</t>
        </is>
      </c>
      <c r="AE703" t="inlineStr">
        <is>
          <t>Обход</t>
        </is>
      </c>
      <c r="AF703" s="28" t="n">
        <v>45077</v>
      </c>
    </row>
    <row r="704">
      <c r="A704" t="n">
        <v>699</v>
      </c>
      <c r="B704" t="inlineStr">
        <is>
          <t>04</t>
        </is>
      </c>
      <c r="C704" t="inlineStr">
        <is>
          <t>DS0301OR0000699</t>
        </is>
      </c>
      <c r="D704" t="inlineStr">
        <is>
          <t>Энергоснабжение</t>
        </is>
      </c>
      <c r="E704" t="inlineStr">
        <is>
          <t>Филиал ПАО "Россети СК"-"Дагэнерго"</t>
        </is>
      </c>
      <c r="F704" t="inlineStr">
        <is>
          <t>20-342</t>
        </is>
      </c>
      <c r="G704" t="inlineStr">
        <is>
          <t>Прочие потребители</t>
        </is>
      </c>
      <c r="H704" t="inlineStr">
        <is>
          <t xml:space="preserve">Гамзаев  Н.Ш. Камнерезный станок  </t>
        </is>
      </c>
      <c r="I704" t="inlineStr">
        <is>
          <t>ПС "Огни" 110/6 кВ</t>
        </is>
      </c>
      <c r="J704" t="n">
        <v>1</v>
      </c>
      <c r="K704" t="inlineStr">
        <is>
          <t>КТП-24/180 кВА</t>
        </is>
      </c>
      <c r="N704" t="inlineStr">
        <is>
          <t>г. Дагестанские Огни</t>
        </is>
      </c>
      <c r="O704" t="inlineStr">
        <is>
          <t>ул. Николая Алексеевича Некрасова</t>
        </is>
      </c>
      <c r="P704" t="inlineStr">
        <is>
          <t>1-ф</t>
        </is>
      </c>
      <c r="R704" t="inlineStr">
        <is>
          <t>ЦЭ6803В/1</t>
        </is>
      </c>
      <c r="S704" t="n">
        <v>9026032002642</v>
      </c>
      <c r="T704" t="n">
        <v>1</v>
      </c>
      <c r="U704" t="n">
        <v>31283</v>
      </c>
      <c r="V704" t="n">
        <v>31283</v>
      </c>
      <c r="W704">
        <f>V709-U709</f>
        <v/>
      </c>
      <c r="X704">
        <f>ROUND((W709*T709),0)</f>
        <v/>
      </c>
      <c r="AC704">
        <f>X709+Y709+Z709+AA709+AB709</f>
        <v/>
      </c>
      <c r="AD704" t="inlineStr">
        <is>
          <t>НН</t>
        </is>
      </c>
    </row>
    <row r="705">
      <c r="A705" t="n">
        <v>700</v>
      </c>
      <c r="B705" t="inlineStr">
        <is>
          <t>04</t>
        </is>
      </c>
      <c r="C705" t="inlineStr">
        <is>
          <t>DS0301OR0000700</t>
        </is>
      </c>
      <c r="D705" t="inlineStr">
        <is>
          <t>Энергоснабжение</t>
        </is>
      </c>
      <c r="E705" t="inlineStr">
        <is>
          <t>Филиал ПАО "Россети СК"-"Дагэнерго"</t>
        </is>
      </c>
      <c r="F705" t="inlineStr">
        <is>
          <t>20-349</t>
        </is>
      </c>
      <c r="G705" t="inlineStr">
        <is>
          <t>Прочие потребители</t>
        </is>
      </c>
      <c r="H705" t="inlineStr">
        <is>
          <t xml:space="preserve">Насруллаев М.Х.  Баз. ст. "Скайлинк" </t>
        </is>
      </c>
      <c r="I705" t="inlineStr">
        <is>
          <t>ПС "Огни" 110/6 кВ</t>
        </is>
      </c>
      <c r="J705" t="n">
        <v>7</v>
      </c>
      <c r="K705" t="inlineStr">
        <is>
          <t>ТП №7/13-400-04</t>
        </is>
      </c>
      <c r="N705" t="inlineStr">
        <is>
          <t>г. Дагестанские Огни</t>
        </is>
      </c>
      <c r="O705" t="inlineStr">
        <is>
          <t>ул. Николая Алексеевича Некрасова</t>
        </is>
      </c>
      <c r="P705" t="n">
        <v>0</v>
      </c>
      <c r="R705" t="inlineStr">
        <is>
          <t>СЕ-300</t>
        </is>
      </c>
      <c r="T705" t="n">
        <v>1</v>
      </c>
      <c r="U705" t="n">
        <v>634</v>
      </c>
      <c r="V705" t="n">
        <v>634</v>
      </c>
      <c r="W705">
        <f>V710-U710</f>
        <v/>
      </c>
      <c r="X705">
        <f>ROUND((W710*T710),0)</f>
        <v/>
      </c>
      <c r="AC705">
        <f>X710+Y710+Z710+AA710+AB710</f>
        <v/>
      </c>
      <c r="AD705" t="inlineStr">
        <is>
          <t>НН</t>
        </is>
      </c>
    </row>
    <row r="706">
      <c r="A706" t="n">
        <v>701</v>
      </c>
      <c r="B706" t="inlineStr">
        <is>
          <t>04</t>
        </is>
      </c>
      <c r="C706" t="inlineStr">
        <is>
          <t>DS0301OR0000701</t>
        </is>
      </c>
      <c r="D706" t="inlineStr">
        <is>
          <t>Энергоснабжение</t>
        </is>
      </c>
      <c r="E706" t="inlineStr">
        <is>
          <t>Филиал ПАО "Россети СК"-"Дагэнерго"</t>
        </is>
      </c>
      <c r="F706" t="inlineStr">
        <is>
          <t>20-350</t>
        </is>
      </c>
      <c r="G706" t="inlineStr">
        <is>
          <t>Прочие потребители</t>
        </is>
      </c>
      <c r="H706" t="inlineStr">
        <is>
          <t>Насруллаев М.Х.  Баз. ст. "Скайлинк"</t>
        </is>
      </c>
      <c r="I706" t="inlineStr">
        <is>
          <t>ПС "Огни" 110/6 кВ</t>
        </is>
      </c>
      <c r="J706" t="n">
        <v>7</v>
      </c>
      <c r="K706" t="inlineStr">
        <is>
          <t>ТП №7/11-400-04</t>
        </is>
      </c>
      <c r="N706" t="inlineStr">
        <is>
          <t>г. Дагестанские Огни</t>
        </is>
      </c>
      <c r="O706" t="inlineStr">
        <is>
          <t>ул. Аллея Дружбы</t>
        </is>
      </c>
      <c r="P706" t="n">
        <v>0</v>
      </c>
      <c r="R706" t="inlineStr">
        <is>
          <t>СЕ-300</t>
        </is>
      </c>
      <c r="T706" t="n">
        <v>1</v>
      </c>
      <c r="U706" t="n">
        <v>634</v>
      </c>
      <c r="V706" t="n">
        <v>634</v>
      </c>
      <c r="W706">
        <f>V711-U711</f>
        <v/>
      </c>
      <c r="X706">
        <f>ROUND((W711*T711),0)</f>
        <v/>
      </c>
      <c r="AC706">
        <f>X711+Y711+Z711+AA711+AB711</f>
        <v/>
      </c>
      <c r="AD706" t="inlineStr">
        <is>
          <t>НН</t>
        </is>
      </c>
    </row>
    <row r="707">
      <c r="A707" t="n">
        <v>702</v>
      </c>
      <c r="B707" t="inlineStr">
        <is>
          <t>04</t>
        </is>
      </c>
      <c r="C707" t="inlineStr">
        <is>
          <t>DS0301OR0000702</t>
        </is>
      </c>
      <c r="D707" t="inlineStr">
        <is>
          <t>Энергоснабжение</t>
        </is>
      </c>
      <c r="E707" t="inlineStr">
        <is>
          <t>Филиал ПАО "Россети СК"-"Дагэнерго"</t>
        </is>
      </c>
      <c r="F707" t="inlineStr">
        <is>
          <t>20-352</t>
        </is>
      </c>
      <c r="G707" t="inlineStr">
        <is>
          <t>Прочие потребители</t>
        </is>
      </c>
      <c r="H707" t="inlineStr">
        <is>
          <t xml:space="preserve">ИП  Гамзаев Н.С. Цех. Для сборки  </t>
        </is>
      </c>
      <c r="I707" t="inlineStr">
        <is>
          <t>ПС "Огни" 110/6 кВ</t>
        </is>
      </c>
      <c r="J707" t="n">
        <v>7</v>
      </c>
      <c r="K707" t="inlineStr">
        <is>
          <t>ЗКТП №7/39-400-04</t>
        </is>
      </c>
      <c r="N707" t="inlineStr">
        <is>
          <t>г. Дагестанские Огни</t>
        </is>
      </c>
      <c r="O707" t="inlineStr">
        <is>
          <t>ул. Ирчи Казака</t>
        </is>
      </c>
      <c r="P707" t="n">
        <v>1</v>
      </c>
      <c r="R707" t="inlineStr">
        <is>
          <t>ЦЭ6803В/1</t>
        </is>
      </c>
      <c r="S707" t="n">
        <v>11554128323430</v>
      </c>
      <c r="T707" t="n">
        <v>1</v>
      </c>
      <c r="U707" t="n">
        <v>144295</v>
      </c>
      <c r="V707" t="n">
        <v>149364</v>
      </c>
      <c r="W707">
        <f>V712-U712</f>
        <v/>
      </c>
      <c r="X707">
        <f>ROUND((W712*T712),0)</f>
        <v/>
      </c>
      <c r="AC707">
        <f>X712+Y712+Z712+AA712+AB712</f>
        <v/>
      </c>
      <c r="AD707" t="inlineStr">
        <is>
          <t>НН</t>
        </is>
      </c>
      <c r="AE707" t="inlineStr">
        <is>
          <t>Обход</t>
        </is>
      </c>
      <c r="AF707" s="28" t="n">
        <v>45068</v>
      </c>
      <c r="AI707" t="inlineStr">
        <is>
          <t>007056</t>
        </is>
      </c>
    </row>
    <row r="708">
      <c r="A708" t="n">
        <v>703</v>
      </c>
      <c r="B708" t="inlineStr">
        <is>
          <t>04</t>
        </is>
      </c>
      <c r="C708" t="inlineStr">
        <is>
          <t>DS0301OR0000703</t>
        </is>
      </c>
      <c r="D708" t="inlineStr">
        <is>
          <t>Энергоснабжение</t>
        </is>
      </c>
      <c r="E708" t="inlineStr">
        <is>
          <t>Филиал ПАО "Россети СК"-"Дагэнерго"</t>
        </is>
      </c>
      <c r="F708" t="inlineStr">
        <is>
          <t>20-356</t>
        </is>
      </c>
      <c r="G708" t="inlineStr">
        <is>
          <t>Приравненные к населению городскому</t>
        </is>
      </c>
      <c r="H708" t="inlineStr">
        <is>
          <t>ООО "УЮТНЫЙ ДОМ"</t>
        </is>
      </c>
      <c r="I708" t="inlineStr">
        <is>
          <t>ПС "Огни" 110/6 кВ</t>
        </is>
      </c>
      <c r="J708" t="n">
        <v>7</v>
      </c>
      <c r="K708" t="inlineStr">
        <is>
          <t>ЗКТП №7/14-400-04</t>
        </is>
      </c>
      <c r="N708" t="inlineStr">
        <is>
          <t>г. Дагестанские Огни</t>
        </is>
      </c>
      <c r="O708" t="inlineStr">
        <is>
          <t>ул. Абаса Исрафилова</t>
        </is>
      </c>
      <c r="P708" t="n">
        <v>3</v>
      </c>
      <c r="R708" t="inlineStr">
        <is>
          <t>ЦЭ3803ВЭР32</t>
        </is>
      </c>
      <c r="S708" t="n">
        <v>11554137244531</v>
      </c>
      <c r="T708" t="n">
        <v>1</v>
      </c>
      <c r="U708" t="n">
        <v>54159</v>
      </c>
      <c r="V708" t="n">
        <v>55740</v>
      </c>
      <c r="W708">
        <f>V713-U713</f>
        <v/>
      </c>
      <c r="X708">
        <f>ROUND((W713*T713),0)</f>
        <v/>
      </c>
      <c r="AC708">
        <f>X713+Y713+Z713+AA713+AB713</f>
        <v/>
      </c>
      <c r="AD708" t="inlineStr">
        <is>
          <t>НН(ПНГ)</t>
        </is>
      </c>
      <c r="AE708" t="inlineStr">
        <is>
          <t>Обход</t>
        </is>
      </c>
      <c r="AF708" s="28" t="n">
        <v>45070</v>
      </c>
      <c r="AI708" t="n">
        <v>0</v>
      </c>
      <c r="AK708" t="inlineStr">
        <is>
          <t>006512</t>
        </is>
      </c>
    </row>
    <row r="709">
      <c r="A709" t="n">
        <v>704</v>
      </c>
      <c r="B709" t="inlineStr">
        <is>
          <t>04</t>
        </is>
      </c>
      <c r="C709" t="inlineStr">
        <is>
          <t>DS0301OR0000704</t>
        </is>
      </c>
      <c r="D709" t="inlineStr">
        <is>
          <t>Энергоснабжение</t>
        </is>
      </c>
      <c r="E709" t="inlineStr">
        <is>
          <t>Филиал ПАО "Россети СК"-"Дагэнерго"</t>
        </is>
      </c>
      <c r="F709" t="inlineStr">
        <is>
          <t>20-356</t>
        </is>
      </c>
      <c r="G709" t="inlineStr">
        <is>
          <t>Приравненные к населению городскому</t>
        </is>
      </c>
      <c r="H709" t="inlineStr">
        <is>
          <t>ООО "УЮТНЫЙ ДОМ"</t>
        </is>
      </c>
      <c r="I709" t="inlineStr">
        <is>
          <t>ПС "Огни" 110/6 кВ</t>
        </is>
      </c>
      <c r="J709" t="n">
        <v>7</v>
      </c>
      <c r="K709" t="inlineStr">
        <is>
          <t>ТП №7/11-400-04</t>
        </is>
      </c>
      <c r="N709" t="inlineStr">
        <is>
          <t>г. Дагестанские Огни</t>
        </is>
      </c>
      <c r="O709" t="inlineStr">
        <is>
          <t>ул. Валерия Павловича Чкалова</t>
        </is>
      </c>
      <c r="P709" t="inlineStr">
        <is>
          <t>7,2-подъезд</t>
        </is>
      </c>
      <c r="R709" t="inlineStr">
        <is>
          <t>Меркурий 230 AR-03 R</t>
        </is>
      </c>
      <c r="S709" t="n">
        <v>27423257</v>
      </c>
      <c r="T709" t="n">
        <v>120</v>
      </c>
      <c r="U709" t="n">
        <v>5494</v>
      </c>
      <c r="V709" t="n">
        <v>5575</v>
      </c>
      <c r="W709">
        <f>V714-U714</f>
        <v/>
      </c>
      <c r="X709">
        <f>ROUND((W714*T714),0)</f>
        <v/>
      </c>
      <c r="AC709">
        <f>X714+Y714+Z714+AA714+AB714</f>
        <v/>
      </c>
      <c r="AD709" t="inlineStr">
        <is>
          <t>НН(ПНГ)</t>
        </is>
      </c>
      <c r="AE709" t="inlineStr">
        <is>
          <t>Начисление по пред. периоду</t>
        </is>
      </c>
      <c r="AI709" t="n">
        <v>0</v>
      </c>
      <c r="AK709" t="inlineStr">
        <is>
          <t>000078</t>
        </is>
      </c>
      <c r="AM709" t="inlineStr">
        <is>
          <t>Начисление за 1 месяц</t>
        </is>
      </c>
    </row>
    <row r="710">
      <c r="A710" t="n">
        <v>705</v>
      </c>
      <c r="B710" t="inlineStr">
        <is>
          <t>04</t>
        </is>
      </c>
      <c r="C710" t="inlineStr">
        <is>
          <t>DS0301OR0000705</t>
        </is>
      </c>
      <c r="D710" t="inlineStr">
        <is>
          <t>Энергоснабжение</t>
        </is>
      </c>
      <c r="E710" t="inlineStr">
        <is>
          <t>Филиал ПАО "Россети СК"-"Дагэнерго"</t>
        </is>
      </c>
      <c r="F710" t="inlineStr">
        <is>
          <t>20-356</t>
        </is>
      </c>
      <c r="G710" t="inlineStr">
        <is>
          <t>Приравненные к населению городскому</t>
        </is>
      </c>
      <c r="H710" t="inlineStr">
        <is>
          <t>ООО "УЮТНЫЙ ДОМ"</t>
        </is>
      </c>
      <c r="I710" t="inlineStr">
        <is>
          <t>ПС "Огни" 110/6 кВ</t>
        </is>
      </c>
      <c r="J710" t="n">
        <v>7</v>
      </c>
      <c r="K710" t="inlineStr">
        <is>
          <t>ТП №7/1-560-04</t>
        </is>
      </c>
      <c r="N710" t="inlineStr">
        <is>
          <t>г. Дагестанские Огни</t>
        </is>
      </c>
      <c r="O710" t="inlineStr">
        <is>
          <t>ул. Валерия Павловича Чкалова</t>
        </is>
      </c>
      <c r="P710" t="n">
        <v>2</v>
      </c>
      <c r="R710" t="inlineStr">
        <is>
          <t>Меркурий 230 AR-03 R</t>
        </is>
      </c>
      <c r="S710" t="n">
        <v>27429748</v>
      </c>
      <c r="T710" t="n">
        <v>30</v>
      </c>
      <c r="U710" t="n">
        <v>29265</v>
      </c>
      <c r="V710" t="n">
        <v>29973</v>
      </c>
      <c r="W710">
        <f>V715-U715</f>
        <v/>
      </c>
      <c r="X710">
        <f>ROUND((W715*T715),0)</f>
        <v/>
      </c>
      <c r="AC710">
        <f>X715+Y715+Z715+AA715+AB715</f>
        <v/>
      </c>
      <c r="AD710" t="inlineStr">
        <is>
          <t>НН(ПНГ)</t>
        </is>
      </c>
      <c r="AE710" t="inlineStr">
        <is>
          <t>Обход</t>
        </is>
      </c>
      <c r="AF710" s="28" t="n">
        <v>45077</v>
      </c>
      <c r="AI710" t="n">
        <v>0</v>
      </c>
      <c r="AK710" t="n">
        <v>55</v>
      </c>
    </row>
    <row r="711">
      <c r="A711" t="n">
        <v>706</v>
      </c>
      <c r="B711" t="inlineStr">
        <is>
          <t>04</t>
        </is>
      </c>
      <c r="C711" t="inlineStr">
        <is>
          <t>DS0301OR0000706</t>
        </is>
      </c>
      <c r="D711" t="inlineStr">
        <is>
          <t>Энергоснабжение</t>
        </is>
      </c>
      <c r="E711" t="inlineStr">
        <is>
          <t>Филиал ПАО "Россети СК"-"Дагэнерго"</t>
        </is>
      </c>
      <c r="F711" t="inlineStr">
        <is>
          <t>20-356</t>
        </is>
      </c>
      <c r="G711" t="inlineStr">
        <is>
          <t>Приравненные к населению городскому</t>
        </is>
      </c>
      <c r="H711" t="inlineStr">
        <is>
          <t>ООО "УЮТНЫЙ ДОМ"</t>
        </is>
      </c>
      <c r="I711" t="inlineStr">
        <is>
          <t>ПС "Огни" 110/6 кВ</t>
        </is>
      </c>
      <c r="J711" t="n">
        <v>7</v>
      </c>
      <c r="K711" t="inlineStr">
        <is>
          <t>ТП №7/11-400-04</t>
        </is>
      </c>
      <c r="N711" t="inlineStr">
        <is>
          <t>г. Дагестанские Огни</t>
        </is>
      </c>
      <c r="O711" t="inlineStr">
        <is>
          <t>ул. Валерия Павловича Чкалова</t>
        </is>
      </c>
      <c r="P711" t="inlineStr">
        <is>
          <t>7,1-подъезд</t>
        </is>
      </c>
      <c r="R711" t="inlineStr">
        <is>
          <t>Меркурий 230 AR-03 R</t>
        </is>
      </c>
      <c r="S711" t="n">
        <v>27423323</v>
      </c>
      <c r="T711" t="n">
        <v>40</v>
      </c>
      <c r="U711" t="n">
        <v>36681</v>
      </c>
      <c r="V711" t="n">
        <v>37133</v>
      </c>
      <c r="W711">
        <f>V716-U716</f>
        <v/>
      </c>
      <c r="X711">
        <f>ROUND((W716*T716),0)</f>
        <v/>
      </c>
      <c r="AC711">
        <f>X716+Y716+Z716+AA716+AB716</f>
        <v/>
      </c>
      <c r="AD711" t="inlineStr">
        <is>
          <t>НН(ПНГ)</t>
        </is>
      </c>
      <c r="AE711" t="inlineStr">
        <is>
          <t>Обход</t>
        </is>
      </c>
      <c r="AF711" s="28" t="n">
        <v>45077</v>
      </c>
      <c r="AI711" t="n">
        <v>0</v>
      </c>
      <c r="AK711" t="inlineStr">
        <is>
          <t>000058</t>
        </is>
      </c>
    </row>
    <row r="712">
      <c r="A712" t="n">
        <v>707</v>
      </c>
      <c r="B712" t="inlineStr">
        <is>
          <t>04</t>
        </is>
      </c>
      <c r="C712" t="inlineStr">
        <is>
          <t>DS0301OR0000707</t>
        </is>
      </c>
      <c r="D712" t="inlineStr">
        <is>
          <t>Энергоснабжение</t>
        </is>
      </c>
      <c r="E712" t="inlineStr">
        <is>
          <t>Филиал ПАО "Россети СК"-"Дагэнерго"</t>
        </is>
      </c>
      <c r="F712" t="inlineStr">
        <is>
          <t>20-356</t>
        </is>
      </c>
      <c r="G712" t="inlineStr">
        <is>
          <t>Приравненные к населению городскому</t>
        </is>
      </c>
      <c r="H712" t="inlineStr">
        <is>
          <t>ООО "УЮТНЫЙ ДОМ"</t>
        </is>
      </c>
      <c r="I712" t="inlineStr">
        <is>
          <t>ПС "Огни" 110/6 кВ</t>
        </is>
      </c>
      <c r="J712" t="n">
        <v>7</v>
      </c>
      <c r="K712" t="inlineStr">
        <is>
          <t>ЗКТП-34/630 кВА</t>
        </is>
      </c>
      <c r="N712" t="inlineStr">
        <is>
          <t>г. Дагестанские Огни</t>
        </is>
      </c>
      <c r="O712" t="inlineStr">
        <is>
          <t>ул. Анатолия Васильевича Луначарского</t>
        </is>
      </c>
      <c r="P712" t="inlineStr">
        <is>
          <t>2А</t>
        </is>
      </c>
      <c r="R712" t="inlineStr">
        <is>
          <t>Меркурий 230 AR-03 R</t>
        </is>
      </c>
      <c r="S712" t="n">
        <v>27423475</v>
      </c>
      <c r="T712" t="n">
        <v>40</v>
      </c>
      <c r="U712" t="n">
        <v>34259</v>
      </c>
      <c r="V712" t="n">
        <v>34662</v>
      </c>
      <c r="W712">
        <f>V717-U717</f>
        <v/>
      </c>
      <c r="X712">
        <f>ROUND((W717*T717),0)</f>
        <v/>
      </c>
      <c r="AC712">
        <f>X717+Y717+Z717+AA717+AB717</f>
        <v/>
      </c>
      <c r="AD712" t="inlineStr">
        <is>
          <t>НН(ПНГ)</t>
        </is>
      </c>
      <c r="AE712" t="inlineStr">
        <is>
          <t>Обход</t>
        </is>
      </c>
      <c r="AF712" s="28" t="n">
        <v>45071</v>
      </c>
      <c r="AI712" t="inlineStr">
        <is>
          <t>07920</t>
        </is>
      </c>
      <c r="AJ712" t="n">
        <v>7920</v>
      </c>
      <c r="AK712" t="n">
        <v>7920</v>
      </c>
    </row>
    <row r="713">
      <c r="A713" t="n">
        <v>708</v>
      </c>
      <c r="B713" t="inlineStr">
        <is>
          <t>04</t>
        </is>
      </c>
      <c r="C713" t="inlineStr">
        <is>
          <t>DS0301OR0000708</t>
        </is>
      </c>
      <c r="D713" t="inlineStr">
        <is>
          <t>Энергоснабжение</t>
        </is>
      </c>
      <c r="E713" t="inlineStr">
        <is>
          <t>Филиал ПАО "Россети СК"-"Дагэнерго"</t>
        </is>
      </c>
      <c r="F713" t="inlineStr">
        <is>
          <t>20-356</t>
        </is>
      </c>
      <c r="G713" t="inlineStr">
        <is>
          <t>Приравненные к населению городскому</t>
        </is>
      </c>
      <c r="H713" t="inlineStr">
        <is>
          <t>ООО "УЮТНЫЙ ДОМ"</t>
        </is>
      </c>
      <c r="I713" t="inlineStr">
        <is>
          <t>ПС "Огни" 110/6 кВ</t>
        </is>
      </c>
      <c r="J713" t="n">
        <v>7</v>
      </c>
      <c r="K713" t="inlineStr">
        <is>
          <t>ТП №7/10-1000-04</t>
        </is>
      </c>
      <c r="N713" t="inlineStr">
        <is>
          <t>г. Дагестанские Огни</t>
        </is>
      </c>
      <c r="O713" t="inlineStr">
        <is>
          <t>ул. Валерия Павловича Чкалова</t>
        </is>
      </c>
      <c r="P713" t="n">
        <v>8</v>
      </c>
      <c r="R713" t="inlineStr">
        <is>
          <t>Меркурий 230 AR-03 R</t>
        </is>
      </c>
      <c r="S713" t="n">
        <v>29854507</v>
      </c>
      <c r="T713" t="n">
        <v>40</v>
      </c>
      <c r="U713" t="n">
        <v>15590</v>
      </c>
      <c r="V713" t="n">
        <v>15805</v>
      </c>
      <c r="W713">
        <f>V718-U718</f>
        <v/>
      </c>
      <c r="X713">
        <f>ROUND((W718*T718),0)</f>
        <v/>
      </c>
      <c r="AC713">
        <f>X718+Y718+Z718+AA718+AB718</f>
        <v/>
      </c>
      <c r="AD713" t="inlineStr">
        <is>
          <t>НН(ПНГ)</t>
        </is>
      </c>
      <c r="AE713" t="inlineStr">
        <is>
          <t>Начисление по пред. периоду</t>
        </is>
      </c>
      <c r="AI713" t="n">
        <v>0</v>
      </c>
      <c r="AK713" t="inlineStr">
        <is>
          <t>00067</t>
        </is>
      </c>
      <c r="AM713" t="inlineStr">
        <is>
          <t>Начисление за 1 месяц</t>
        </is>
      </c>
    </row>
    <row r="714">
      <c r="A714" t="n">
        <v>709</v>
      </c>
      <c r="B714" t="inlineStr">
        <is>
          <t>04</t>
        </is>
      </c>
      <c r="C714" t="inlineStr">
        <is>
          <t>DS0301OR0000709</t>
        </is>
      </c>
      <c r="D714" t="inlineStr">
        <is>
          <t>Энергоснабжение</t>
        </is>
      </c>
      <c r="E714" t="inlineStr">
        <is>
          <t>Филиал ПАО "Россети СК"-"Дагэнерго"</t>
        </is>
      </c>
      <c r="F714" t="n">
        <v>501091000058</v>
      </c>
      <c r="G714" t="inlineStr">
        <is>
          <t>Прочие потребители</t>
        </is>
      </c>
      <c r="H714" t="inlineStr">
        <is>
          <t>Рамазанов Агамирза Багаутдинович (жилой многоквартирный дом)</t>
        </is>
      </c>
      <c r="I714" t="inlineStr">
        <is>
          <t>ПС "Огни" 110/6 кВ</t>
        </is>
      </c>
      <c r="J714" t="n">
        <v>7</v>
      </c>
      <c r="K714" t="inlineStr">
        <is>
          <t>ЗКТП №7/42-250-04</t>
        </is>
      </c>
      <c r="N714" t="inlineStr">
        <is>
          <t>г. Дагестанские Огни</t>
        </is>
      </c>
      <c r="O714" t="inlineStr">
        <is>
          <t>ул. Владимира Ильича Ленина</t>
        </is>
      </c>
      <c r="P714" t="n">
        <v>5</v>
      </c>
      <c r="R714" t="inlineStr">
        <is>
          <t>ЦЭ6803В</t>
        </is>
      </c>
      <c r="S714" t="n">
        <v>1153228874</v>
      </c>
      <c r="T714" t="n">
        <v>1</v>
      </c>
      <c r="U714" t="n">
        <v>119841</v>
      </c>
      <c r="V714" t="n">
        <v>119841</v>
      </c>
      <c r="W714">
        <f>V719-U719</f>
        <v/>
      </c>
      <c r="X714">
        <f>ROUND((W719*T719),0)</f>
        <v/>
      </c>
      <c r="AC714">
        <f>X719+Y719+Z719+AA719+AB719</f>
        <v/>
      </c>
      <c r="AD714" t="inlineStr">
        <is>
          <t>НН</t>
        </is>
      </c>
      <c r="AE714" t="inlineStr">
        <is>
          <t>Акт технической проверки</t>
        </is>
      </c>
      <c r="AF714" s="28" t="n">
        <v>45074</v>
      </c>
      <c r="AG714" t="inlineStr">
        <is>
          <t>Акт технической проверки</t>
        </is>
      </c>
      <c r="AH714" t="inlineStr">
        <is>
          <t>04-0291000058</t>
        </is>
      </c>
      <c r="AI714" t="n">
        <v>44411</v>
      </c>
      <c r="AJ714" t="n">
        <v>5454</v>
      </c>
      <c r="AK714" t="n">
        <v>5454</v>
      </c>
      <c r="AM714" t="inlineStr">
        <is>
          <t>ПУ неисправен</t>
        </is>
      </c>
    </row>
    <row r="715">
      <c r="A715" t="n">
        <v>710</v>
      </c>
      <c r="B715" t="inlineStr">
        <is>
          <t>04</t>
        </is>
      </c>
      <c r="C715" t="inlineStr">
        <is>
          <t>DS0301OR0000710</t>
        </is>
      </c>
      <c r="D715" t="inlineStr">
        <is>
          <t>Энергоснабжение</t>
        </is>
      </c>
      <c r="E715" t="inlineStr">
        <is>
          <t>Филиал ПАО "Россети СК"-"Дагэнерго"</t>
        </is>
      </c>
      <c r="F715" t="inlineStr">
        <is>
          <t>20-356</t>
        </is>
      </c>
      <c r="G715" t="inlineStr">
        <is>
          <t>Приравненные к населению городскому</t>
        </is>
      </c>
      <c r="H715" t="inlineStr">
        <is>
          <t>ООО "УЮТНЫЙ ДОМ"</t>
        </is>
      </c>
      <c r="I715" t="inlineStr">
        <is>
          <t>ПС "Огни" 110/6 кВ</t>
        </is>
      </c>
      <c r="J715" t="n">
        <v>7</v>
      </c>
      <c r="K715" t="inlineStr">
        <is>
          <t>ТП №7/1-560-04</t>
        </is>
      </c>
      <c r="N715" t="inlineStr">
        <is>
          <t>г. Дагестанские Огни</t>
        </is>
      </c>
      <c r="O715" t="inlineStr">
        <is>
          <t>ул. Валерия Павловича Чкалова</t>
        </is>
      </c>
      <c r="P715" t="n">
        <v>1</v>
      </c>
      <c r="R715" t="inlineStr">
        <is>
          <t>Меркурий 230 AR-03 R</t>
        </is>
      </c>
      <c r="S715" t="n">
        <v>27423578</v>
      </c>
      <c r="T715" t="n">
        <v>30</v>
      </c>
      <c r="U715" t="n">
        <v>28034</v>
      </c>
      <c r="V715" t="n">
        <v>28775</v>
      </c>
      <c r="W715">
        <f>V720-U720</f>
        <v/>
      </c>
      <c r="X715">
        <f>ROUND((W720*T720),0)</f>
        <v/>
      </c>
      <c r="AC715">
        <f>X720+Y720+Z720+AA720+AB720</f>
        <v/>
      </c>
      <c r="AD715" t="inlineStr">
        <is>
          <t>НН(ПНГ)</t>
        </is>
      </c>
      <c r="AE715" t="inlineStr">
        <is>
          <t>Обход</t>
        </is>
      </c>
      <c r="AF715" s="28" t="n">
        <v>45077</v>
      </c>
      <c r="AI715" t="n">
        <v>0</v>
      </c>
      <c r="AK715" t="n">
        <v>1601</v>
      </c>
    </row>
    <row r="716">
      <c r="A716" t="n">
        <v>711</v>
      </c>
      <c r="B716" t="inlineStr">
        <is>
          <t>04</t>
        </is>
      </c>
      <c r="C716" t="inlineStr">
        <is>
          <t>DS0301OR0000711</t>
        </is>
      </c>
      <c r="D716" t="inlineStr">
        <is>
          <t>Энергоснабжение</t>
        </is>
      </c>
      <c r="E716" t="inlineStr">
        <is>
          <t>Филиал ПАО "Россети СК"-"Дагэнерго"</t>
        </is>
      </c>
      <c r="F716" t="inlineStr">
        <is>
          <t>20-356</t>
        </is>
      </c>
      <c r="G716" t="inlineStr">
        <is>
          <t>Приравненные к населению городскому</t>
        </is>
      </c>
      <c r="H716" t="inlineStr">
        <is>
          <t>ООО "УЮТНЫЙ ДОМ"</t>
        </is>
      </c>
      <c r="I716" t="inlineStr">
        <is>
          <t>ПС "Огни" 110/6 кВ</t>
        </is>
      </c>
      <c r="J716" t="n">
        <v>7</v>
      </c>
      <c r="K716" t="inlineStr">
        <is>
          <t>ТП №7/6-400-04</t>
        </is>
      </c>
      <c r="N716" t="inlineStr">
        <is>
          <t>г. Дагестанские Огни</t>
        </is>
      </c>
      <c r="O716" t="inlineStr">
        <is>
          <t>ул. Михаила Ивановича Калинина</t>
        </is>
      </c>
      <c r="P716" t="n">
        <v>1</v>
      </c>
      <c r="R716" t="inlineStr">
        <is>
          <t>ЦЭ6803В 1 230В 10-100А</t>
        </is>
      </c>
      <c r="S716" t="n">
        <v>11554130172100</v>
      </c>
      <c r="T716" t="n">
        <v>1</v>
      </c>
      <c r="U716" t="n">
        <v>406099</v>
      </c>
      <c r="V716" t="n">
        <v>411021</v>
      </c>
      <c r="W716">
        <f>V721-U721</f>
        <v/>
      </c>
      <c r="X716">
        <f>ROUND((W721*T721),0)</f>
        <v/>
      </c>
      <c r="AC716">
        <f>X721+Y721+Z721+AA721+AB721</f>
        <v/>
      </c>
      <c r="AD716" t="inlineStr">
        <is>
          <t>НН(ПНГ)</t>
        </is>
      </c>
      <c r="AE716" t="inlineStr">
        <is>
          <t>Обход</t>
        </is>
      </c>
      <c r="AF716" s="28" t="n">
        <v>45065</v>
      </c>
      <c r="AI716" t="inlineStr">
        <is>
          <t>005648</t>
        </is>
      </c>
    </row>
    <row r="717">
      <c r="A717" t="n">
        <v>712</v>
      </c>
      <c r="B717" t="inlineStr">
        <is>
          <t>04</t>
        </is>
      </c>
      <c r="C717" t="inlineStr">
        <is>
          <t>DS0301OR0000712</t>
        </is>
      </c>
      <c r="D717" t="inlineStr">
        <is>
          <t>Энергоснабжение</t>
        </is>
      </c>
      <c r="E717" t="inlineStr">
        <is>
          <t>Филиал ПАО "Россети СК"-"Дагэнерго"</t>
        </is>
      </c>
      <c r="F717" t="inlineStr">
        <is>
          <t>20-356</t>
        </is>
      </c>
      <c r="G717" t="inlineStr">
        <is>
          <t>Приравненные к населению городскому</t>
        </is>
      </c>
      <c r="H717" t="inlineStr">
        <is>
          <t>ООО "УЮТНЫЙ ДОМ"</t>
        </is>
      </c>
      <c r="I717" t="inlineStr">
        <is>
          <t>ПС "Огни" 110/6 кВ</t>
        </is>
      </c>
      <c r="J717" t="n">
        <v>7</v>
      </c>
      <c r="K717" t="inlineStr">
        <is>
          <t>ТП №7/11-400-04</t>
        </is>
      </c>
      <c r="N717" t="inlineStr">
        <is>
          <t>г. Дагестанские Огни</t>
        </is>
      </c>
      <c r="O717" t="inlineStr">
        <is>
          <t>ул. Валерия Павловича Чкалова</t>
        </is>
      </c>
      <c r="P717" t="n">
        <v>5</v>
      </c>
      <c r="R717" t="inlineStr">
        <is>
          <t>Меркурий 230 AR-03 R</t>
        </is>
      </c>
      <c r="S717" t="n">
        <v>28749454</v>
      </c>
      <c r="T717" t="n">
        <v>30</v>
      </c>
      <c r="U717" t="n">
        <v>28701</v>
      </c>
      <c r="V717" t="n">
        <v>29381</v>
      </c>
      <c r="W717">
        <f>V722-U722</f>
        <v/>
      </c>
      <c r="X717">
        <f>ROUND((W722*T722),0)</f>
        <v/>
      </c>
      <c r="AC717">
        <f>X722+Y722+Z722+AA722+AB722</f>
        <v/>
      </c>
      <c r="AD717" t="inlineStr">
        <is>
          <t>НН(ПНГ)</t>
        </is>
      </c>
      <c r="AE717" t="inlineStr">
        <is>
          <t>Обход</t>
        </is>
      </c>
      <c r="AF717" s="28" t="n">
        <v>45077</v>
      </c>
      <c r="AI717" t="n">
        <v>0</v>
      </c>
      <c r="AK717" t="n">
        <v>94</v>
      </c>
    </row>
    <row r="718">
      <c r="A718" t="n">
        <v>713</v>
      </c>
      <c r="B718" t="inlineStr">
        <is>
          <t>04</t>
        </is>
      </c>
      <c r="C718" t="inlineStr">
        <is>
          <t>DS0301OR0000713</t>
        </is>
      </c>
      <c r="D718" t="inlineStr">
        <is>
          <t>Энергоснабжение</t>
        </is>
      </c>
      <c r="E718" t="inlineStr">
        <is>
          <t>Филиал ПАО "Россети СК"-"Дагэнерго"</t>
        </is>
      </c>
      <c r="F718" t="inlineStr">
        <is>
          <t>20-356</t>
        </is>
      </c>
      <c r="G718" t="inlineStr">
        <is>
          <t>Приравненные к населению городскому</t>
        </is>
      </c>
      <c r="H718" t="inlineStr">
        <is>
          <t>ООО "УЮТНЫЙ ДОМ"</t>
        </is>
      </c>
      <c r="I718" t="inlineStr">
        <is>
          <t>ПС "Огни" 110/6 кВ</t>
        </is>
      </c>
      <c r="J718" t="n">
        <v>7</v>
      </c>
      <c r="K718" t="inlineStr">
        <is>
          <t>ТП №7/10-1000-04</t>
        </is>
      </c>
      <c r="N718" t="inlineStr">
        <is>
          <t>г. Дагестанские Огни</t>
        </is>
      </c>
      <c r="O718" t="inlineStr">
        <is>
          <t>ул. Аллея Дружбы</t>
        </is>
      </c>
      <c r="P718" t="n">
        <v>3</v>
      </c>
      <c r="R718" t="inlineStr">
        <is>
          <t>Меркурий 230 AR-03 R</t>
        </is>
      </c>
      <c r="S718" t="n">
        <v>28825882</v>
      </c>
      <c r="T718" t="n">
        <v>1</v>
      </c>
      <c r="U718" t="n">
        <v>402264</v>
      </c>
      <c r="V718" t="n">
        <v>402264</v>
      </c>
      <c r="W718">
        <f>V723-U723</f>
        <v/>
      </c>
      <c r="X718">
        <f>ROUND((W723*T723),0)</f>
        <v/>
      </c>
      <c r="AC718">
        <f>X723+Y723+Z723+AA723+AB723</f>
        <v/>
      </c>
      <c r="AD718" t="inlineStr">
        <is>
          <t>НН(ПНГ)</t>
        </is>
      </c>
    </row>
    <row r="719">
      <c r="A719" t="n">
        <v>714</v>
      </c>
      <c r="B719" t="inlineStr">
        <is>
          <t>04</t>
        </is>
      </c>
      <c r="C719" t="inlineStr">
        <is>
          <t>DS0301OR0000714</t>
        </is>
      </c>
      <c r="D719" t="inlineStr">
        <is>
          <t>Энергоснабжение</t>
        </is>
      </c>
      <c r="E719" t="inlineStr">
        <is>
          <t>Филиал ПАО "Россети СК"-"Дагэнерго"</t>
        </is>
      </c>
      <c r="F719" t="inlineStr">
        <is>
          <t>20-356</t>
        </is>
      </c>
      <c r="G719" t="inlineStr">
        <is>
          <t>Приравненные к населению городскому</t>
        </is>
      </c>
      <c r="H719" t="inlineStr">
        <is>
          <t>ООО "УЮТНЫЙ ДОМ"</t>
        </is>
      </c>
      <c r="I719" t="inlineStr">
        <is>
          <t>ПС "Огни" 110/6 кВ</t>
        </is>
      </c>
      <c r="J719" t="n">
        <v>7</v>
      </c>
      <c r="K719" t="inlineStr">
        <is>
          <t>ТП №7/10-1000-04</t>
        </is>
      </c>
      <c r="N719" t="inlineStr">
        <is>
          <t>г. Дагестанские Огни</t>
        </is>
      </c>
      <c r="O719" t="inlineStr">
        <is>
          <t>ул. Валерия Павловича Чкалова</t>
        </is>
      </c>
      <c r="P719" t="n">
        <v>4</v>
      </c>
      <c r="R719" t="inlineStr">
        <is>
          <t>Меркурий 230 AR-03 R</t>
        </is>
      </c>
      <c r="S719" t="n">
        <v>27423565</v>
      </c>
      <c r="T719" t="n">
        <v>60</v>
      </c>
      <c r="U719" t="n">
        <v>17432</v>
      </c>
      <c r="V719" t="n">
        <v>17653</v>
      </c>
      <c r="W719">
        <f>V724-U724</f>
        <v/>
      </c>
      <c r="X719">
        <f>ROUND((W724*T724),0)</f>
        <v/>
      </c>
      <c r="AC719">
        <f>X724+Y724+Z724+AA724+AB724</f>
        <v/>
      </c>
      <c r="AD719" t="inlineStr">
        <is>
          <t>НН(ПНГ)</t>
        </is>
      </c>
      <c r="AE719" t="inlineStr">
        <is>
          <t>Обход</t>
        </is>
      </c>
      <c r="AF719" s="28" t="n">
        <v>45077</v>
      </c>
      <c r="AI719" t="n">
        <v>0</v>
      </c>
      <c r="AK719" t="inlineStr">
        <is>
          <t>000088</t>
        </is>
      </c>
    </row>
    <row r="720">
      <c r="A720" t="n">
        <v>715</v>
      </c>
      <c r="B720" t="inlineStr">
        <is>
          <t>04</t>
        </is>
      </c>
      <c r="C720" t="inlineStr">
        <is>
          <t>DS0301OR0000715</t>
        </is>
      </c>
      <c r="D720" t="inlineStr">
        <is>
          <t>Энергоснабжение</t>
        </is>
      </c>
      <c r="E720" t="inlineStr">
        <is>
          <t>Филиал ПАО "Россети СК"-"Дагэнерго"</t>
        </is>
      </c>
      <c r="F720" t="inlineStr">
        <is>
          <t>20-297/2</t>
        </is>
      </c>
      <c r="G720" t="inlineStr">
        <is>
          <t>Прочие потребители</t>
        </is>
      </c>
      <c r="H720" t="inlineStr">
        <is>
          <t xml:space="preserve">Адамов М.Т. МУП "Водоканал" </t>
        </is>
      </c>
      <c r="I720" t="inlineStr">
        <is>
          <t>ПС "Огни" 110/6 кВ</t>
        </is>
      </c>
      <c r="J720" t="n">
        <v>7</v>
      </c>
      <c r="K720" t="inlineStr">
        <is>
          <t>ТП №7/12-630-04</t>
        </is>
      </c>
      <c r="N720" t="inlineStr">
        <is>
          <t>г. Дагестанские Огни</t>
        </is>
      </c>
      <c r="O720" t="inlineStr">
        <is>
          <t>ул. Анатолия Васильевича Луначарского</t>
        </is>
      </c>
      <c r="P720" t="n">
        <v>13</v>
      </c>
      <c r="R720" t="inlineStr">
        <is>
          <t>ЦЭ6803В</t>
        </is>
      </c>
      <c r="S720" t="n">
        <v>11552109279872</v>
      </c>
      <c r="T720" t="n">
        <v>1</v>
      </c>
      <c r="U720" t="n">
        <v>29131</v>
      </c>
      <c r="V720" t="n">
        <v>29131</v>
      </c>
      <c r="W720">
        <f>V725-U725</f>
        <v/>
      </c>
      <c r="X720">
        <f>ROUND((W725*T725),0)</f>
        <v/>
      </c>
      <c r="AC720">
        <f>X725+Y725+Z725+AA725+AB725</f>
        <v/>
      </c>
      <c r="AD720" t="inlineStr">
        <is>
          <t>НН</t>
        </is>
      </c>
      <c r="AI720" t="inlineStr">
        <is>
          <t>002660</t>
        </is>
      </c>
      <c r="AJ720" t="n">
        <v>2660</v>
      </c>
    </row>
    <row r="721">
      <c r="A721" t="n">
        <v>716</v>
      </c>
      <c r="B721" t="inlineStr">
        <is>
          <t>04</t>
        </is>
      </c>
      <c r="C721" t="inlineStr">
        <is>
          <t>DS0301OR0000716</t>
        </is>
      </c>
      <c r="D721" t="inlineStr">
        <is>
          <t>Энергоснабжение</t>
        </is>
      </c>
      <c r="E721" t="inlineStr">
        <is>
          <t>Филиал ПАО "Россети СК"-"Дагэнерго"</t>
        </is>
      </c>
      <c r="F721" t="inlineStr">
        <is>
          <t>20-356</t>
        </is>
      </c>
      <c r="G721" t="inlineStr">
        <is>
          <t>Приравненные к населению городскому</t>
        </is>
      </c>
      <c r="H721" t="inlineStr">
        <is>
          <t>ООО "УЮТНЫЙ ДОМ"</t>
        </is>
      </c>
      <c r="I721" t="inlineStr">
        <is>
          <t>ПС "Огни" 110/6 кВ</t>
        </is>
      </c>
      <c r="J721" t="n">
        <v>7</v>
      </c>
      <c r="K721" t="inlineStr">
        <is>
          <t>ЗКТП №7/14-400-04</t>
        </is>
      </c>
      <c r="N721" t="inlineStr">
        <is>
          <t>г. Дагестанские Огни</t>
        </is>
      </c>
      <c r="O721" t="inlineStr">
        <is>
          <t>ул. Сергея Мироновича Кирова</t>
        </is>
      </c>
      <c r="P721" t="inlineStr">
        <is>
          <t>3/1</t>
        </is>
      </c>
      <c r="R721" t="inlineStr">
        <is>
          <t>Меркурий 230 AR-03 R</t>
        </is>
      </c>
      <c r="S721" t="n">
        <v>28832255</v>
      </c>
      <c r="T721" t="n">
        <v>1</v>
      </c>
      <c r="U721" t="n">
        <v>140269</v>
      </c>
      <c r="V721" t="n">
        <v>142763</v>
      </c>
      <c r="W721">
        <f>V726-U726</f>
        <v/>
      </c>
      <c r="X721">
        <f>ROUND((W726*T726),0)</f>
        <v/>
      </c>
      <c r="AC721">
        <f>X726+Y726+Z726+AA726+AB726</f>
        <v/>
      </c>
      <c r="AD721" t="inlineStr">
        <is>
          <t>НН(ПНГ)</t>
        </is>
      </c>
      <c r="AE721" t="inlineStr">
        <is>
          <t>Обход</t>
        </is>
      </c>
      <c r="AF721" s="28" t="n">
        <v>45077</v>
      </c>
      <c r="AI721" t="n">
        <v>0</v>
      </c>
      <c r="AK721" t="n">
        <v>20343477</v>
      </c>
    </row>
    <row r="722">
      <c r="A722" t="n">
        <v>717</v>
      </c>
      <c r="B722" t="inlineStr">
        <is>
          <t>04</t>
        </is>
      </c>
      <c r="C722" t="inlineStr">
        <is>
          <t>DS0301OR0000717</t>
        </is>
      </c>
      <c r="D722" t="inlineStr">
        <is>
          <t>Энергоснабжение</t>
        </is>
      </c>
      <c r="E722" t="inlineStr">
        <is>
          <t>Филиал ПАО "Россети СК"-"Дагэнерго"</t>
        </is>
      </c>
      <c r="F722" t="inlineStr">
        <is>
          <t>20-356</t>
        </is>
      </c>
      <c r="G722" t="inlineStr">
        <is>
          <t>Приравненные к населению городскому</t>
        </is>
      </c>
      <c r="H722" t="inlineStr">
        <is>
          <t>ООО "УЮТНЫЙ ДОМ"</t>
        </is>
      </c>
      <c r="I722" t="inlineStr">
        <is>
          <t>ПС "Огни" 110/6 кВ</t>
        </is>
      </c>
      <c r="J722" t="n">
        <v>7</v>
      </c>
      <c r="K722" t="inlineStr">
        <is>
          <t>ТП №7/6-400-04</t>
        </is>
      </c>
      <c r="N722" t="inlineStr">
        <is>
          <t>г. Дагестанские Огни</t>
        </is>
      </c>
      <c r="O722" t="inlineStr">
        <is>
          <t>ул. пер Ильича</t>
        </is>
      </c>
      <c r="P722" t="n">
        <v>1</v>
      </c>
      <c r="R722" t="inlineStr">
        <is>
          <t>Меркурий 230 AR-03 R</t>
        </is>
      </c>
      <c r="S722" t="n">
        <v>28832611</v>
      </c>
      <c r="T722" t="n">
        <v>1</v>
      </c>
      <c r="U722" t="n">
        <v>359333</v>
      </c>
      <c r="V722" t="n">
        <v>365659</v>
      </c>
      <c r="W722">
        <f>V727-U727</f>
        <v/>
      </c>
      <c r="X722">
        <f>ROUND((W727*T727),0)</f>
        <v/>
      </c>
      <c r="AC722">
        <f>X727+Y727+Z727+AA727+AB727</f>
        <v/>
      </c>
      <c r="AD722" t="inlineStr">
        <is>
          <t>НН(ПНГ)</t>
        </is>
      </c>
      <c r="AE722" t="inlineStr">
        <is>
          <t>Обход</t>
        </is>
      </c>
      <c r="AF722" s="28" t="n">
        <v>45072</v>
      </c>
      <c r="AI722" t="n">
        <v>0</v>
      </c>
      <c r="AJ722" t="n">
        <v>521315</v>
      </c>
      <c r="AK722" t="n">
        <v>521314</v>
      </c>
    </row>
    <row r="723">
      <c r="A723" t="n">
        <v>718</v>
      </c>
      <c r="B723" t="inlineStr">
        <is>
          <t>04</t>
        </is>
      </c>
      <c r="C723" t="inlineStr">
        <is>
          <t>DS0301OR0000718</t>
        </is>
      </c>
      <c r="D723" t="inlineStr">
        <is>
          <t>Энергоснабжение</t>
        </is>
      </c>
      <c r="E723" t="inlineStr">
        <is>
          <t>Филиал ПАО "Россети СК"-"Дагэнерго"</t>
        </is>
      </c>
      <c r="F723" t="inlineStr">
        <is>
          <t>30-051</t>
        </is>
      </c>
      <c r="G723" t="inlineStr">
        <is>
          <t>Прочие потребители</t>
        </is>
      </c>
      <c r="H723" t="inlineStr">
        <is>
          <t xml:space="preserve">ИП  Мирзоев Тельман Микеевич  Маг.  </t>
        </is>
      </c>
      <c r="I723" t="inlineStr">
        <is>
          <t>ПС "Огни" 110/6 кВ</t>
        </is>
      </c>
      <c r="J723" t="n">
        <v>7</v>
      </c>
      <c r="K723" t="inlineStr">
        <is>
          <t>ТП №7/12-630-04</t>
        </is>
      </c>
      <c r="N723" t="inlineStr">
        <is>
          <t>г. Дагестанские Огни</t>
        </is>
      </c>
      <c r="O723" t="inlineStr">
        <is>
          <t>ул. Анатолия Васильевича Луначарского</t>
        </is>
      </c>
      <c r="P723" t="n">
        <v>0</v>
      </c>
      <c r="R723" t="inlineStr">
        <is>
          <t>СЕ 101</t>
        </is>
      </c>
      <c r="S723" t="n">
        <v>9470126171223</v>
      </c>
      <c r="T723" t="n">
        <v>1</v>
      </c>
      <c r="U723" t="n">
        <v>34751</v>
      </c>
      <c r="V723" t="n">
        <v>34637</v>
      </c>
      <c r="W723">
        <f>V728-U728</f>
        <v/>
      </c>
      <c r="X723">
        <f>ROUND((W728*T728),0)</f>
        <v/>
      </c>
      <c r="AC723">
        <f>X728+Y728+Z728+AA728+AB728</f>
        <v/>
      </c>
      <c r="AD723" t="inlineStr">
        <is>
          <t>НН</t>
        </is>
      </c>
      <c r="AE723" t="inlineStr">
        <is>
          <t>Обход</t>
        </is>
      </c>
      <c r="AF723" s="28" t="n">
        <v>45068</v>
      </c>
      <c r="AI723" t="n">
        <v>0</v>
      </c>
      <c r="AJ723" t="n">
        <v>6096</v>
      </c>
      <c r="AK723" t="inlineStr">
        <is>
          <t>006096</t>
        </is>
      </c>
    </row>
    <row r="724">
      <c r="A724" t="n">
        <v>719</v>
      </c>
      <c r="B724" t="inlineStr">
        <is>
          <t>04</t>
        </is>
      </c>
      <c r="C724" t="inlineStr">
        <is>
          <t>DS0301OR0000719</t>
        </is>
      </c>
      <c r="D724" t="inlineStr">
        <is>
          <t>Энергоснабжение</t>
        </is>
      </c>
      <c r="E724" t="inlineStr">
        <is>
          <t>Филиал ПАО "Россети СК"-"Дагэнерго"</t>
        </is>
      </c>
      <c r="F724" t="inlineStr">
        <is>
          <t>20-356</t>
        </is>
      </c>
      <c r="G724" t="inlineStr">
        <is>
          <t>Приравненные к населению городскому</t>
        </is>
      </c>
      <c r="H724" t="inlineStr">
        <is>
          <t>ООО "УЮТНЫЙ ДОМ"</t>
        </is>
      </c>
      <c r="I724" t="inlineStr">
        <is>
          <t>ПС "Огни" 110/6 кВ</t>
        </is>
      </c>
      <c r="J724" t="n">
        <v>7</v>
      </c>
      <c r="K724" t="inlineStr">
        <is>
          <t>ЗКТП №7/14-400-04</t>
        </is>
      </c>
      <c r="N724" t="inlineStr">
        <is>
          <t>г. Дагестанские Огни</t>
        </is>
      </c>
      <c r="O724" t="inlineStr">
        <is>
          <t>ул. Владимира Ильича Ленина</t>
        </is>
      </c>
      <c r="P724" t="n">
        <v>15</v>
      </c>
      <c r="R724" t="inlineStr">
        <is>
          <t>Меркурий 230 AR-03 R</t>
        </is>
      </c>
      <c r="S724" t="n">
        <v>28832290</v>
      </c>
      <c r="T724" t="n">
        <v>1</v>
      </c>
      <c r="U724" t="n">
        <v>130081</v>
      </c>
      <c r="V724" t="n">
        <v>132224</v>
      </c>
      <c r="W724">
        <f>V729-U729</f>
        <v/>
      </c>
      <c r="X724">
        <f>ROUND((W729*T729),0)</f>
        <v/>
      </c>
      <c r="AC724">
        <f>X729+Y729+Z729+AA729+AB729</f>
        <v/>
      </c>
      <c r="AD724" t="inlineStr">
        <is>
          <t>НН(ПНГ)</t>
        </is>
      </c>
      <c r="AE724" t="inlineStr">
        <is>
          <t>Обход</t>
        </is>
      </c>
      <c r="AF724" s="28" t="n">
        <v>45077</v>
      </c>
      <c r="AI724" t="inlineStr">
        <is>
          <t>х</t>
        </is>
      </c>
      <c r="AK724" t="n">
        <v>2293411</v>
      </c>
    </row>
    <row r="725">
      <c r="A725" t="n">
        <v>720</v>
      </c>
      <c r="B725" t="inlineStr">
        <is>
          <t>04</t>
        </is>
      </c>
      <c r="C725" t="inlineStr">
        <is>
          <t>DS0301OR0000720</t>
        </is>
      </c>
      <c r="D725" t="inlineStr">
        <is>
          <t>Энергоснабжение</t>
        </is>
      </c>
      <c r="E725" t="inlineStr">
        <is>
          <t>Филиал ПАО "Россети СК"-"Дагэнерго"</t>
        </is>
      </c>
      <c r="F725" t="inlineStr">
        <is>
          <t>20-356</t>
        </is>
      </c>
      <c r="G725" t="inlineStr">
        <is>
          <t>Приравненные к населению городскому</t>
        </is>
      </c>
      <c r="H725" t="inlineStr">
        <is>
          <t>ООО "УЮТНЫЙ ДОМ"</t>
        </is>
      </c>
      <c r="I725" t="inlineStr">
        <is>
          <t>ПС "Огни" 110/6 кВ</t>
        </is>
      </c>
      <c r="J725" t="n">
        <v>7</v>
      </c>
      <c r="K725" t="inlineStr">
        <is>
          <t>ЗКТП №7/14-400-04</t>
        </is>
      </c>
      <c r="N725" t="inlineStr">
        <is>
          <t>г. Дагестанские Огни</t>
        </is>
      </c>
      <c r="O725" t="inlineStr">
        <is>
          <t>ул. Сергея Мироновича Кирова</t>
        </is>
      </c>
      <c r="P725" t="n">
        <v>1</v>
      </c>
      <c r="R725" t="inlineStr">
        <is>
          <t>Меркурий 230 AR-03 R</t>
        </is>
      </c>
      <c r="S725" t="n">
        <v>28832587</v>
      </c>
      <c r="T725" t="n">
        <v>1</v>
      </c>
      <c r="U725" t="n">
        <v>119308</v>
      </c>
      <c r="V725" t="n">
        <v>122362</v>
      </c>
      <c r="W725">
        <f>V730-U730</f>
        <v/>
      </c>
      <c r="X725">
        <f>ROUND((W730*T730),0)</f>
        <v/>
      </c>
      <c r="AC725">
        <f>X730+Y730+Z730+AA730+AB730</f>
        <v/>
      </c>
      <c r="AD725" t="inlineStr">
        <is>
          <t>НН(ПНГ)</t>
        </is>
      </c>
      <c r="AE725" t="inlineStr">
        <is>
          <t>Обход</t>
        </is>
      </c>
      <c r="AF725" s="28" t="n">
        <v>45077</v>
      </c>
      <c r="AI725" t="n">
        <v>0</v>
      </c>
      <c r="AK725" t="n">
        <v>521513</v>
      </c>
    </row>
    <row r="726">
      <c r="A726" t="n">
        <v>721</v>
      </c>
      <c r="B726" t="inlineStr">
        <is>
          <t>04</t>
        </is>
      </c>
      <c r="C726" t="inlineStr">
        <is>
          <t>DS0301OR0000721</t>
        </is>
      </c>
      <c r="D726" t="inlineStr">
        <is>
          <t>Энергоснабжение</t>
        </is>
      </c>
      <c r="E726" t="inlineStr">
        <is>
          <t>Филиал ПАО "Россети СК"-"Дагэнерго"</t>
        </is>
      </c>
      <c r="F726" t="inlineStr">
        <is>
          <t>20-356</t>
        </is>
      </c>
      <c r="G726" t="inlineStr">
        <is>
          <t>Приравненные к населению городскому</t>
        </is>
      </c>
      <c r="H726" t="inlineStr">
        <is>
          <t>ООО "УЮТНЫЙ ДОМ"</t>
        </is>
      </c>
      <c r="I726" t="inlineStr">
        <is>
          <t>ПС "Огни" 110/6 кВ</t>
        </is>
      </c>
      <c r="J726" t="n">
        <v>7</v>
      </c>
      <c r="K726" t="inlineStr">
        <is>
          <t>ЗКТП №7/14-400-04</t>
        </is>
      </c>
      <c r="N726" t="inlineStr">
        <is>
          <t>г. Дагестанские Огни</t>
        </is>
      </c>
      <c r="O726" t="inlineStr">
        <is>
          <t>ул. Абаса Исрафилова</t>
        </is>
      </c>
      <c r="P726" t="n">
        <v>2</v>
      </c>
      <c r="R726" t="inlineStr">
        <is>
          <t>Меркурий 230 AR-03 R</t>
        </is>
      </c>
      <c r="S726" t="n">
        <v>28832589</v>
      </c>
      <c r="T726" t="n">
        <v>1</v>
      </c>
      <c r="U726" t="n">
        <v>161210</v>
      </c>
      <c r="V726" t="n">
        <v>163714</v>
      </c>
      <c r="W726">
        <f>V731-U731</f>
        <v/>
      </c>
      <c r="X726">
        <f>ROUND((W731*T731),0)</f>
        <v/>
      </c>
      <c r="AC726">
        <f>X731+Y731+Z731+AA731+AB731</f>
        <v/>
      </c>
      <c r="AD726" t="inlineStr">
        <is>
          <t>НН(ПНГ)</t>
        </is>
      </c>
      <c r="AE726" t="inlineStr">
        <is>
          <t>Обход</t>
        </is>
      </c>
      <c r="AF726" s="28" t="n">
        <v>45077</v>
      </c>
      <c r="AI726" t="n">
        <v>0</v>
      </c>
      <c r="AK726" t="n">
        <v>20348479</v>
      </c>
    </row>
    <row r="727">
      <c r="A727" t="n">
        <v>722</v>
      </c>
      <c r="B727" t="inlineStr">
        <is>
          <t>04</t>
        </is>
      </c>
      <c r="C727" t="inlineStr">
        <is>
          <t>DS0301OR0000722</t>
        </is>
      </c>
      <c r="D727" t="inlineStr">
        <is>
          <t>Энергоснабжение</t>
        </is>
      </c>
      <c r="E727" t="inlineStr">
        <is>
          <t>Филиал ПАО "Россети СК"-"Дагэнерго"</t>
        </is>
      </c>
      <c r="F727" t="inlineStr">
        <is>
          <t>20-356</t>
        </is>
      </c>
      <c r="G727" t="inlineStr">
        <is>
          <t>Приравненные к населению городскому</t>
        </is>
      </c>
      <c r="H727" t="inlineStr">
        <is>
          <t>ООО "УЮТНЫЙ ДОМ"</t>
        </is>
      </c>
      <c r="I727" t="inlineStr">
        <is>
          <t>ПС "Огни" 110/6 кВ</t>
        </is>
      </c>
      <c r="J727" t="n">
        <v>7</v>
      </c>
      <c r="K727" t="inlineStr">
        <is>
          <t>ЗКТП №7/14-400-04</t>
        </is>
      </c>
      <c r="N727" t="inlineStr">
        <is>
          <t>г. Дагестанские Огни</t>
        </is>
      </c>
      <c r="O727" t="inlineStr">
        <is>
          <t>ул. Ирчи Казака</t>
        </is>
      </c>
      <c r="P727" t="n">
        <v>26</v>
      </c>
      <c r="R727" t="inlineStr">
        <is>
          <t>Меркурий 230 AR-03 R</t>
        </is>
      </c>
      <c r="S727" t="n">
        <v>28832590</v>
      </c>
      <c r="T727" t="n">
        <v>1</v>
      </c>
      <c r="U727" t="n">
        <v>244359</v>
      </c>
      <c r="V727" t="n">
        <v>248573</v>
      </c>
      <c r="W727">
        <f>V732-U732</f>
        <v/>
      </c>
      <c r="X727">
        <f>ROUND((W732*T732),0)</f>
        <v/>
      </c>
      <c r="AC727">
        <f>X732+Y732+Z732+AA732+AB732</f>
        <v/>
      </c>
      <c r="AD727" t="inlineStr">
        <is>
          <t>НН(ПНГ)</t>
        </is>
      </c>
      <c r="AE727" t="inlineStr">
        <is>
          <t>Обход</t>
        </is>
      </c>
      <c r="AF727" s="28" t="n">
        <v>45070</v>
      </c>
      <c r="AI727" t="n">
        <v>0</v>
      </c>
      <c r="AK727" t="inlineStr">
        <is>
          <t>001935</t>
        </is>
      </c>
    </row>
    <row r="728">
      <c r="A728" t="n">
        <v>723</v>
      </c>
      <c r="B728" t="inlineStr">
        <is>
          <t>04</t>
        </is>
      </c>
      <c r="C728" t="inlineStr">
        <is>
          <t>DS0301OR0000723</t>
        </is>
      </c>
      <c r="D728" t="inlineStr">
        <is>
          <t>Энергоснабжение</t>
        </is>
      </c>
      <c r="E728" t="inlineStr">
        <is>
          <t>Филиал ПАО "Россети СК"-"Дагэнерго"</t>
        </is>
      </c>
      <c r="F728" t="inlineStr">
        <is>
          <t>30-185</t>
        </is>
      </c>
      <c r="G728" t="inlineStr">
        <is>
          <t>Прочие потребители</t>
        </is>
      </c>
      <c r="H728" t="inlineStr">
        <is>
          <t>Банк "Эсид"</t>
        </is>
      </c>
      <c r="I728" t="inlineStr">
        <is>
          <t>ПС "Огни" 110/6 кВ</t>
        </is>
      </c>
      <c r="J728" t="n">
        <v>7</v>
      </c>
      <c r="K728" t="inlineStr">
        <is>
          <t>ТП №7/12-630-04</t>
        </is>
      </c>
      <c r="N728" t="inlineStr">
        <is>
          <t>г. Дагестанские Огни</t>
        </is>
      </c>
      <c r="O728" t="inlineStr">
        <is>
          <t>ул. Анатолия Васильевича Луначарского</t>
        </is>
      </c>
      <c r="P728" t="n">
        <v>4</v>
      </c>
      <c r="R728" t="inlineStr">
        <is>
          <t>СЕ-300</t>
        </is>
      </c>
      <c r="S728" t="n">
        <v>9205066000081</v>
      </c>
      <c r="T728" t="n">
        <v>1</v>
      </c>
      <c r="U728" t="n">
        <v>124945</v>
      </c>
      <c r="V728" t="n">
        <v>124945</v>
      </c>
      <c r="W728">
        <f>V733-U733</f>
        <v/>
      </c>
      <c r="X728">
        <f>ROUND((W733*T733),0)</f>
        <v/>
      </c>
      <c r="AC728">
        <f>X733+Y733+Z733+AA733+AB733</f>
        <v/>
      </c>
      <c r="AD728" t="inlineStr">
        <is>
          <t>НН</t>
        </is>
      </c>
      <c r="AI728" t="inlineStr">
        <is>
          <t>010688</t>
        </is>
      </c>
      <c r="AJ728" t="n">
        <v>175</v>
      </c>
    </row>
    <row r="729">
      <c r="A729" t="n">
        <v>724</v>
      </c>
      <c r="B729" t="inlineStr">
        <is>
          <t>04</t>
        </is>
      </c>
      <c r="C729" t="inlineStr">
        <is>
          <t>DS0301OR0000724</t>
        </is>
      </c>
      <c r="D729" t="inlineStr">
        <is>
          <t>Энергоснабжение</t>
        </is>
      </c>
      <c r="E729" t="inlineStr">
        <is>
          <t>Филиал ПАО "Россети СК"-"Дагэнерго"</t>
        </is>
      </c>
      <c r="F729" t="inlineStr">
        <is>
          <t>20-383</t>
        </is>
      </c>
      <c r="G729" t="inlineStr">
        <is>
          <t>Прочие потребители</t>
        </is>
      </c>
      <c r="H729" t="inlineStr">
        <is>
          <t xml:space="preserve">Курбанова А.М. МКД,  </t>
        </is>
      </c>
      <c r="I729" t="inlineStr">
        <is>
          <t>ПС "Огни" 110/6 кВ</t>
        </is>
      </c>
      <c r="J729" t="n">
        <v>7</v>
      </c>
      <c r="K729" t="inlineStr">
        <is>
          <t>ТП №7/12-630-04</t>
        </is>
      </c>
      <c r="N729" t="inlineStr">
        <is>
          <t>г. Дагестанские Огни</t>
        </is>
      </c>
      <c r="O729" t="inlineStr">
        <is>
          <t>ул. Революции</t>
        </is>
      </c>
      <c r="P729" t="n">
        <v>8</v>
      </c>
      <c r="R729" t="inlineStr">
        <is>
          <t>ЦЭ6803В</t>
        </is>
      </c>
      <c r="S729" t="n">
        <v>11076108396555</v>
      </c>
      <c r="T729" t="n">
        <v>1</v>
      </c>
      <c r="U729" t="n">
        <v>85377</v>
      </c>
      <c r="V729" t="n">
        <v>89028</v>
      </c>
      <c r="W729">
        <f>V734-U734</f>
        <v/>
      </c>
      <c r="X729">
        <f>ROUND((W734*T734),0)</f>
        <v/>
      </c>
      <c r="AC729">
        <f>X734+Y734+Z734+AA734+AB734</f>
        <v/>
      </c>
      <c r="AD729" t="inlineStr">
        <is>
          <t>НН</t>
        </is>
      </c>
      <c r="AE729" t="inlineStr">
        <is>
          <t>Обход</t>
        </is>
      </c>
      <c r="AF729" s="28" t="n">
        <v>45070</v>
      </c>
      <c r="AI729" t="inlineStr">
        <is>
          <t>006070</t>
        </is>
      </c>
    </row>
    <row r="730">
      <c r="A730" t="n">
        <v>725</v>
      </c>
      <c r="B730" t="inlineStr">
        <is>
          <t>04</t>
        </is>
      </c>
      <c r="C730" t="inlineStr">
        <is>
          <t>DS0301OR0000725</t>
        </is>
      </c>
      <c r="D730" t="inlineStr">
        <is>
          <t>Энергоснабжение</t>
        </is>
      </c>
      <c r="E730" t="inlineStr">
        <is>
          <t>Филиал ПАО "Россети СК"-"Дагэнерго"</t>
        </is>
      </c>
      <c r="F730" t="inlineStr">
        <is>
          <t>20-356</t>
        </is>
      </c>
      <c r="G730" t="inlineStr">
        <is>
          <t>Приравненные к населению городскому</t>
        </is>
      </c>
      <c r="H730" t="inlineStr">
        <is>
          <t>ООО "УЮТНЫЙ ДОМ"</t>
        </is>
      </c>
      <c r="I730" t="inlineStr">
        <is>
          <t>ПС "Огни" 110/6 кВ</t>
        </is>
      </c>
      <c r="J730" t="n">
        <v>7</v>
      </c>
      <c r="K730" t="inlineStr">
        <is>
          <t>ЗКТП №7/38-160-04</t>
        </is>
      </c>
      <c r="N730" t="inlineStr">
        <is>
          <t>г. Дагестанские Огни</t>
        </is>
      </c>
      <c r="O730" t="inlineStr">
        <is>
          <t>ул. Константина Леонтьевича Козленко</t>
        </is>
      </c>
      <c r="P730" t="n">
        <v>3</v>
      </c>
      <c r="R730" t="inlineStr">
        <is>
          <t>Меркурий 230 AR-03 R</t>
        </is>
      </c>
      <c r="S730" t="n">
        <v>28832601</v>
      </c>
      <c r="T730" t="n">
        <v>1</v>
      </c>
      <c r="U730" t="n">
        <v>122192</v>
      </c>
      <c r="V730" t="n">
        <v>123361</v>
      </c>
      <c r="W730">
        <f>V735-U735</f>
        <v/>
      </c>
      <c r="X730">
        <f>ROUND((W735*T735),0)</f>
        <v/>
      </c>
      <c r="AC730">
        <f>X735+Y735+Z735+AA735+AB735</f>
        <v/>
      </c>
      <c r="AD730" t="inlineStr">
        <is>
          <t>НН(ПНГ)</t>
        </is>
      </c>
      <c r="AE730" t="inlineStr">
        <is>
          <t>Обход</t>
        </is>
      </c>
      <c r="AF730" s="28" t="n">
        <v>45068</v>
      </c>
      <c r="AI730" t="n">
        <v>0</v>
      </c>
      <c r="AJ730" t="n">
        <v>2293425</v>
      </c>
      <c r="AK730" t="n">
        <v>2293425</v>
      </c>
    </row>
    <row r="731">
      <c r="A731" t="n">
        <v>726</v>
      </c>
      <c r="B731" t="inlineStr">
        <is>
          <t>04</t>
        </is>
      </c>
      <c r="C731" t="inlineStr">
        <is>
          <t>DS0301OR0000726</t>
        </is>
      </c>
      <c r="D731" t="inlineStr">
        <is>
          <t>Энергоснабжение</t>
        </is>
      </c>
      <c r="E731" t="inlineStr">
        <is>
          <t>Филиал ПАО "Россети СК"-"Дагэнерго"</t>
        </is>
      </c>
      <c r="F731" t="inlineStr">
        <is>
          <t>30-271</t>
        </is>
      </c>
      <c r="G731" t="inlineStr">
        <is>
          <t>Прочие потребители</t>
        </is>
      </c>
      <c r="H731" t="inlineStr">
        <is>
          <t xml:space="preserve"> ИП   Курбанов Р.К. магазин</t>
        </is>
      </c>
      <c r="I731" t="inlineStr">
        <is>
          <t>ПС "Огни" 110/6 кВ</t>
        </is>
      </c>
      <c r="J731" t="n">
        <v>7</v>
      </c>
      <c r="K731" t="inlineStr">
        <is>
          <t>ТП №7/12-630-04</t>
        </is>
      </c>
      <c r="N731" t="inlineStr">
        <is>
          <t>г. Дагестанские Огни</t>
        </is>
      </c>
      <c r="O731" t="inlineStr">
        <is>
          <t>ул. Анатолия Васильевича Луначарского</t>
        </is>
      </c>
      <c r="P731" t="n">
        <v>0</v>
      </c>
      <c r="R731" t="inlineStr">
        <is>
          <t>СЕ 101</t>
        </is>
      </c>
      <c r="S731" t="n">
        <v>7789048223466</v>
      </c>
      <c r="T731" t="n">
        <v>1</v>
      </c>
      <c r="U731" t="n">
        <v>3028</v>
      </c>
      <c r="V731" t="n">
        <v>3028</v>
      </c>
      <c r="W731">
        <f>V736-U736</f>
        <v/>
      </c>
      <c r="X731">
        <f>ROUND((W736*T736),0)</f>
        <v/>
      </c>
      <c r="AC731">
        <f>X736+Y736+Z736+AA736+AB736</f>
        <v/>
      </c>
      <c r="AD731" t="inlineStr">
        <is>
          <t>НН</t>
        </is>
      </c>
    </row>
    <row r="732">
      <c r="A732" t="n">
        <v>727</v>
      </c>
      <c r="B732" t="inlineStr">
        <is>
          <t>04</t>
        </is>
      </c>
      <c r="C732" t="inlineStr">
        <is>
          <t>DS0301OR0000727</t>
        </is>
      </c>
      <c r="D732" t="inlineStr">
        <is>
          <t>Энергоснабжение</t>
        </is>
      </c>
      <c r="E732" t="inlineStr">
        <is>
          <t>Филиал ПАО "Россети СК"-"Дагэнерго"</t>
        </is>
      </c>
      <c r="F732" t="n">
        <v>501091000095</v>
      </c>
      <c r="G732" t="inlineStr">
        <is>
          <t>Приравненные к населению городскому</t>
        </is>
      </c>
      <c r="H732" t="inlineStr">
        <is>
          <t>Рамазанов Ислам Курбанович ООО Управляющая компания " Кристалл"</t>
        </is>
      </c>
      <c r="I732" t="inlineStr">
        <is>
          <t>ПС "Огни" 110/6 кВ</t>
        </is>
      </c>
      <c r="J732" t="n">
        <v>7</v>
      </c>
      <c r="K732" t="inlineStr">
        <is>
          <t>ЗКТП-34/630 кВА</t>
        </is>
      </c>
      <c r="N732" t="inlineStr">
        <is>
          <t>г. Дагестанские Огни</t>
        </is>
      </c>
      <c r="O732" t="inlineStr">
        <is>
          <t>ул. Революции</t>
        </is>
      </c>
      <c r="P732" t="n">
        <v>5</v>
      </c>
      <c r="R732" t="inlineStr">
        <is>
          <t>СЕ 303S31543</t>
        </is>
      </c>
      <c r="S732" t="n">
        <v>11880153070520</v>
      </c>
      <c r="T732" t="n">
        <v>40</v>
      </c>
      <c r="U732" t="n">
        <v>1737</v>
      </c>
      <c r="V732" t="n">
        <v>1887</v>
      </c>
      <c r="W732">
        <f>V737-U737</f>
        <v/>
      </c>
      <c r="X732">
        <f>ROUND((W737*T737),0)</f>
        <v/>
      </c>
      <c r="AC732">
        <f>X737+Y737+Z737+AA737+AB737</f>
        <v/>
      </c>
      <c r="AD732" t="inlineStr">
        <is>
          <t>НН(ПНГ)</t>
        </is>
      </c>
      <c r="AE732" t="inlineStr">
        <is>
          <t>Обход</t>
        </is>
      </c>
      <c r="AF732" s="28" t="n">
        <v>45071</v>
      </c>
      <c r="AI732" t="inlineStr">
        <is>
          <t>007919</t>
        </is>
      </c>
    </row>
    <row r="733">
      <c r="A733" t="n">
        <v>728</v>
      </c>
      <c r="B733" t="inlineStr">
        <is>
          <t>04</t>
        </is>
      </c>
      <c r="C733" t="inlineStr">
        <is>
          <t>DS0301OR0000728</t>
        </is>
      </c>
      <c r="D733" t="inlineStr">
        <is>
          <t>Энергоснабжение</t>
        </is>
      </c>
      <c r="E733" t="inlineStr">
        <is>
          <t>Филиал ПАО "Россети СК"-"Дагэнерго"</t>
        </is>
      </c>
      <c r="F733" t="inlineStr">
        <is>
          <t>30-354</t>
        </is>
      </c>
      <c r="G733" t="inlineStr">
        <is>
          <t>Прочие потребители</t>
        </is>
      </c>
      <c r="H733" t="inlineStr">
        <is>
          <t>ИП  Мирзоева И. гараж. под.ком. деятельность</t>
        </is>
      </c>
      <c r="I733" t="inlineStr">
        <is>
          <t>ПС "Огни" 110/6 кВ</t>
        </is>
      </c>
      <c r="J733" t="n">
        <v>7</v>
      </c>
      <c r="K733" t="inlineStr">
        <is>
          <t>ТП №7/12-630-04</t>
        </is>
      </c>
      <c r="N733" t="inlineStr">
        <is>
          <t>г. Дагестанские Огни</t>
        </is>
      </c>
      <c r="O733" t="inlineStr">
        <is>
          <t>ул. Анатолия Васильевича Луначарского</t>
        </is>
      </c>
      <c r="P733" t="n">
        <v>0</v>
      </c>
      <c r="R733" t="inlineStr">
        <is>
          <t>СЕ 303</t>
        </is>
      </c>
      <c r="S733" t="n">
        <v>9205079000141</v>
      </c>
      <c r="T733" t="n">
        <v>1</v>
      </c>
      <c r="U733" t="n">
        <v>8333</v>
      </c>
      <c r="V733" t="n">
        <v>8307</v>
      </c>
      <c r="W733">
        <f>V738-U738</f>
        <v/>
      </c>
      <c r="X733">
        <f>ROUND((W738*T738),0)</f>
        <v/>
      </c>
      <c r="AC733">
        <f>X738+Y738+Z738+AA738+AB738</f>
        <v/>
      </c>
      <c r="AD733" t="inlineStr">
        <is>
          <t>НН</t>
        </is>
      </c>
      <c r="AE733" t="inlineStr">
        <is>
          <t>Акт технической проверки</t>
        </is>
      </c>
      <c r="AF733" s="28" t="n">
        <v>45077</v>
      </c>
      <c r="AG733" t="inlineStr">
        <is>
          <t>Акт технической проверки</t>
        </is>
      </c>
      <c r="AH733" t="inlineStr">
        <is>
          <t>04-30354</t>
        </is>
      </c>
      <c r="AI733" t="inlineStr">
        <is>
          <t>010313</t>
        </is>
      </c>
      <c r="AM733" t="inlineStr">
        <is>
          <t>переведен в Электрон Энерго/ 510043000572</t>
        </is>
      </c>
    </row>
    <row r="734">
      <c r="A734" t="n">
        <v>729</v>
      </c>
      <c r="B734" t="inlineStr">
        <is>
          <t>04</t>
        </is>
      </c>
      <c r="C734" t="inlineStr">
        <is>
          <t>DS0301OR0000729</t>
        </is>
      </c>
      <c r="D734" t="inlineStr">
        <is>
          <t>Энергоснабжение</t>
        </is>
      </c>
      <c r="E734" t="inlineStr">
        <is>
          <t>Филиал ПАО "Россети СК"-"Дагэнерго"</t>
        </is>
      </c>
      <c r="F734" t="inlineStr">
        <is>
          <t>20-356</t>
        </is>
      </c>
      <c r="G734" t="inlineStr">
        <is>
          <t>Приравненные к населению городскому</t>
        </is>
      </c>
      <c r="H734" t="inlineStr">
        <is>
          <t>ООО "УЮТНЫЙ ДОМ"</t>
        </is>
      </c>
      <c r="I734" t="inlineStr">
        <is>
          <t>ПС "Огни" 110/6 кВ</t>
        </is>
      </c>
      <c r="J734" t="n">
        <v>7</v>
      </c>
      <c r="K734" t="inlineStr">
        <is>
          <t>ЗКТП №7/39-400-04</t>
        </is>
      </c>
      <c r="N734" t="inlineStr">
        <is>
          <t>г. Дагестанские Огни</t>
        </is>
      </c>
      <c r="O734" t="inlineStr">
        <is>
          <t>ул. Константина Леонтьевича Козленко</t>
        </is>
      </c>
      <c r="P734" t="inlineStr">
        <is>
          <t>2А</t>
        </is>
      </c>
      <c r="R734" t="inlineStr">
        <is>
          <t>Меркурий 230 AR-03 R</t>
        </is>
      </c>
      <c r="S734" t="n">
        <v>29854460</v>
      </c>
      <c r="T734" t="n">
        <v>80</v>
      </c>
      <c r="U734" t="n">
        <v>11659</v>
      </c>
      <c r="V734" t="n">
        <v>11819</v>
      </c>
      <c r="W734">
        <f>V739-U739</f>
        <v/>
      </c>
      <c r="X734">
        <f>ROUND((W739*T739),0)</f>
        <v/>
      </c>
      <c r="AC734">
        <f>X739+Y739+Z739+AA739+AB739</f>
        <v/>
      </c>
      <c r="AD734" t="inlineStr">
        <is>
          <t>НН(ПНГ)</t>
        </is>
      </c>
      <c r="AE734" t="inlineStr">
        <is>
          <t>Обход</t>
        </is>
      </c>
      <c r="AF734" s="28" t="n">
        <v>45068</v>
      </c>
      <c r="AI734" t="n">
        <v>0</v>
      </c>
      <c r="AJ734" t="n">
        <v>5492</v>
      </c>
      <c r="AK734" t="n">
        <v>5492</v>
      </c>
    </row>
    <row r="735">
      <c r="A735" t="n">
        <v>730</v>
      </c>
      <c r="B735" t="inlineStr">
        <is>
          <t>04</t>
        </is>
      </c>
      <c r="C735" t="inlineStr">
        <is>
          <t>DS0301OR0000730</t>
        </is>
      </c>
      <c r="D735" t="inlineStr">
        <is>
          <t>Энергоснабжение</t>
        </is>
      </c>
      <c r="E735" t="inlineStr">
        <is>
          <t>Филиал ПАО "Россети СК"-"Дагэнерго"</t>
        </is>
      </c>
      <c r="F735" t="inlineStr">
        <is>
          <t>20-356</t>
        </is>
      </c>
      <c r="G735" t="inlineStr">
        <is>
          <t>Приравненные к населению городскому</t>
        </is>
      </c>
      <c r="H735" t="inlineStr">
        <is>
          <t>ООО "УЮТНЫЙ ДОМ"</t>
        </is>
      </c>
      <c r="I735" t="inlineStr">
        <is>
          <t>ПС "Огни" 110/6 кВ</t>
        </is>
      </c>
      <c r="J735" t="n">
        <v>7</v>
      </c>
      <c r="K735" t="inlineStr">
        <is>
          <t>ТП №7/4-630-04</t>
        </is>
      </c>
      <c r="N735" t="inlineStr">
        <is>
          <t>г. Дагестанские Огни</t>
        </is>
      </c>
      <c r="O735" t="inlineStr">
        <is>
          <t>ул. Александра Сергеевича Пушкина</t>
        </is>
      </c>
      <c r="P735" t="inlineStr">
        <is>
          <t>1,1-подъезд</t>
        </is>
      </c>
      <c r="R735" t="inlineStr">
        <is>
          <t>Меркурий 230 AR-03 R</t>
        </is>
      </c>
      <c r="S735" t="n">
        <v>29854472</v>
      </c>
      <c r="T735" t="n">
        <v>30</v>
      </c>
      <c r="U735" t="n">
        <v>37770</v>
      </c>
      <c r="V735" t="n">
        <v>38241</v>
      </c>
      <c r="W735">
        <f>V740-U740</f>
        <v/>
      </c>
      <c r="X735">
        <f>ROUND((W740*T740),0)</f>
        <v/>
      </c>
      <c r="AC735">
        <f>X740+Y740+Z740+AA740+AB740</f>
        <v/>
      </c>
      <c r="AD735" t="inlineStr">
        <is>
          <t>НН(ПНГ)</t>
        </is>
      </c>
      <c r="AE735" t="inlineStr">
        <is>
          <t>Обход</t>
        </is>
      </c>
      <c r="AF735" s="28" t="n">
        <v>45072</v>
      </c>
      <c r="AI735" t="n">
        <v>0</v>
      </c>
      <c r="AJ735" t="n">
        <v>81</v>
      </c>
      <c r="AK735" t="n">
        <v>81</v>
      </c>
    </row>
    <row r="736">
      <c r="A736" t="n">
        <v>731</v>
      </c>
      <c r="B736" t="inlineStr">
        <is>
          <t>04</t>
        </is>
      </c>
      <c r="C736" t="inlineStr">
        <is>
          <t>DS0301OR0000731</t>
        </is>
      </c>
      <c r="D736" t="inlineStr">
        <is>
          <t>Энергоснабжение</t>
        </is>
      </c>
      <c r="E736" t="inlineStr">
        <is>
          <t>Филиал ПАО "Россети СК"-"Дагэнерго"</t>
        </is>
      </c>
      <c r="F736" t="inlineStr">
        <is>
          <t>20-356</t>
        </is>
      </c>
      <c r="G736" t="inlineStr">
        <is>
          <t>Приравненные к населению городскому</t>
        </is>
      </c>
      <c r="H736" t="inlineStr">
        <is>
          <t>ООО "УЮТНЫЙ ДОМ"</t>
        </is>
      </c>
      <c r="I736" t="inlineStr">
        <is>
          <t>ПС "Огни" 110/6 кВ</t>
        </is>
      </c>
      <c r="J736" t="n">
        <v>7</v>
      </c>
      <c r="K736" t="inlineStr">
        <is>
          <t>ЗКТП №7/9-400-04</t>
        </is>
      </c>
      <c r="N736" t="inlineStr">
        <is>
          <t>г. Дагестанские Огни</t>
        </is>
      </c>
      <c r="O736" t="inlineStr">
        <is>
          <t>ул. пр. Иосифа Виссарионовича Сталина</t>
        </is>
      </c>
      <c r="P736" t="n">
        <v>11</v>
      </c>
      <c r="R736" t="inlineStr">
        <is>
          <t>Меркурий 230 AR-03 R</t>
        </is>
      </c>
      <c r="S736" t="n">
        <v>29854478</v>
      </c>
      <c r="T736" t="n">
        <v>40</v>
      </c>
      <c r="U736" t="n">
        <v>9142</v>
      </c>
      <c r="V736" t="n">
        <v>9306</v>
      </c>
      <c r="W736">
        <f>V741-U741</f>
        <v/>
      </c>
      <c r="X736">
        <f>ROUND((W741*T741),0)</f>
        <v/>
      </c>
      <c r="AC736">
        <f>X741+Y741+Z741+AA741+AB741</f>
        <v/>
      </c>
      <c r="AD736" t="inlineStr">
        <is>
          <t>НН(ПНГ)</t>
        </is>
      </c>
      <c r="AE736" t="inlineStr">
        <is>
          <t>Обход</t>
        </is>
      </c>
      <c r="AF736" s="28" t="n">
        <v>45077</v>
      </c>
      <c r="AI736" t="n">
        <v>0</v>
      </c>
      <c r="AK736" t="n">
        <v>1443490</v>
      </c>
    </row>
    <row r="737">
      <c r="A737" t="n">
        <v>732</v>
      </c>
      <c r="B737" t="inlineStr">
        <is>
          <t>04</t>
        </is>
      </c>
      <c r="C737" t="inlineStr">
        <is>
          <t>DS0301OR0000732</t>
        </is>
      </c>
      <c r="D737" t="inlineStr">
        <is>
          <t>Энергоснабжение</t>
        </is>
      </c>
      <c r="E737" t="inlineStr">
        <is>
          <t>Филиал ПАО "Россети СК"-"Дагэнерго"</t>
        </is>
      </c>
      <c r="F737" t="n">
        <v>55520286</v>
      </c>
      <c r="G737" t="inlineStr">
        <is>
          <t>Прочие потребители</t>
        </is>
      </c>
      <c r="H737" t="inlineStr">
        <is>
          <t xml:space="preserve">Гашимов З. Администрация     </t>
        </is>
      </c>
      <c r="I737" t="inlineStr">
        <is>
          <t>ПС "Огни" 110/6 кВ</t>
        </is>
      </c>
      <c r="J737" t="n">
        <v>7</v>
      </c>
      <c r="K737" t="inlineStr">
        <is>
          <t>ЗКТП №7/38-160-04</t>
        </is>
      </c>
      <c r="N737" t="inlineStr">
        <is>
          <t>г. Дагестанские Огни</t>
        </is>
      </c>
      <c r="O737" t="inlineStr">
        <is>
          <t>ул. Константина Леонтьевича Козленко</t>
        </is>
      </c>
      <c r="P737" t="n">
        <v>1</v>
      </c>
      <c r="R737" t="inlineStr">
        <is>
          <t>ЦЭ6803В</t>
        </is>
      </c>
      <c r="S737" t="n">
        <v>11552109279882</v>
      </c>
      <c r="T737" t="n">
        <v>1</v>
      </c>
      <c r="U737" t="n">
        <v>9290</v>
      </c>
      <c r="V737" t="n">
        <v>16482</v>
      </c>
      <c r="W737">
        <f>V742-U742</f>
        <v/>
      </c>
      <c r="X737">
        <f>ROUND((W742*T742),0)</f>
        <v/>
      </c>
      <c r="Z737" t="n">
        <v>840</v>
      </c>
      <c r="AC737">
        <f>X742+Y742+Z742+AA742+AB742</f>
        <v/>
      </c>
      <c r="AD737" t="inlineStr">
        <is>
          <t>СН2</t>
        </is>
      </c>
      <c r="AE737" t="inlineStr">
        <is>
          <t>Обход</t>
        </is>
      </c>
      <c r="AF737" s="28" t="n">
        <v>45071</v>
      </c>
      <c r="AI737" t="n">
        <v>4223</v>
      </c>
      <c r="AJ737" t="n">
        <v>1326</v>
      </c>
      <c r="AK737" t="inlineStr">
        <is>
          <t>004223</t>
        </is>
      </c>
    </row>
    <row r="738">
      <c r="A738" t="n">
        <v>733</v>
      </c>
      <c r="B738" t="inlineStr">
        <is>
          <t>04</t>
        </is>
      </c>
      <c r="C738" t="inlineStr">
        <is>
          <t>DS0301OR0000733</t>
        </is>
      </c>
      <c r="D738" t="inlineStr">
        <is>
          <t>Энергоснабжение</t>
        </is>
      </c>
      <c r="E738" t="inlineStr">
        <is>
          <t>Филиал ПАО "Россети СК"-"Дагэнерго"</t>
        </is>
      </c>
      <c r="F738" t="n">
        <v>55520328</v>
      </c>
      <c r="G738" t="inlineStr">
        <is>
          <t>Прочие потребители</t>
        </is>
      </c>
      <c r="H738" t="inlineStr">
        <is>
          <t xml:space="preserve">Магомедова Патимат Магомедовна МБДОУ Д/С. № 5 "Дружба " </t>
        </is>
      </c>
      <c r="I738" t="inlineStr">
        <is>
          <t>ПС "Огни" 110/6 кВ</t>
        </is>
      </c>
      <c r="J738" t="n">
        <v>7</v>
      </c>
      <c r="K738" t="inlineStr">
        <is>
          <t>ЗКТП №7/7-630-04</t>
        </is>
      </c>
      <c r="N738" t="inlineStr">
        <is>
          <t>г. Дагестанские Огни</t>
        </is>
      </c>
      <c r="O738" t="inlineStr">
        <is>
          <t>ул. пер. Звездная</t>
        </is>
      </c>
      <c r="P738" t="n">
        <v>0</v>
      </c>
      <c r="R738" t="inlineStr">
        <is>
          <t>Меркурий.-230</t>
        </is>
      </c>
      <c r="S738" t="n">
        <v>9044425</v>
      </c>
      <c r="T738" t="n">
        <v>1</v>
      </c>
      <c r="U738" t="n">
        <v>357687</v>
      </c>
      <c r="V738" t="n">
        <v>361005</v>
      </c>
      <c r="W738">
        <f>V743-U743</f>
        <v/>
      </c>
      <c r="X738">
        <f>ROUND((W743*T743),0)</f>
        <v/>
      </c>
      <c r="AC738">
        <f>X743+Y743+Z743+AA743+AB743</f>
        <v/>
      </c>
      <c r="AD738" t="inlineStr">
        <is>
          <t>НН</t>
        </is>
      </c>
      <c r="AE738" t="inlineStr">
        <is>
          <t>Обход</t>
        </is>
      </c>
      <c r="AF738" s="28" t="n">
        <v>45075</v>
      </c>
      <c r="AI738" t="n">
        <v>0</v>
      </c>
      <c r="AK738" t="inlineStr">
        <is>
          <t>004911</t>
        </is>
      </c>
    </row>
    <row r="739">
      <c r="A739" t="n">
        <v>734</v>
      </c>
      <c r="B739" t="inlineStr">
        <is>
          <t>04</t>
        </is>
      </c>
      <c r="C739" t="inlineStr">
        <is>
          <t>DS0301OR0000734</t>
        </is>
      </c>
      <c r="D739" t="inlineStr">
        <is>
          <t>Энергоснабжение</t>
        </is>
      </c>
      <c r="E739" t="inlineStr">
        <is>
          <t>Филиал ПАО "Россети СК"-"Дагэнерго"</t>
        </is>
      </c>
      <c r="F739" t="inlineStr">
        <is>
          <t>20-356</t>
        </is>
      </c>
      <c r="G739" t="inlineStr">
        <is>
          <t>Приравненные к населению городскому</t>
        </is>
      </c>
      <c r="H739" t="inlineStr">
        <is>
          <t>ООО "УЮТНЫЙ ДОМ"</t>
        </is>
      </c>
      <c r="I739" t="inlineStr">
        <is>
          <t>ПС "Огни" 110/6 кВ</t>
        </is>
      </c>
      <c r="J739" t="n">
        <v>7</v>
      </c>
      <c r="K739" t="inlineStr">
        <is>
          <t>ЗКТП-40/250 кВА</t>
        </is>
      </c>
      <c r="N739" t="inlineStr">
        <is>
          <t>г. Дагестанские Огни</t>
        </is>
      </c>
      <c r="O739" t="inlineStr">
        <is>
          <t>ул. Михаила Ивановича Калинина</t>
        </is>
      </c>
      <c r="P739" t="inlineStr">
        <is>
          <t>1К</t>
        </is>
      </c>
      <c r="R739" t="inlineStr">
        <is>
          <t>Меркурий 230 AR-03 R</t>
        </is>
      </c>
      <c r="S739" t="n">
        <v>29854583</v>
      </c>
      <c r="T739" t="n">
        <v>40</v>
      </c>
      <c r="U739" t="n">
        <v>6802</v>
      </c>
      <c r="V739" t="n">
        <v>5966</v>
      </c>
      <c r="W739">
        <f>V744-U744</f>
        <v/>
      </c>
      <c r="X739">
        <f>ROUND((W744*T744),0)</f>
        <v/>
      </c>
      <c r="AC739">
        <f>X744+Y744+Z744+AA744+AB744</f>
        <v/>
      </c>
      <c r="AD739" t="inlineStr">
        <is>
          <t>НН(ПНГ)</t>
        </is>
      </c>
      <c r="AE739" t="inlineStr">
        <is>
          <t>Обход</t>
        </is>
      </c>
      <c r="AF739" s="28" t="n">
        <v>45077</v>
      </c>
      <c r="AI739" t="n">
        <v>0</v>
      </c>
      <c r="AJ739" t="n">
        <v>298</v>
      </c>
      <c r="AK739" t="n">
        <v>298</v>
      </c>
    </row>
    <row r="740">
      <c r="A740" t="n">
        <v>735</v>
      </c>
      <c r="B740" t="inlineStr">
        <is>
          <t>04</t>
        </is>
      </c>
      <c r="C740" t="inlineStr">
        <is>
          <t>DS0301OR0000735</t>
        </is>
      </c>
      <c r="D740" t="inlineStr">
        <is>
          <t>Энергоснабжение</t>
        </is>
      </c>
      <c r="E740" t="inlineStr">
        <is>
          <t>Филиал ПАО "Россети СК"-"Дагэнерго"</t>
        </is>
      </c>
      <c r="F740" t="inlineStr">
        <is>
          <t>20-356</t>
        </is>
      </c>
      <c r="G740" t="inlineStr">
        <is>
          <t>Приравненные к населению городскому</t>
        </is>
      </c>
      <c r="H740" t="inlineStr">
        <is>
          <t>ООО "УЮТНЫЙ ДОМ"</t>
        </is>
      </c>
      <c r="I740" t="inlineStr">
        <is>
          <t>ПС "Огни" 110/6 кВ</t>
        </is>
      </c>
      <c r="J740" t="n">
        <v>7</v>
      </c>
      <c r="K740" t="inlineStr">
        <is>
          <t>ТП №7/4-630-04</t>
        </is>
      </c>
      <c r="N740" t="inlineStr">
        <is>
          <t>г. Дагестанские Огни</t>
        </is>
      </c>
      <c r="O740" t="inlineStr">
        <is>
          <t>ул. Александра Сергеевича Пушкина</t>
        </is>
      </c>
      <c r="P740" t="inlineStr">
        <is>
          <t>1,2-подъезд</t>
        </is>
      </c>
      <c r="R740" t="inlineStr">
        <is>
          <t>Меркурий 230 AR-03 R</t>
        </is>
      </c>
      <c r="S740" t="n">
        <v>29854592</v>
      </c>
      <c r="T740" t="n">
        <v>30</v>
      </c>
      <c r="U740" t="n">
        <v>24106</v>
      </c>
      <c r="V740" t="n">
        <v>24413</v>
      </c>
      <c r="W740">
        <f>V745-U745</f>
        <v/>
      </c>
      <c r="X740">
        <f>ROUND((W745*T745),0)</f>
        <v/>
      </c>
      <c r="AC740">
        <f>X745+Y745+Z745+AA745+AB745</f>
        <v/>
      </c>
      <c r="AD740" t="inlineStr">
        <is>
          <t>НН(ПНГ)</t>
        </is>
      </c>
      <c r="AE740" t="inlineStr">
        <is>
          <t>Обход</t>
        </is>
      </c>
      <c r="AF740" s="28" t="n">
        <v>45072</v>
      </c>
      <c r="AI740" t="n">
        <v>78</v>
      </c>
      <c r="AJ740" t="n">
        <v>78</v>
      </c>
      <c r="AK740" t="inlineStr">
        <is>
          <t>000075</t>
        </is>
      </c>
    </row>
    <row r="741">
      <c r="A741" t="n">
        <v>736</v>
      </c>
      <c r="B741" t="inlineStr">
        <is>
          <t>04</t>
        </is>
      </c>
      <c r="C741" t="inlineStr">
        <is>
          <t>DS0301OR0000736</t>
        </is>
      </c>
      <c r="D741" t="inlineStr">
        <is>
          <t>Энергоснабжение</t>
        </is>
      </c>
      <c r="E741" t="inlineStr">
        <is>
          <t>Филиал ПАО "Россети СК"-"Дагэнерго"</t>
        </is>
      </c>
      <c r="F741" t="inlineStr">
        <is>
          <t>20-356</t>
        </is>
      </c>
      <c r="G741" t="inlineStr">
        <is>
          <t>Приравненные к населению городскому</t>
        </is>
      </c>
      <c r="H741" t="inlineStr">
        <is>
          <t>ООО "УЮТНЫЙ ДОМ"</t>
        </is>
      </c>
      <c r="I741" t="inlineStr">
        <is>
          <t>ПС "Огни" 110/6 кВ</t>
        </is>
      </c>
      <c r="J741" t="n">
        <v>7</v>
      </c>
      <c r="K741" t="inlineStr">
        <is>
          <t>КТП №7/8-630-04</t>
        </is>
      </c>
      <c r="N741" t="inlineStr">
        <is>
          <t>г. Дагестанские Огни</t>
        </is>
      </c>
      <c r="O741" t="inlineStr">
        <is>
          <t>ул.  Волынова</t>
        </is>
      </c>
      <c r="P741" t="n">
        <v>1</v>
      </c>
      <c r="R741" t="inlineStr">
        <is>
          <t>Меркурий 230 AR-03 R</t>
        </is>
      </c>
      <c r="S741" t="n">
        <v>29854728</v>
      </c>
      <c r="T741" t="n">
        <v>40</v>
      </c>
      <c r="U741" t="n">
        <v>10406</v>
      </c>
      <c r="V741" t="n">
        <v>10554</v>
      </c>
      <c r="W741">
        <f>V746-U746</f>
        <v/>
      </c>
      <c r="X741">
        <f>ROUND((W746*T746),0)</f>
        <v/>
      </c>
      <c r="AC741">
        <f>X746+Y746+Z746+AA746+AB746</f>
        <v/>
      </c>
      <c r="AD741" t="inlineStr">
        <is>
          <t>НН(ПНГ)</t>
        </is>
      </c>
      <c r="AE741" t="inlineStr">
        <is>
          <t>Обход</t>
        </is>
      </c>
      <c r="AF741" s="28" t="n">
        <v>45071</v>
      </c>
      <c r="AI741" t="inlineStr">
        <is>
          <t>оооо</t>
        </is>
      </c>
      <c r="AJ741" t="n">
        <v>4476</v>
      </c>
      <c r="AK741" t="n">
        <v>4476</v>
      </c>
    </row>
    <row r="742">
      <c r="A742" t="n">
        <v>737</v>
      </c>
      <c r="B742" t="inlineStr">
        <is>
          <t>04</t>
        </is>
      </c>
      <c r="C742" t="inlineStr">
        <is>
          <t>DS0301OR0000737</t>
        </is>
      </c>
      <c r="D742" t="inlineStr">
        <is>
          <t>Энергоснабжение</t>
        </is>
      </c>
      <c r="E742" t="inlineStr">
        <is>
          <t>Филиал ПАО "Россети СК"-"Дагэнерго"</t>
        </is>
      </c>
      <c r="F742" t="inlineStr">
        <is>
          <t>20-356</t>
        </is>
      </c>
      <c r="G742" t="inlineStr">
        <is>
          <t>Приравненные к населению городскому</t>
        </is>
      </c>
      <c r="H742" t="inlineStr">
        <is>
          <t>ООО "УЮТНЫЙ ДОМ"</t>
        </is>
      </c>
      <c r="I742" t="inlineStr">
        <is>
          <t>ПС "Огни" 110/6 кВ</t>
        </is>
      </c>
      <c r="J742" t="n">
        <v>7</v>
      </c>
      <c r="K742" t="inlineStr">
        <is>
          <t>ТП №7/1-560-04</t>
        </is>
      </c>
      <c r="N742" t="inlineStr">
        <is>
          <t>г. Дагестанские Огни</t>
        </is>
      </c>
      <c r="O742" t="inlineStr">
        <is>
          <t>ул. Валерия Павловича Чкалова</t>
        </is>
      </c>
      <c r="P742" t="n">
        <v>3</v>
      </c>
      <c r="R742" t="inlineStr">
        <is>
          <t>Меркурий 230 AR-03 R</t>
        </is>
      </c>
      <c r="S742" t="n">
        <v>27423502</v>
      </c>
      <c r="T742" t="n">
        <v>30</v>
      </c>
      <c r="U742" t="n">
        <v>24388</v>
      </c>
      <c r="V742" t="n">
        <v>24867</v>
      </c>
      <c r="W742">
        <f>V747-U747</f>
        <v/>
      </c>
      <c r="X742">
        <f>ROUND((W747*T747),0)</f>
        <v/>
      </c>
      <c r="AC742">
        <f>X747+Y747+Z747+AA747+AB747</f>
        <v/>
      </c>
      <c r="AD742" t="inlineStr">
        <is>
          <t>НН(ПНГ)</t>
        </is>
      </c>
      <c r="AE742" t="inlineStr">
        <is>
          <t>Обход</t>
        </is>
      </c>
      <c r="AF742" s="28" t="n">
        <v>45077</v>
      </c>
      <c r="AI742" t="n">
        <v>0</v>
      </c>
      <c r="AK742" t="n">
        <v>91</v>
      </c>
    </row>
    <row r="743">
      <c r="A743" t="n">
        <v>738</v>
      </c>
      <c r="B743" t="inlineStr">
        <is>
          <t>04</t>
        </is>
      </c>
      <c r="C743" t="inlineStr">
        <is>
          <t>DS0301OR0000738</t>
        </is>
      </c>
      <c r="D743" t="inlineStr">
        <is>
          <t>Энергоснабжение</t>
        </is>
      </c>
      <c r="E743" t="inlineStr">
        <is>
          <t>Филиал ПАО "Россети СК"-"Дагэнерго"</t>
        </is>
      </c>
      <c r="F743" t="inlineStr">
        <is>
          <t>20-356</t>
        </is>
      </c>
      <c r="G743" t="inlineStr">
        <is>
          <t>Приравненные к населению городскому</t>
        </is>
      </c>
      <c r="H743" t="inlineStr">
        <is>
          <t>ООО "УЮТНЫЙ ДОМ"</t>
        </is>
      </c>
      <c r="I743" t="inlineStr">
        <is>
          <t>ПС "Огни" 110/6 кВ</t>
        </is>
      </c>
      <c r="J743" t="n">
        <v>7</v>
      </c>
      <c r="K743" t="inlineStr">
        <is>
          <t>ЗКТП №7/38-160-04</t>
        </is>
      </c>
      <c r="N743" t="inlineStr">
        <is>
          <t>г. Дагестанские Огни</t>
        </is>
      </c>
      <c r="O743" t="inlineStr">
        <is>
          <t>ул. Константина Леонтьевича Козленко</t>
        </is>
      </c>
      <c r="P743" t="inlineStr">
        <is>
          <t>5-1 подъезд</t>
        </is>
      </c>
      <c r="R743" t="inlineStr">
        <is>
          <t>СЕ 200 S4 145 M</t>
        </is>
      </c>
      <c r="S743" t="n">
        <v>6674047000066</v>
      </c>
      <c r="T743" t="n">
        <v>1</v>
      </c>
      <c r="U743" t="n">
        <v>64869</v>
      </c>
      <c r="V743" t="n">
        <v>65776</v>
      </c>
      <c r="W743">
        <f>V748-U748</f>
        <v/>
      </c>
      <c r="X743">
        <f>ROUND((W748*T748),0)</f>
        <v/>
      </c>
      <c r="AC743">
        <f>X748+Y748+Z748+AA748+AB748</f>
        <v/>
      </c>
      <c r="AD743" t="inlineStr">
        <is>
          <t>НН(ПНГ)</t>
        </is>
      </c>
      <c r="AE743" t="inlineStr">
        <is>
          <t>Обход</t>
        </is>
      </c>
      <c r="AF743" s="28" t="n">
        <v>45068</v>
      </c>
      <c r="AI743" t="n">
        <v>0</v>
      </c>
      <c r="AJ743" t="n">
        <v>3473</v>
      </c>
      <c r="AK743" t="inlineStr">
        <is>
          <t>003473/ 0000</t>
        </is>
      </c>
    </row>
    <row r="744">
      <c r="A744" t="n">
        <v>739</v>
      </c>
      <c r="B744" t="inlineStr">
        <is>
          <t>04</t>
        </is>
      </c>
      <c r="C744" t="inlineStr">
        <is>
          <t>DS0301OR0000739</t>
        </is>
      </c>
      <c r="D744" t="inlineStr">
        <is>
          <t>Энергоснабжение</t>
        </is>
      </c>
      <c r="E744" t="inlineStr">
        <is>
          <t>Филиал ПАО "Россети СК"-"Дагэнерго"</t>
        </is>
      </c>
      <c r="F744" t="inlineStr">
        <is>
          <t>20-356</t>
        </is>
      </c>
      <c r="G744" t="inlineStr">
        <is>
          <t>Приравненные к населению городскому</t>
        </is>
      </c>
      <c r="H744" t="inlineStr">
        <is>
          <t>ООО "УЮТНЫЙ ДОМ"</t>
        </is>
      </c>
      <c r="I744" t="inlineStr">
        <is>
          <t>ПС "Огни" 110/6 кВ</t>
        </is>
      </c>
      <c r="J744" t="n">
        <v>7</v>
      </c>
      <c r="K744" t="inlineStr">
        <is>
          <t>ЗКТП №7/38-160-04</t>
        </is>
      </c>
      <c r="N744" t="inlineStr">
        <is>
          <t>г. Дагестанские Огни</t>
        </is>
      </c>
      <c r="O744" t="inlineStr">
        <is>
          <t>ул. Константина Леонтьевича Козленко</t>
        </is>
      </c>
      <c r="P744" t="inlineStr">
        <is>
          <t>5-2 подъезд</t>
        </is>
      </c>
      <c r="R744" t="inlineStr">
        <is>
          <t>СЕ 200 S4 145 M</t>
        </is>
      </c>
      <c r="S744" t="n">
        <v>6674047000076</v>
      </c>
      <c r="T744" t="n">
        <v>1</v>
      </c>
      <c r="U744" t="n">
        <v>25178</v>
      </c>
      <c r="V744" t="n">
        <v>25573</v>
      </c>
      <c r="W744">
        <f>V749-U749</f>
        <v/>
      </c>
      <c r="X744">
        <f>ROUND((W749*T749),0)</f>
        <v/>
      </c>
      <c r="AC744">
        <f>X749+Y749+Z749+AA749+AB749</f>
        <v/>
      </c>
      <c r="AD744" t="inlineStr">
        <is>
          <t>НН(ПНГ)</t>
        </is>
      </c>
      <c r="AE744" t="inlineStr">
        <is>
          <t>Обход</t>
        </is>
      </c>
      <c r="AF744" s="28" t="n">
        <v>45068</v>
      </c>
      <c r="AI744" t="n">
        <v>0</v>
      </c>
      <c r="AJ744" t="n">
        <v>3477</v>
      </c>
      <c r="AK744" t="inlineStr">
        <is>
          <t>003477/ 0000</t>
        </is>
      </c>
    </row>
    <row r="745">
      <c r="A745" t="n">
        <v>740</v>
      </c>
      <c r="B745" t="inlineStr">
        <is>
          <t>04</t>
        </is>
      </c>
      <c r="C745" t="inlineStr">
        <is>
          <t>DS0301OR0000740</t>
        </is>
      </c>
      <c r="D745" t="inlineStr">
        <is>
          <t>Энергоснабжение</t>
        </is>
      </c>
      <c r="E745" t="inlineStr">
        <is>
          <t>Филиал ПАО "Россети СК"-"Дагэнерго"</t>
        </is>
      </c>
      <c r="F745" t="inlineStr">
        <is>
          <t>20-356</t>
        </is>
      </c>
      <c r="G745" t="inlineStr">
        <is>
          <t>Приравненные к населению городскому</t>
        </is>
      </c>
      <c r="H745" t="inlineStr">
        <is>
          <t>ООО "УЮТНЫЙ ДОМ"</t>
        </is>
      </c>
      <c r="I745" t="inlineStr">
        <is>
          <t>ПС "Огни" 110/6 кВ</t>
        </is>
      </c>
      <c r="J745" t="n">
        <v>7</v>
      </c>
      <c r="K745" t="inlineStr">
        <is>
          <t>ЗКТП №7/38-160-04</t>
        </is>
      </c>
      <c r="N745" t="inlineStr">
        <is>
          <t>г. Дагестанские Огни</t>
        </is>
      </c>
      <c r="O745" t="inlineStr">
        <is>
          <t>ул. Константина Леонтьевича Козленко</t>
        </is>
      </c>
      <c r="P745" t="n">
        <v>9</v>
      </c>
      <c r="R745" t="inlineStr">
        <is>
          <t>СЕ 200 S4 145 M</t>
        </is>
      </c>
      <c r="S745" t="n">
        <v>6674047000089</v>
      </c>
      <c r="T745" t="n">
        <v>1</v>
      </c>
      <c r="U745" t="n">
        <v>35705</v>
      </c>
      <c r="V745" t="n">
        <v>35705</v>
      </c>
      <c r="W745">
        <f>V750-U750</f>
        <v/>
      </c>
      <c r="X745">
        <f>ROUND((W750*T750),0)</f>
        <v/>
      </c>
      <c r="AC745">
        <f>X750+Y750+Z750+AA750+AB750</f>
        <v/>
      </c>
      <c r="AD745" t="inlineStr">
        <is>
          <t>НН(ПНГ)</t>
        </is>
      </c>
      <c r="AE745" t="inlineStr">
        <is>
          <t>Акт технической проверки</t>
        </is>
      </c>
      <c r="AF745" s="28" t="n">
        <v>45077</v>
      </c>
      <c r="AG745" t="inlineStr">
        <is>
          <t>Акт технической проверки</t>
        </is>
      </c>
      <c r="AH745" t="inlineStr">
        <is>
          <t>04.0220356</t>
        </is>
      </c>
      <c r="AJ745" t="inlineStr">
        <is>
          <t>0000314</t>
        </is>
      </c>
      <c r="AM745" t="inlineStr">
        <is>
          <t>дом снесенн</t>
        </is>
      </c>
    </row>
    <row r="746">
      <c r="A746" t="n">
        <v>741</v>
      </c>
      <c r="B746" t="inlineStr">
        <is>
          <t>04</t>
        </is>
      </c>
      <c r="C746" t="inlineStr">
        <is>
          <t>DS0301OR0000741</t>
        </is>
      </c>
      <c r="D746" t="inlineStr">
        <is>
          <t>Энергоснабжение</t>
        </is>
      </c>
      <c r="E746" t="inlineStr">
        <is>
          <t>Филиал ПАО "Россети СК"-"Дагэнерго"</t>
        </is>
      </c>
      <c r="F746" t="inlineStr">
        <is>
          <t>20-356</t>
        </is>
      </c>
      <c r="G746" t="inlineStr">
        <is>
          <t>Приравненные к населению городскому</t>
        </is>
      </c>
      <c r="H746" t="inlineStr">
        <is>
          <t>ООО "УЮТНЫЙ ДОМ"</t>
        </is>
      </c>
      <c r="I746" t="inlineStr">
        <is>
          <t>ПС "Огни" 110/6 кВ</t>
        </is>
      </c>
      <c r="J746" t="n">
        <v>7</v>
      </c>
      <c r="K746" t="inlineStr">
        <is>
          <t>ЗКТП №7/14-400-04</t>
        </is>
      </c>
      <c r="N746" t="inlineStr">
        <is>
          <t>г. Дагестанские Огни</t>
        </is>
      </c>
      <c r="O746" t="inlineStr">
        <is>
          <t>ул. Абаса Исрафилова</t>
        </is>
      </c>
      <c r="P746" t="n">
        <v>1</v>
      </c>
      <c r="R746" t="inlineStr">
        <is>
          <t>СЕ 200 S4 145 M</t>
        </is>
      </c>
      <c r="S746" t="n">
        <v>6674048000059</v>
      </c>
      <c r="T746" t="n">
        <v>1</v>
      </c>
      <c r="U746" t="n">
        <v>14244</v>
      </c>
      <c r="V746" t="n">
        <v>15276</v>
      </c>
      <c r="W746">
        <f>V751-U751</f>
        <v/>
      </c>
      <c r="X746">
        <f>ROUND((W751*T751),0)</f>
        <v/>
      </c>
      <c r="AC746">
        <f>X751+Y751+Z751+AA751+AB751</f>
        <v/>
      </c>
      <c r="AD746" t="inlineStr">
        <is>
          <t>НН(ПНГ)</t>
        </is>
      </c>
      <c r="AE746" t="inlineStr">
        <is>
          <t>Обход</t>
        </is>
      </c>
      <c r="AF746" s="28" t="n">
        <v>45070</v>
      </c>
      <c r="AI746" t="n">
        <v>0</v>
      </c>
      <c r="AK746" t="n">
        <v>1443465</v>
      </c>
    </row>
    <row r="747">
      <c r="A747" t="n">
        <v>742</v>
      </c>
      <c r="B747" t="inlineStr">
        <is>
          <t>04</t>
        </is>
      </c>
      <c r="C747" t="inlineStr">
        <is>
          <t>DS0301OR0000742</t>
        </is>
      </c>
      <c r="D747" t="inlineStr">
        <is>
          <t>Энергоснабжение</t>
        </is>
      </c>
      <c r="E747" t="inlineStr">
        <is>
          <t>Филиал ПАО "Россети СК"-"Дагэнерго"</t>
        </is>
      </c>
      <c r="F747" t="inlineStr">
        <is>
          <t>20-359</t>
        </is>
      </c>
      <c r="G747" t="inlineStr">
        <is>
          <t>Прочие потребители</t>
        </is>
      </c>
      <c r="H747" t="inlineStr">
        <is>
          <t xml:space="preserve"> ИП   Гаджиев М.М. маг. </t>
        </is>
      </c>
      <c r="I747" t="inlineStr">
        <is>
          <t>ПС "Дербент-Западный" 110/6Кв</t>
        </is>
      </c>
      <c r="J747" t="n">
        <v>7</v>
      </c>
      <c r="K747" t="inlineStr">
        <is>
          <t>ЗКТП №7/36-400-04</t>
        </is>
      </c>
      <c r="N747" t="inlineStr">
        <is>
          <t>г. Дагестанские Огни</t>
        </is>
      </c>
      <c r="O747" t="inlineStr">
        <is>
          <t>Т.Р.Баку</t>
        </is>
      </c>
      <c r="P747" t="n">
        <v>0</v>
      </c>
      <c r="R747" t="inlineStr">
        <is>
          <t>СЕ-300</t>
        </is>
      </c>
      <c r="S747" t="n">
        <v>9205088000031</v>
      </c>
      <c r="T747" t="n">
        <v>1</v>
      </c>
      <c r="U747" t="n">
        <v>3100</v>
      </c>
      <c r="V747" t="n">
        <v>3185</v>
      </c>
      <c r="W747">
        <f>V752-U752</f>
        <v/>
      </c>
      <c r="X747">
        <f>ROUND((W752*T752),0)</f>
        <v/>
      </c>
      <c r="AC747">
        <f>X752+Y752+Z752+AA752+AB752</f>
        <v/>
      </c>
      <c r="AD747" t="inlineStr">
        <is>
          <t>НН</t>
        </is>
      </c>
      <c r="AE747" t="inlineStr">
        <is>
          <t>Обход</t>
        </is>
      </c>
      <c r="AF747" s="28" t="n">
        <v>45064</v>
      </c>
      <c r="AI747" t="inlineStr">
        <is>
          <t>оооо</t>
        </is>
      </c>
      <c r="AJ747" t="inlineStr">
        <is>
          <t>оооо</t>
        </is>
      </c>
      <c r="AK747" t="n">
        <v>2342</v>
      </c>
    </row>
    <row r="748">
      <c r="A748" t="n">
        <v>743</v>
      </c>
      <c r="B748" t="inlineStr">
        <is>
          <t>04</t>
        </is>
      </c>
      <c r="C748" t="inlineStr">
        <is>
          <t>DS0301OR0000743</t>
        </is>
      </c>
      <c r="D748" t="inlineStr">
        <is>
          <t>Энергоснабжение</t>
        </is>
      </c>
      <c r="E748" t="inlineStr">
        <is>
          <t>Филиал ПАО "Россети СК"-"Дагэнерго"</t>
        </is>
      </c>
      <c r="F748" t="inlineStr">
        <is>
          <t>20-368</t>
        </is>
      </c>
      <c r="G748" t="inlineStr">
        <is>
          <t>Прочие потребители</t>
        </is>
      </c>
      <c r="H748" t="inlineStr">
        <is>
          <t xml:space="preserve">ИП  Алибеков И.А полировка камня  </t>
        </is>
      </c>
      <c r="I748" t="inlineStr">
        <is>
          <t>ПС "Огни" 110/6 кВ</t>
        </is>
      </c>
      <c r="J748" t="n">
        <v>3</v>
      </c>
      <c r="K748" t="inlineStr">
        <is>
          <t>ЗКТП №29/250 кВА</t>
        </is>
      </c>
      <c r="N748" t="inlineStr">
        <is>
          <t>г. Дагестанские Огни</t>
        </is>
      </c>
      <c r="O748" t="inlineStr">
        <is>
          <t>ул. Звездная</t>
        </is>
      </c>
      <c r="P748" t="n">
        <v>0</v>
      </c>
      <c r="R748" t="inlineStr">
        <is>
          <t>ЦЭ6803В</t>
        </is>
      </c>
      <c r="S748" t="n">
        <v>11552109279673</v>
      </c>
      <c r="T748" t="n">
        <v>1</v>
      </c>
      <c r="U748" t="n">
        <v>6161</v>
      </c>
      <c r="V748" t="n">
        <v>6161</v>
      </c>
      <c r="W748">
        <f>V753-U753</f>
        <v/>
      </c>
      <c r="X748">
        <f>ROUND((W753*T753),0)</f>
        <v/>
      </c>
      <c r="AC748">
        <f>X753+Y753+Z753+AA753+AB753</f>
        <v/>
      </c>
      <c r="AD748" t="inlineStr">
        <is>
          <t>НН</t>
        </is>
      </c>
      <c r="AE748" t="inlineStr">
        <is>
          <t>Акт недопуска</t>
        </is>
      </c>
      <c r="AF748" s="28" t="n">
        <v>45051</v>
      </c>
      <c r="AG748" t="inlineStr">
        <is>
          <t>Акт недопуска</t>
        </is>
      </c>
      <c r="AH748" t="inlineStr">
        <is>
          <t>04-0220368</t>
        </is>
      </c>
    </row>
    <row r="749">
      <c r="A749" t="n">
        <v>744</v>
      </c>
      <c r="B749" t="inlineStr">
        <is>
          <t>04</t>
        </is>
      </c>
      <c r="C749" t="inlineStr">
        <is>
          <t>DS0301OR0000744</t>
        </is>
      </c>
      <c r="D749" t="inlineStr">
        <is>
          <t>Энергоснабжение</t>
        </is>
      </c>
      <c r="E749" t="inlineStr">
        <is>
          <t>Филиал ПАО "Россети СК"-"Дагэнерго"</t>
        </is>
      </c>
      <c r="F749" t="inlineStr">
        <is>
          <t>20-372</t>
        </is>
      </c>
      <c r="G749" t="inlineStr">
        <is>
          <t>Прочие потребители</t>
        </is>
      </c>
      <c r="H749" t="inlineStr">
        <is>
          <t xml:space="preserve"> Магомедов М-А.Д.цех по произ. газоблоков для страительства.  </t>
        </is>
      </c>
      <c r="I749" t="inlineStr">
        <is>
          <t>ПС "Огни" 110/6 кВ</t>
        </is>
      </c>
      <c r="J749" t="n">
        <v>1</v>
      </c>
      <c r="K749" t="inlineStr">
        <is>
          <t>ЗКТП №1/22-400-04</t>
        </is>
      </c>
      <c r="N749" t="inlineStr">
        <is>
          <t>г. Дагестанские Огни</t>
        </is>
      </c>
      <c r="O749" t="inlineStr">
        <is>
          <t>ул. Сигизмунда Александровича Леваневского</t>
        </is>
      </c>
      <c r="P749" t="n">
        <v>0</v>
      </c>
      <c r="R749" t="inlineStr">
        <is>
          <t>ЦЭ6803В 1</t>
        </is>
      </c>
      <c r="S749" t="n">
        <v>11076096200892</v>
      </c>
      <c r="T749" t="n">
        <v>1</v>
      </c>
      <c r="U749" t="n">
        <v>13937</v>
      </c>
      <c r="V749" t="n">
        <v>13937</v>
      </c>
      <c r="W749">
        <f>V754-U754</f>
        <v/>
      </c>
      <c r="X749">
        <f>ROUND((W754*T754),0)</f>
        <v/>
      </c>
      <c r="AC749">
        <f>X754+Y754+Z754+AA754+AB754</f>
        <v/>
      </c>
      <c r="AD749" t="inlineStr">
        <is>
          <t>НН</t>
        </is>
      </c>
      <c r="AJ749" t="inlineStr">
        <is>
          <t>0000380</t>
        </is>
      </c>
    </row>
    <row r="750">
      <c r="A750" t="n">
        <v>745</v>
      </c>
      <c r="B750" t="inlineStr">
        <is>
          <t>04</t>
        </is>
      </c>
      <c r="C750" t="inlineStr">
        <is>
          <t>DS0301OR0000745</t>
        </is>
      </c>
      <c r="D750" t="inlineStr">
        <is>
          <t>Энергоснабжение</t>
        </is>
      </c>
      <c r="E750" t="inlineStr">
        <is>
          <t>Филиал ПАО "Россети СК"-"Дагэнерго"</t>
        </is>
      </c>
      <c r="F750" t="inlineStr">
        <is>
          <t>20-376</t>
        </is>
      </c>
      <c r="G750" t="inlineStr">
        <is>
          <t>Прочие потребители</t>
        </is>
      </c>
      <c r="H750" t="inlineStr">
        <is>
          <t xml:space="preserve">ИП  Мамалиев А.О.Воздушный компрессор </t>
        </is>
      </c>
      <c r="I750" t="inlineStr">
        <is>
          <t>ПС "Огни" 110/6 кВ</t>
        </is>
      </c>
      <c r="J750" t="n">
        <v>1</v>
      </c>
      <c r="K750" t="inlineStr">
        <is>
          <t>ЗКТП №1/5-400-04</t>
        </is>
      </c>
      <c r="N750" t="inlineStr">
        <is>
          <t>г. Дагестанские Огни</t>
        </is>
      </c>
      <c r="O750" t="inlineStr">
        <is>
          <t>ул. Александра Ильича Рыбникова</t>
        </is>
      </c>
      <c r="P750" t="n">
        <v>0</v>
      </c>
      <c r="R750" t="inlineStr">
        <is>
          <t>СЕ-300</t>
        </is>
      </c>
      <c r="S750" t="n">
        <v>102204103</v>
      </c>
      <c r="T750" t="n">
        <v>1</v>
      </c>
      <c r="U750" t="n">
        <v>3028</v>
      </c>
      <c r="V750" t="n">
        <v>3028</v>
      </c>
      <c r="W750">
        <f>V755-U755</f>
        <v/>
      </c>
      <c r="X750">
        <f>ROUND((W755*T755),0)</f>
        <v/>
      </c>
      <c r="AC750">
        <f>X755+Y755+Z755+AA755+AB755</f>
        <v/>
      </c>
      <c r="AD750" t="inlineStr">
        <is>
          <t>НН</t>
        </is>
      </c>
      <c r="AJ750" t="n">
        <v>0</v>
      </c>
    </row>
    <row r="751">
      <c r="A751" t="n">
        <v>746</v>
      </c>
      <c r="B751" t="inlineStr">
        <is>
          <t>04</t>
        </is>
      </c>
      <c r="C751" t="inlineStr">
        <is>
          <t>DS0301OR0000746</t>
        </is>
      </c>
      <c r="D751" t="inlineStr">
        <is>
          <t>Энергоснабжение</t>
        </is>
      </c>
      <c r="E751" t="inlineStr">
        <is>
          <t>Филиал ПАО "Россети СК"-"Дагэнерго"</t>
        </is>
      </c>
      <c r="F751" t="inlineStr">
        <is>
          <t>20-377</t>
        </is>
      </c>
      <c r="G751" t="inlineStr">
        <is>
          <t>Прочие потребители</t>
        </is>
      </c>
      <c r="H751" t="inlineStr">
        <is>
          <t xml:space="preserve">ИП  Абдуселимов А.Ш.объект под комерцию, </t>
        </is>
      </c>
      <c r="I751" t="inlineStr">
        <is>
          <t>ПС "Огни" 110/6 кВ</t>
        </is>
      </c>
      <c r="J751" t="n">
        <v>7</v>
      </c>
      <c r="K751" t="inlineStr">
        <is>
          <t>ЗКТП-40/250 кВА</t>
        </is>
      </c>
      <c r="N751" t="inlineStr">
        <is>
          <t>г. Дагестанские Огни</t>
        </is>
      </c>
      <c r="O751" t="inlineStr">
        <is>
          <t>ул. Михаила Ивановича Калинина</t>
        </is>
      </c>
      <c r="P751" t="inlineStr">
        <is>
          <t>1К/2</t>
        </is>
      </c>
      <c r="R751" t="inlineStr">
        <is>
          <t>Меркурий 230</t>
        </is>
      </c>
      <c r="S751" t="n">
        <v>32317261</v>
      </c>
      <c r="T751" t="n">
        <v>30</v>
      </c>
      <c r="U751" t="n">
        <v>8837</v>
      </c>
      <c r="V751" t="n">
        <v>8975</v>
      </c>
      <c r="W751">
        <f>V756-U756</f>
        <v/>
      </c>
      <c r="X751">
        <f>ROUND((W756*T756),0)</f>
        <v/>
      </c>
      <c r="AC751">
        <f>X756+Y756+Z756+AA756+AB756</f>
        <v/>
      </c>
      <c r="AD751" t="inlineStr">
        <is>
          <t>НН</t>
        </is>
      </c>
      <c r="AE751" t="inlineStr">
        <is>
          <t>Обход</t>
        </is>
      </c>
      <c r="AF751" s="28" t="n">
        <v>45067</v>
      </c>
      <c r="AJ751" t="n">
        <v>300</v>
      </c>
    </row>
    <row r="752">
      <c r="A752" t="n">
        <v>747</v>
      </c>
      <c r="B752" t="inlineStr">
        <is>
          <t>04</t>
        </is>
      </c>
      <c r="C752" t="inlineStr">
        <is>
          <t>DS0301OR0000747</t>
        </is>
      </c>
      <c r="D752" t="inlineStr">
        <is>
          <t>Энергоснабжение</t>
        </is>
      </c>
      <c r="E752" t="inlineStr">
        <is>
          <t>Филиал ПАО "Россети СК"-"Дагэнерго"</t>
        </is>
      </c>
      <c r="F752" t="inlineStr">
        <is>
          <t>20-380</t>
        </is>
      </c>
      <c r="G752" t="inlineStr">
        <is>
          <t>Прочие потребители</t>
        </is>
      </c>
      <c r="H752" t="inlineStr">
        <is>
          <t xml:space="preserve">Силин А.Ю,  МКД, </t>
        </is>
      </c>
      <c r="I752" t="inlineStr">
        <is>
          <t>ПС "Огни" 110/6 кВ</t>
        </is>
      </c>
      <c r="J752" t="n">
        <v>7</v>
      </c>
      <c r="K752" t="inlineStr">
        <is>
          <t>ЗКТП №7/39-400-04</t>
        </is>
      </c>
      <c r="N752" t="inlineStr">
        <is>
          <t>г. Дагестанские Огни</t>
        </is>
      </c>
      <c r="O752" t="inlineStr">
        <is>
          <t>ул. Константина Леонтьевича Козленко</t>
        </is>
      </c>
      <c r="P752" t="inlineStr">
        <is>
          <t>2-Е</t>
        </is>
      </c>
      <c r="R752" t="inlineStr">
        <is>
          <t>Меркурий 230 AR-02R</t>
        </is>
      </c>
      <c r="S752" t="n">
        <v>42328476</v>
      </c>
      <c r="T752" t="n">
        <v>1</v>
      </c>
      <c r="U752" t="n">
        <v>294535</v>
      </c>
      <c r="V752" t="n">
        <v>306927</v>
      </c>
      <c r="W752">
        <f>V757-U757</f>
        <v/>
      </c>
      <c r="X752">
        <f>ROUND((W757*T757),0)</f>
        <v/>
      </c>
      <c r="AC752">
        <f>X757+Y757+Z757+AA757+AB757</f>
        <v/>
      </c>
      <c r="AD752" t="inlineStr">
        <is>
          <t>НН</t>
        </is>
      </c>
      <c r="AE752" t="inlineStr">
        <is>
          <t>Обход</t>
        </is>
      </c>
      <c r="AF752" s="28" t="n">
        <v>45068</v>
      </c>
      <c r="AI752" t="inlineStr">
        <is>
          <t>007974</t>
        </is>
      </c>
      <c r="AJ752" t="inlineStr">
        <is>
          <t>07974</t>
        </is>
      </c>
    </row>
    <row r="753">
      <c r="A753" t="n">
        <v>748</v>
      </c>
      <c r="B753" t="inlineStr">
        <is>
          <t>04</t>
        </is>
      </c>
      <c r="C753" t="inlineStr">
        <is>
          <t>DS0301OR0000748</t>
        </is>
      </c>
      <c r="D753" t="inlineStr">
        <is>
          <t>Энергоснабжение</t>
        </is>
      </c>
      <c r="E753" t="inlineStr">
        <is>
          <t>Филиал ПАО "Россети СК"-"Дагэнерго"</t>
        </is>
      </c>
      <c r="F753" t="inlineStr">
        <is>
          <t>20-381</t>
        </is>
      </c>
      <c r="G753" t="inlineStr">
        <is>
          <t>Прочие потребители</t>
        </is>
      </c>
      <c r="H753" t="inlineStr">
        <is>
          <t xml:space="preserve">Курбанова А.М. МКД,  </t>
        </is>
      </c>
      <c r="I753" t="inlineStr">
        <is>
          <t>ПС "Огни" 110/6 кВ</t>
        </is>
      </c>
      <c r="J753" t="n">
        <v>7</v>
      </c>
      <c r="K753" t="inlineStr">
        <is>
          <t>ЗКТП №7/3-400-04</t>
        </is>
      </c>
      <c r="N753" t="inlineStr">
        <is>
          <t>г. Дагестанские Огни</t>
        </is>
      </c>
      <c r="O753" t="inlineStr">
        <is>
          <t>ул. Владимира Ильича Ленина</t>
        </is>
      </c>
      <c r="P753" t="inlineStr">
        <is>
          <t>29А</t>
        </is>
      </c>
      <c r="R753" t="inlineStr">
        <is>
          <t>ЦЭ6803В</t>
        </is>
      </c>
      <c r="S753" t="n">
        <v>11076146130034</v>
      </c>
      <c r="T753" t="n">
        <v>1</v>
      </c>
      <c r="U753" t="n">
        <v>213098</v>
      </c>
      <c r="V753" t="n">
        <v>216962</v>
      </c>
      <c r="W753">
        <f>V758-U758</f>
        <v/>
      </c>
      <c r="X753">
        <f>ROUND((W758*T758),0)</f>
        <v/>
      </c>
      <c r="AC753">
        <f>X758+Y758+Z758+AA758+AB758</f>
        <v/>
      </c>
      <c r="AD753" t="inlineStr">
        <is>
          <t>НН</t>
        </is>
      </c>
      <c r="AE753" t="inlineStr">
        <is>
          <t>Обход</t>
        </is>
      </c>
      <c r="AF753" s="28" t="n">
        <v>45063</v>
      </c>
      <c r="AI753" t="inlineStr">
        <is>
          <t>010654</t>
        </is>
      </c>
    </row>
    <row r="754">
      <c r="A754" t="n">
        <v>749</v>
      </c>
      <c r="B754" t="inlineStr">
        <is>
          <t>04</t>
        </is>
      </c>
      <c r="C754" t="inlineStr">
        <is>
          <t>DS0301OR0000749</t>
        </is>
      </c>
      <c r="D754" t="inlineStr">
        <is>
          <t>Энергоснабжение</t>
        </is>
      </c>
      <c r="E754" t="inlineStr">
        <is>
          <t>Филиал ПАО "Россети СК"-"Дагэнерго"</t>
        </is>
      </c>
      <c r="F754" t="inlineStr">
        <is>
          <t>30-477</t>
        </is>
      </c>
      <c r="G754" t="inlineStr">
        <is>
          <t>Прочие потребители</t>
        </is>
      </c>
      <c r="H754" t="inlineStr">
        <is>
          <t xml:space="preserve">ИП  Фаталиев К.Ф.  маг. "Мясо" </t>
        </is>
      </c>
      <c r="I754" t="inlineStr">
        <is>
          <t>ПС "Огни" 110/6 кВ</t>
        </is>
      </c>
      <c r="J754" t="n">
        <v>7</v>
      </c>
      <c r="K754" t="inlineStr">
        <is>
          <t>ТП №7/12-630-04</t>
        </is>
      </c>
      <c r="N754" t="inlineStr">
        <is>
          <t>г. Дагестанские Огни</t>
        </is>
      </c>
      <c r="O754" t="inlineStr">
        <is>
          <t>ул. Анатолия Васильевича Луначарского</t>
        </is>
      </c>
      <c r="P754" t="n">
        <v>0</v>
      </c>
      <c r="R754" t="inlineStr">
        <is>
          <t>Меркурий.-201</t>
        </is>
      </c>
      <c r="S754" t="n">
        <v>17901735</v>
      </c>
      <c r="T754" t="n">
        <v>1</v>
      </c>
      <c r="U754" t="n">
        <v>62317</v>
      </c>
      <c r="V754" t="n">
        <v>62317</v>
      </c>
      <c r="W754">
        <f>V759-U759</f>
        <v/>
      </c>
      <c r="X754">
        <f>ROUND((W759*T759),0)</f>
        <v/>
      </c>
      <c r="AC754">
        <f>X759+Y759+Z759+AA759+AB759</f>
        <v/>
      </c>
      <c r="AD754" t="inlineStr">
        <is>
          <t>НН</t>
        </is>
      </c>
      <c r="AE754" t="inlineStr">
        <is>
          <t>Акт технической проверки</t>
        </is>
      </c>
      <c r="AF754" s="28" t="n">
        <v>45077</v>
      </c>
      <c r="AG754" t="inlineStr">
        <is>
          <t>Акт технической проверки</t>
        </is>
      </c>
      <c r="AH754" t="inlineStr">
        <is>
          <t>04-30477</t>
        </is>
      </c>
      <c r="AM754" t="inlineStr">
        <is>
          <t>не существует</t>
        </is>
      </c>
    </row>
    <row r="755">
      <c r="A755" t="n">
        <v>750</v>
      </c>
      <c r="B755" t="inlineStr">
        <is>
          <t>04</t>
        </is>
      </c>
      <c r="C755" t="inlineStr">
        <is>
          <t>DS0301OR0000750</t>
        </is>
      </c>
      <c r="D755" t="inlineStr">
        <is>
          <t>Энергоснабжение</t>
        </is>
      </c>
      <c r="E755" t="inlineStr">
        <is>
          <t>Филиал ПАО "Россети СК"-"Дагэнерго"</t>
        </is>
      </c>
      <c r="F755" t="inlineStr">
        <is>
          <t>20-384</t>
        </is>
      </c>
      <c r="G755" t="inlineStr">
        <is>
          <t>Прочие потребители</t>
        </is>
      </c>
      <c r="H755" t="inlineStr">
        <is>
          <t xml:space="preserve">Курбанов Р.Т. МКД   </t>
        </is>
      </c>
      <c r="I755" t="inlineStr">
        <is>
          <t>ПС "Огни" 110/6 кВ</t>
        </is>
      </c>
      <c r="J755" t="n">
        <v>7</v>
      </c>
      <c r="K755" t="inlineStr">
        <is>
          <t>ЗКТП №7/39-400-04</t>
        </is>
      </c>
      <c r="N755" t="inlineStr">
        <is>
          <t>г. Дагестанские Огни</t>
        </is>
      </c>
      <c r="O755" t="inlineStr">
        <is>
          <t>ул. Константина Леонтьевича Козленко</t>
        </is>
      </c>
      <c r="P755" t="inlineStr">
        <is>
          <t>4К</t>
        </is>
      </c>
      <c r="R755" t="inlineStr">
        <is>
          <t>ЦЭ6803В</t>
        </is>
      </c>
      <c r="S755" t="n">
        <v>11552109279895</v>
      </c>
      <c r="T755" t="n">
        <v>40</v>
      </c>
      <c r="U755" t="n">
        <v>2199</v>
      </c>
      <c r="V755" t="n">
        <v>2199</v>
      </c>
      <c r="W755">
        <f>V760-U760</f>
        <v/>
      </c>
      <c r="X755">
        <f>ROUND((W760*T760),0)</f>
        <v/>
      </c>
      <c r="AC755">
        <f>X760+Y760+Z760+AA760+AB760</f>
        <v/>
      </c>
      <c r="AD755" t="inlineStr">
        <is>
          <t>НН</t>
        </is>
      </c>
      <c r="AE755" t="inlineStr">
        <is>
          <t>Акт технической проверки</t>
        </is>
      </c>
      <c r="AF755" s="28" t="n">
        <v>45051</v>
      </c>
      <c r="AG755" t="inlineStr">
        <is>
          <t>Акт технической проверки</t>
        </is>
      </c>
      <c r="AH755" t="inlineStr">
        <is>
          <t>04-0220384</t>
        </is>
      </c>
      <c r="AI755" t="inlineStr">
        <is>
          <t>010044</t>
        </is>
      </c>
      <c r="AM755" t="inlineStr">
        <is>
          <t>табло не работант</t>
        </is>
      </c>
    </row>
    <row r="756">
      <c r="A756" t="n">
        <v>751</v>
      </c>
      <c r="B756" t="inlineStr">
        <is>
          <t>04</t>
        </is>
      </c>
      <c r="C756" t="inlineStr">
        <is>
          <t>DS0301OR0000751</t>
        </is>
      </c>
      <c r="D756" t="inlineStr">
        <is>
          <t>Энергоснабжение</t>
        </is>
      </c>
      <c r="E756" t="inlineStr">
        <is>
          <t>Филиал ПАО "Россети СК"-"Дагэнерго"</t>
        </is>
      </c>
      <c r="F756" t="inlineStr">
        <is>
          <t>30-005</t>
        </is>
      </c>
      <c r="G756" t="inlineStr">
        <is>
          <t>Прочие потребители</t>
        </is>
      </c>
      <c r="H756" t="inlineStr">
        <is>
          <t xml:space="preserve"> ИП  Омаркадиев Маг. "Автозапчасти" </t>
        </is>
      </c>
      <c r="I756" t="inlineStr">
        <is>
          <t>ПС "Огни" 110/6 кВ</t>
        </is>
      </c>
      <c r="J756" t="n">
        <v>7</v>
      </c>
      <c r="K756" t="inlineStr">
        <is>
          <t>ЗКТП №7/60-400-04</t>
        </is>
      </c>
      <c r="N756" t="inlineStr">
        <is>
          <t>г. Дагестанские Огни</t>
        </is>
      </c>
      <c r="O756" t="inlineStr">
        <is>
          <t>Т.Р.Баку</t>
        </is>
      </c>
      <c r="P756" t="n">
        <v>0</v>
      </c>
      <c r="R756" t="inlineStr">
        <is>
          <t>СЕ 101</t>
        </is>
      </c>
      <c r="S756" t="n">
        <v>9470061003566</v>
      </c>
      <c r="T756" t="n">
        <v>1</v>
      </c>
      <c r="U756" t="n">
        <v>14667</v>
      </c>
      <c r="V756" t="n">
        <v>14667</v>
      </c>
      <c r="W756">
        <f>V761-U761</f>
        <v/>
      </c>
      <c r="X756">
        <f>ROUND((W761*T761),0)</f>
        <v/>
      </c>
      <c r="AC756">
        <f>X761+Y761+Z761+AA761+AB761</f>
        <v/>
      </c>
      <c r="AD756" t="inlineStr">
        <is>
          <t>НН</t>
        </is>
      </c>
      <c r="AE756" t="inlineStr">
        <is>
          <t>Обход</t>
        </is>
      </c>
      <c r="AF756" s="28" t="n">
        <v>45076</v>
      </c>
      <c r="AI756" t="n">
        <v>0</v>
      </c>
      <c r="AK756" t="inlineStr">
        <is>
          <t>006580</t>
        </is>
      </c>
    </row>
    <row r="757">
      <c r="A757" t="n">
        <v>752</v>
      </c>
      <c r="B757" t="inlineStr">
        <is>
          <t>04</t>
        </is>
      </c>
      <c r="C757" t="inlineStr">
        <is>
          <t>DS0301OR0000752</t>
        </is>
      </c>
      <c r="D757" t="inlineStr">
        <is>
          <t>Энергоснабжение</t>
        </is>
      </c>
      <c r="E757" t="inlineStr">
        <is>
          <t>Филиал ПАО "Россети СК"-"Дагэнерго"</t>
        </is>
      </c>
      <c r="F757" t="inlineStr">
        <is>
          <t>30-011</t>
        </is>
      </c>
      <c r="G757" t="inlineStr">
        <is>
          <t>Прочие потребители</t>
        </is>
      </c>
      <c r="H757" t="inlineStr">
        <is>
          <t>ИП Мирзажанов маг. "Рыба"</t>
        </is>
      </c>
      <c r="I757" t="inlineStr">
        <is>
          <t>ПС "Дербент-Западный" 110/6Кв</t>
        </is>
      </c>
      <c r="J757" t="n">
        <v>7</v>
      </c>
      <c r="K757" t="inlineStr">
        <is>
          <t>ЗКТП №7/36-400-04</t>
        </is>
      </c>
      <c r="N757" t="inlineStr">
        <is>
          <t>г. Дагестанские Огни</t>
        </is>
      </c>
      <c r="O757" t="inlineStr">
        <is>
          <t>Т.Р.Баку</t>
        </is>
      </c>
      <c r="P757" t="n">
        <v>0</v>
      </c>
      <c r="R757" t="inlineStr">
        <is>
          <t>Цэ6807П</t>
        </is>
      </c>
      <c r="S757" t="n">
        <v>7128028025214</v>
      </c>
      <c r="T757" t="n">
        <v>1</v>
      </c>
      <c r="U757" t="n">
        <v>3512</v>
      </c>
      <c r="V757" t="n">
        <v>3512</v>
      </c>
      <c r="W757">
        <f>V762-U762</f>
        <v/>
      </c>
      <c r="X757">
        <f>ROUND((W762*T762),0)</f>
        <v/>
      </c>
      <c r="AC757">
        <f>X762+Y762+Z762+AA762+AB762</f>
        <v/>
      </c>
      <c r="AD757" t="inlineStr">
        <is>
          <t>НН</t>
        </is>
      </c>
    </row>
    <row r="758">
      <c r="A758" t="n">
        <v>753</v>
      </c>
      <c r="B758" t="inlineStr">
        <is>
          <t>04</t>
        </is>
      </c>
      <c r="C758" t="inlineStr">
        <is>
          <t>DS0301OR0000753</t>
        </is>
      </c>
      <c r="D758" t="inlineStr">
        <is>
          <t>Энергоснабжение</t>
        </is>
      </c>
      <c r="E758" t="inlineStr">
        <is>
          <t>Филиал ПАО "Россети СК"-"Дагэнерго"</t>
        </is>
      </c>
      <c r="F758" t="inlineStr">
        <is>
          <t>30-017</t>
        </is>
      </c>
      <c r="G758" t="inlineStr">
        <is>
          <t>Прочие потребители</t>
        </is>
      </c>
      <c r="H758" t="inlineStr">
        <is>
          <t xml:space="preserve">Абдулжалилов  Рынок-1 </t>
        </is>
      </c>
      <c r="I758" t="inlineStr">
        <is>
          <t>ПС "Огни" 110/6 кВ</t>
        </is>
      </c>
      <c r="J758" t="n">
        <v>7</v>
      </c>
      <c r="K758" t="inlineStr">
        <is>
          <t>ТП №7/11-400-04</t>
        </is>
      </c>
      <c r="N758" t="inlineStr">
        <is>
          <t>г. Дагестанские Огни</t>
        </is>
      </c>
      <c r="O758" t="inlineStr">
        <is>
          <t>ул. Валерия Павловича Чкалова</t>
        </is>
      </c>
      <c r="P758" t="n">
        <v>0</v>
      </c>
      <c r="R758" t="inlineStr">
        <is>
          <t>ЦЭ6803В/1</t>
        </is>
      </c>
      <c r="S758" t="n">
        <v>11552115328891</v>
      </c>
      <c r="T758" t="n">
        <v>1</v>
      </c>
      <c r="U758" t="n">
        <v>2871</v>
      </c>
      <c r="V758" t="n">
        <v>2871</v>
      </c>
      <c r="W758">
        <f>V763-U763</f>
        <v/>
      </c>
      <c r="X758">
        <f>ROUND((W763*T763),0)</f>
        <v/>
      </c>
      <c r="AC758">
        <f>X763+Y763+Z763+AA763+AB763</f>
        <v/>
      </c>
      <c r="AD758" t="inlineStr">
        <is>
          <t>НН</t>
        </is>
      </c>
    </row>
    <row r="759">
      <c r="A759" t="n">
        <v>754</v>
      </c>
      <c r="B759" t="inlineStr">
        <is>
          <t>04</t>
        </is>
      </c>
      <c r="C759" t="inlineStr">
        <is>
          <t>DS0301OR0000754</t>
        </is>
      </c>
      <c r="D759" t="inlineStr">
        <is>
          <t>Энергоснабжение</t>
        </is>
      </c>
      <c r="E759" t="inlineStr">
        <is>
          <t>Филиал ПАО "Россети СК"-"Дагэнерго"</t>
        </is>
      </c>
      <c r="F759" t="inlineStr">
        <is>
          <t>30-020</t>
        </is>
      </c>
      <c r="G759" t="inlineStr">
        <is>
          <t>Прочие потребители</t>
        </is>
      </c>
      <c r="H759" t="inlineStr">
        <is>
          <t xml:space="preserve">ИП  Умалатов  маг. Ленина    </t>
        </is>
      </c>
      <c r="I759" t="inlineStr">
        <is>
          <t>ПС "Огни" 110/6 кВ</t>
        </is>
      </c>
      <c r="J759" t="n">
        <v>7</v>
      </c>
      <c r="K759" t="inlineStr">
        <is>
          <t>ЗКТП №7/3-400-04</t>
        </is>
      </c>
      <c r="N759" t="inlineStr">
        <is>
          <t>г. Дагестанские Огни</t>
        </is>
      </c>
      <c r="O759" t="inlineStr">
        <is>
          <t>ул. Владимира Ильича Ленина</t>
        </is>
      </c>
      <c r="P759" t="n">
        <v>0</v>
      </c>
      <c r="R759" t="inlineStr">
        <is>
          <t>CЕ-101</t>
        </is>
      </c>
      <c r="S759" t="n">
        <v>9470084003637</v>
      </c>
      <c r="T759" t="n">
        <v>1</v>
      </c>
      <c r="U759" t="n">
        <v>3533</v>
      </c>
      <c r="V759" t="n">
        <v>3533</v>
      </c>
      <c r="W759">
        <f>V764-U764</f>
        <v/>
      </c>
      <c r="X759">
        <f>ROUND((W764*T764),0)</f>
        <v/>
      </c>
      <c r="AC759">
        <f>X764+Y764+Z764+AA764+AB764</f>
        <v/>
      </c>
      <c r="AD759" t="inlineStr">
        <is>
          <t>НН</t>
        </is>
      </c>
      <c r="AE759" t="inlineStr">
        <is>
          <t>Обход</t>
        </is>
      </c>
      <c r="AF759" s="28" t="n">
        <v>45061</v>
      </c>
      <c r="AI759" t="inlineStr">
        <is>
          <t>002658</t>
        </is>
      </c>
    </row>
    <row r="760">
      <c r="A760" t="n">
        <v>755</v>
      </c>
      <c r="B760" t="inlineStr">
        <is>
          <t>04</t>
        </is>
      </c>
      <c r="C760" t="inlineStr">
        <is>
          <t>DS0301OR0000755</t>
        </is>
      </c>
      <c r="D760" t="inlineStr">
        <is>
          <t>Энергоснабжение</t>
        </is>
      </c>
      <c r="E760" t="inlineStr">
        <is>
          <t>Филиал ПАО "Россети СК"-"Дагэнерго"</t>
        </is>
      </c>
      <c r="F760" t="inlineStr">
        <is>
          <t>30-024</t>
        </is>
      </c>
      <c r="G760" t="inlineStr">
        <is>
          <t>Прочие потребители</t>
        </is>
      </c>
      <c r="H760" t="inlineStr">
        <is>
          <t xml:space="preserve"> ИП  Садыков Кафе "Диана"   </t>
        </is>
      </c>
      <c r="I760" t="inlineStr">
        <is>
          <t>ПС "Огни" 110/6 кВ</t>
        </is>
      </c>
      <c r="J760" t="n">
        <v>7</v>
      </c>
      <c r="K760" t="inlineStr">
        <is>
          <t>ТП №7/10-1000-04</t>
        </is>
      </c>
      <c r="N760" t="inlineStr">
        <is>
          <t>г. Дагестанские Огни</t>
        </is>
      </c>
      <c r="O760" t="inlineStr">
        <is>
          <t>ул. Аллея Дружбы</t>
        </is>
      </c>
      <c r="P760" t="n">
        <v>0</v>
      </c>
      <c r="R760" t="inlineStr">
        <is>
          <t>ЦЭ6803В</t>
        </is>
      </c>
      <c r="S760" t="n">
        <v>96092312</v>
      </c>
      <c r="T760" t="n">
        <v>1</v>
      </c>
      <c r="U760" t="n">
        <v>4824</v>
      </c>
      <c r="V760" t="n">
        <v>4824</v>
      </c>
      <c r="W760">
        <f>V765-U765</f>
        <v/>
      </c>
      <c r="X760">
        <f>ROUND((W765*T765),0)</f>
        <v/>
      </c>
      <c r="AC760">
        <f>X765+Y765+Z765+AA765+AB765</f>
        <v/>
      </c>
      <c r="AD760" t="inlineStr">
        <is>
          <t>НН</t>
        </is>
      </c>
      <c r="AJ760" t="n">
        <v>9231</v>
      </c>
    </row>
    <row r="761">
      <c r="A761" t="n">
        <v>756</v>
      </c>
      <c r="B761" t="inlineStr">
        <is>
          <t>04</t>
        </is>
      </c>
      <c r="C761" t="inlineStr">
        <is>
          <t>DS0301OR0000756</t>
        </is>
      </c>
      <c r="D761" t="inlineStr">
        <is>
          <t>Энергоснабжение</t>
        </is>
      </c>
      <c r="E761" t="inlineStr">
        <is>
          <t>Филиал ПАО "Россети СК"-"Дагэнерго"</t>
        </is>
      </c>
      <c r="F761" t="inlineStr">
        <is>
          <t>30-029</t>
        </is>
      </c>
      <c r="G761" t="inlineStr">
        <is>
          <t>Прочие потребители</t>
        </is>
      </c>
      <c r="H761" t="inlineStr">
        <is>
          <t xml:space="preserve"> ИП  Рамазанова С.М. салон "Прелест" </t>
        </is>
      </c>
      <c r="I761" t="inlineStr">
        <is>
          <t>ПС "Огни" 110/6 кВ</t>
        </is>
      </c>
      <c r="J761" t="n">
        <v>7</v>
      </c>
      <c r="K761" t="inlineStr">
        <is>
          <t>ТП №7/1-560-04</t>
        </is>
      </c>
      <c r="N761" t="inlineStr">
        <is>
          <t>г. Дагестанские Огни</t>
        </is>
      </c>
      <c r="O761" t="inlineStr">
        <is>
          <t>ул. Валерия Павловича Чкалова</t>
        </is>
      </c>
      <c r="P761" t="n">
        <v>0</v>
      </c>
      <c r="R761" t="inlineStr">
        <is>
          <t>СЕ-101</t>
        </is>
      </c>
      <c r="S761" t="n">
        <v>9470061002987</v>
      </c>
      <c r="T761" t="n">
        <v>1</v>
      </c>
      <c r="U761" t="n">
        <v>10584</v>
      </c>
      <c r="V761" t="n">
        <v>10584</v>
      </c>
      <c r="W761">
        <f>V766-U766</f>
        <v/>
      </c>
      <c r="X761">
        <f>ROUND((W766*T766),0)</f>
        <v/>
      </c>
      <c r="AC761">
        <f>X766+Y766+Z766+AA766+AB766</f>
        <v/>
      </c>
      <c r="AD761" t="inlineStr">
        <is>
          <t>НН</t>
        </is>
      </c>
    </row>
    <row r="762">
      <c r="A762" t="n">
        <v>757</v>
      </c>
      <c r="B762" t="inlineStr">
        <is>
          <t>04</t>
        </is>
      </c>
      <c r="C762" t="inlineStr">
        <is>
          <t>DS0301OR0000757</t>
        </is>
      </c>
      <c r="D762" t="inlineStr">
        <is>
          <t>Энергоснабжение</t>
        </is>
      </c>
      <c r="E762" t="inlineStr">
        <is>
          <t>Филиал ПАО "Россети СК"-"Дагэнерго"</t>
        </is>
      </c>
      <c r="F762" t="inlineStr">
        <is>
          <t>30-034</t>
        </is>
      </c>
      <c r="G762" t="inlineStr">
        <is>
          <t>Прочие потребители</t>
        </is>
      </c>
      <c r="H762" t="inlineStr">
        <is>
          <t xml:space="preserve">ИП  Абдулаев Г.Б. маг. "мясопродукты"   </t>
        </is>
      </c>
      <c r="I762" t="inlineStr">
        <is>
          <t>ПС "Огни" 110/6 кВ</t>
        </is>
      </c>
      <c r="J762" t="n">
        <v>7</v>
      </c>
      <c r="K762" t="inlineStr">
        <is>
          <t>ЗКТП №7/3-400-04</t>
        </is>
      </c>
      <c r="N762" t="inlineStr">
        <is>
          <t>г. Дагестанские Огни</t>
        </is>
      </c>
      <c r="O762" t="inlineStr">
        <is>
          <t>ул. Владимира Ильича Ленина</t>
        </is>
      </c>
      <c r="P762" t="n">
        <v>0</v>
      </c>
      <c r="R762" t="inlineStr">
        <is>
          <t>СЕ 101</t>
        </is>
      </c>
      <c r="S762" t="n">
        <v>9470051000228</v>
      </c>
      <c r="T762" t="n">
        <v>1</v>
      </c>
      <c r="U762" t="n">
        <v>11950</v>
      </c>
      <c r="V762" t="n">
        <v>11994</v>
      </c>
      <c r="W762">
        <f>V767-U767</f>
        <v/>
      </c>
      <c r="X762">
        <f>ROUND((W767*T767),0)</f>
        <v/>
      </c>
      <c r="AC762">
        <f>X767+Y767+Z767+AA767+AB767</f>
        <v/>
      </c>
      <c r="AD762" t="inlineStr">
        <is>
          <t>НН</t>
        </is>
      </c>
      <c r="AE762" t="inlineStr">
        <is>
          <t>Обход</t>
        </is>
      </c>
      <c r="AF762" s="28" t="n">
        <v>45061</v>
      </c>
      <c r="AI762" t="inlineStr">
        <is>
          <t>009100</t>
        </is>
      </c>
    </row>
    <row r="763">
      <c r="A763" t="n">
        <v>758</v>
      </c>
      <c r="B763" t="inlineStr">
        <is>
          <t>04</t>
        </is>
      </c>
      <c r="C763" t="inlineStr">
        <is>
          <t>DS0301OR0000758</t>
        </is>
      </c>
      <c r="D763" t="inlineStr">
        <is>
          <t>Энергоснабжение</t>
        </is>
      </c>
      <c r="E763" t="inlineStr">
        <is>
          <t>Филиал ПАО "Россети СК"-"Дагэнерго"</t>
        </is>
      </c>
      <c r="F763" t="inlineStr">
        <is>
          <t>30-034а</t>
        </is>
      </c>
      <c r="G763" t="inlineStr">
        <is>
          <t>Прочие потребители</t>
        </is>
      </c>
      <c r="H763" t="inlineStr">
        <is>
          <t xml:space="preserve">ИП  Магомедов Гусейн маг. "Мясо" </t>
        </is>
      </c>
      <c r="I763" t="inlineStr">
        <is>
          <t>ПС "Огни" 110/6 кВ</t>
        </is>
      </c>
      <c r="J763" t="n">
        <v>7</v>
      </c>
      <c r="K763" t="inlineStr">
        <is>
          <t>ЗКТП №7/3-400-04</t>
        </is>
      </c>
      <c r="N763" t="inlineStr">
        <is>
          <t>г. Дагестанские Огни</t>
        </is>
      </c>
      <c r="O763" t="inlineStr">
        <is>
          <t>ул. Владимира Ильича Ленина</t>
        </is>
      </c>
      <c r="P763" t="n">
        <v>0</v>
      </c>
      <c r="R763" t="inlineStr">
        <is>
          <t>СЕ 101</t>
        </is>
      </c>
      <c r="S763" t="n">
        <v>9470061002492</v>
      </c>
      <c r="T763" t="n">
        <v>1</v>
      </c>
      <c r="U763" t="n">
        <v>12428</v>
      </c>
      <c r="V763" t="n">
        <v>12428</v>
      </c>
      <c r="W763">
        <f>V768-U768</f>
        <v/>
      </c>
      <c r="X763">
        <f>ROUND((W768*T768),0)</f>
        <v/>
      </c>
      <c r="AC763">
        <f>X768+Y768+Z768+AA768+AB768</f>
        <v/>
      </c>
      <c r="AD763" t="inlineStr">
        <is>
          <t>НН</t>
        </is>
      </c>
      <c r="AE763" t="inlineStr">
        <is>
          <t>Обход</t>
        </is>
      </c>
      <c r="AF763" s="28" t="n">
        <v>45061</v>
      </c>
      <c r="AI763" t="inlineStr">
        <is>
          <t>009051</t>
        </is>
      </c>
    </row>
    <row r="764">
      <c r="A764" t="n">
        <v>759</v>
      </c>
      <c r="B764" t="inlineStr">
        <is>
          <t>04</t>
        </is>
      </c>
      <c r="C764" t="inlineStr">
        <is>
          <t>DS0301OR0000759</t>
        </is>
      </c>
      <c r="D764" t="inlineStr">
        <is>
          <t>Энергоснабжение</t>
        </is>
      </c>
      <c r="E764" t="inlineStr">
        <is>
          <t>Филиал ПАО "Россети СК"-"Дагэнерго"</t>
        </is>
      </c>
      <c r="F764" t="inlineStr">
        <is>
          <t>30-036</t>
        </is>
      </c>
      <c r="G764" t="inlineStr">
        <is>
          <t>Прочие потребители</t>
        </is>
      </c>
      <c r="H764" t="inlineStr">
        <is>
          <t xml:space="preserve">ИП  Алиева   закусочная </t>
        </is>
      </c>
      <c r="I764" t="inlineStr">
        <is>
          <t>ПС "Огни" 110/6 кВ</t>
        </is>
      </c>
      <c r="J764" t="n">
        <v>7</v>
      </c>
      <c r="K764" t="inlineStr">
        <is>
          <t>ЗКТП №7/3-400-04</t>
        </is>
      </c>
      <c r="N764" t="inlineStr">
        <is>
          <t>г. Дагестанские Огни</t>
        </is>
      </c>
      <c r="O764" t="inlineStr">
        <is>
          <t>ул. Владимира Ильича Ленина</t>
        </is>
      </c>
      <c r="P764" t="n">
        <v>0</v>
      </c>
      <c r="R764" t="inlineStr">
        <is>
          <t>СЕ-101</t>
        </is>
      </c>
      <c r="S764" t="n">
        <v>94700640018191</v>
      </c>
      <c r="T764" t="n">
        <v>1</v>
      </c>
      <c r="U764" t="n">
        <v>4084</v>
      </c>
      <c r="V764" t="n">
        <v>4084</v>
      </c>
      <c r="W764">
        <f>V769-U769</f>
        <v/>
      </c>
      <c r="X764">
        <f>ROUND((W769*T769),0)</f>
        <v/>
      </c>
      <c r="AC764">
        <f>X769+Y769+Z769+AA769+AB769</f>
        <v/>
      </c>
      <c r="AD764" t="inlineStr">
        <is>
          <t>НН</t>
        </is>
      </c>
      <c r="AE764" t="inlineStr">
        <is>
          <t>Обход</t>
        </is>
      </c>
      <c r="AF764" s="28" t="n">
        <v>45063</v>
      </c>
      <c r="AI764" t="n">
        <v>0</v>
      </c>
      <c r="AJ764" t="n">
        <v>9043</v>
      </c>
      <c r="AK764" t="inlineStr">
        <is>
          <t>009043</t>
        </is>
      </c>
    </row>
    <row r="765">
      <c r="A765" t="n">
        <v>760</v>
      </c>
      <c r="B765" t="inlineStr">
        <is>
          <t>04</t>
        </is>
      </c>
      <c r="C765" t="inlineStr">
        <is>
          <t>DS0301OR0000760</t>
        </is>
      </c>
      <c r="D765" t="inlineStr">
        <is>
          <t>Энергоснабжение</t>
        </is>
      </c>
      <c r="E765" t="inlineStr">
        <is>
          <t>Филиал ПАО "Россети СК"-"Дагэнерго"</t>
        </is>
      </c>
      <c r="F765" t="inlineStr">
        <is>
          <t>30-038</t>
        </is>
      </c>
      <c r="G765" t="inlineStr">
        <is>
          <t>Прочие потребители</t>
        </is>
      </c>
      <c r="H765" t="inlineStr">
        <is>
          <t xml:space="preserve">ИП  Магомедов маг. "Продукты"   </t>
        </is>
      </c>
      <c r="I765" t="inlineStr">
        <is>
          <t>ПС "Огни" 110/6 кВ</t>
        </is>
      </c>
      <c r="J765" t="n">
        <v>7</v>
      </c>
      <c r="K765" t="inlineStr">
        <is>
          <t>ЗКТП №7/3-400-04</t>
        </is>
      </c>
      <c r="N765" t="inlineStr">
        <is>
          <t>г. Дагестанские Огни</t>
        </is>
      </c>
      <c r="O765" t="inlineStr">
        <is>
          <t>ул. Владимира Ильича Ленина</t>
        </is>
      </c>
      <c r="P765" t="n">
        <v>0</v>
      </c>
      <c r="R765" t="inlineStr">
        <is>
          <t>СЕ-101</t>
        </is>
      </c>
      <c r="S765" t="n">
        <v>9740051001837</v>
      </c>
      <c r="T765" t="n">
        <v>1</v>
      </c>
      <c r="U765" t="n">
        <v>5239</v>
      </c>
      <c r="V765" t="n">
        <v>5239</v>
      </c>
      <c r="W765">
        <f>V770-U770</f>
        <v/>
      </c>
      <c r="X765">
        <f>ROUND((W770*T770),0)</f>
        <v/>
      </c>
      <c r="AC765">
        <f>X770+Y770+Z770+AA770+AB770</f>
        <v/>
      </c>
      <c r="AD765" t="inlineStr">
        <is>
          <t>НН</t>
        </is>
      </c>
      <c r="AI765" t="n">
        <v>0</v>
      </c>
      <c r="AJ765" t="n">
        <v>9050</v>
      </c>
      <c r="AK765" t="inlineStr">
        <is>
          <t>009050</t>
        </is>
      </c>
      <c r="AM765" t="inlineStr">
        <is>
          <t>переведен в Электрон Энерго/ 510043000046</t>
        </is>
      </c>
    </row>
    <row r="766">
      <c r="A766" t="n">
        <v>761</v>
      </c>
      <c r="B766" t="inlineStr">
        <is>
          <t>04</t>
        </is>
      </c>
      <c r="C766" t="inlineStr">
        <is>
          <t>DS0301OR0000761</t>
        </is>
      </c>
      <c r="D766" t="inlineStr">
        <is>
          <t>Энергоснабжение</t>
        </is>
      </c>
      <c r="E766" t="inlineStr">
        <is>
          <t>Филиал ПАО "Россети СК"-"Дагэнерго"</t>
        </is>
      </c>
      <c r="F766" t="inlineStr">
        <is>
          <t>30-043</t>
        </is>
      </c>
      <c r="G766" t="inlineStr">
        <is>
          <t>Прочие потребители</t>
        </is>
      </c>
      <c r="H766" t="inlineStr">
        <is>
          <t xml:space="preserve">ИП  кафе "Ретро"   </t>
        </is>
      </c>
      <c r="I766" t="inlineStr">
        <is>
          <t>ПС "Огни" 110/6 кВ</t>
        </is>
      </c>
      <c r="J766" t="n">
        <v>7</v>
      </c>
      <c r="K766" t="inlineStr">
        <is>
          <t>ТП №7/15-630-04</t>
        </is>
      </c>
      <c r="N766" t="inlineStr">
        <is>
          <t>г. Дагестанские Огни</t>
        </is>
      </c>
      <c r="O766" t="inlineStr">
        <is>
          <t>ул. Константина Леонтьевича Козленко</t>
        </is>
      </c>
      <c r="P766" t="n">
        <v>0</v>
      </c>
      <c r="R766" t="inlineStr">
        <is>
          <t>ЦЭ6807П</t>
        </is>
      </c>
      <c r="S766" t="n">
        <v>27013550</v>
      </c>
      <c r="T766" t="n">
        <v>1</v>
      </c>
      <c r="U766" t="n">
        <v>3742</v>
      </c>
      <c r="V766" t="n">
        <v>3742</v>
      </c>
      <c r="W766">
        <f>V771-U771</f>
        <v/>
      </c>
      <c r="X766">
        <f>ROUND((W771*T771),0)</f>
        <v/>
      </c>
      <c r="AC766">
        <f>X771+Y771+Z771+AA771+AB771</f>
        <v/>
      </c>
      <c r="AD766" t="inlineStr">
        <is>
          <t>НН</t>
        </is>
      </c>
    </row>
    <row r="767">
      <c r="A767" t="n">
        <v>762</v>
      </c>
      <c r="B767" t="inlineStr">
        <is>
          <t>04</t>
        </is>
      </c>
      <c r="C767" t="inlineStr">
        <is>
          <t>DS0301OR0000762</t>
        </is>
      </c>
      <c r="D767" t="inlineStr">
        <is>
          <t>Энергоснабжение</t>
        </is>
      </c>
      <c r="E767" t="inlineStr">
        <is>
          <t>Филиал ПАО "Россети СК"-"Дагэнерго"</t>
        </is>
      </c>
      <c r="F767" t="inlineStr">
        <is>
          <t>30-044а</t>
        </is>
      </c>
      <c r="G767" t="inlineStr">
        <is>
          <t>Прочие потребители</t>
        </is>
      </c>
      <c r="H767" t="inlineStr">
        <is>
          <t xml:space="preserve">ИП  Наврузов компьютерные игры </t>
        </is>
      </c>
      <c r="I767" t="inlineStr">
        <is>
          <t>ПС "Огни" 110/6 кВ</t>
        </is>
      </c>
      <c r="J767" t="n">
        <v>7</v>
      </c>
      <c r="K767" t="inlineStr">
        <is>
          <t>ТП №7/4-630-04</t>
        </is>
      </c>
      <c r="N767" t="inlineStr">
        <is>
          <t>г. Дагестанские Огни</t>
        </is>
      </c>
      <c r="O767" t="inlineStr">
        <is>
          <t>ул. Александра Сергеевича Пушкина</t>
        </is>
      </c>
      <c r="P767" t="n">
        <v>0</v>
      </c>
      <c r="R767" t="inlineStr">
        <is>
          <t>СЕ-101</t>
        </is>
      </c>
      <c r="S767" t="n">
        <v>9470064000821</v>
      </c>
      <c r="T767" t="n">
        <v>1</v>
      </c>
      <c r="U767" t="n">
        <v>43636</v>
      </c>
      <c r="V767" t="n">
        <v>43978</v>
      </c>
      <c r="W767">
        <f>V772-U772</f>
        <v/>
      </c>
      <c r="X767">
        <f>ROUND((W772*T772),0)</f>
        <v/>
      </c>
      <c r="AC767">
        <f>X772+Y772+Z772+AA772+AB772</f>
        <v/>
      </c>
      <c r="AD767" t="inlineStr">
        <is>
          <t>НН</t>
        </is>
      </c>
      <c r="AE767" t="inlineStr">
        <is>
          <t>Обход</t>
        </is>
      </c>
      <c r="AF767" s="28" t="n">
        <v>45070</v>
      </c>
      <c r="AI767" t="inlineStr">
        <is>
          <t>000628</t>
        </is>
      </c>
    </row>
    <row r="768">
      <c r="A768" t="n">
        <v>763</v>
      </c>
      <c r="B768" t="inlineStr">
        <is>
          <t>04</t>
        </is>
      </c>
      <c r="C768" t="inlineStr">
        <is>
          <t>DS0301OR0000763</t>
        </is>
      </c>
      <c r="D768" t="inlineStr">
        <is>
          <t>Энергоснабжение</t>
        </is>
      </c>
      <c r="E768" t="inlineStr">
        <is>
          <t>Филиал ПАО "Россети СК"-"Дагэнерго"</t>
        </is>
      </c>
      <c r="F768" t="inlineStr">
        <is>
          <t>20-121</t>
        </is>
      </c>
      <c r="G768" t="inlineStr">
        <is>
          <t>Прочие потребители</t>
        </is>
      </c>
      <c r="H768" t="inlineStr">
        <is>
          <t xml:space="preserve">ИП Юзбеков А.А. мини-пекарня  </t>
        </is>
      </c>
      <c r="I768" t="inlineStr">
        <is>
          <t>ПС "Огни" 110/6 кВ</t>
        </is>
      </c>
      <c r="J768" t="n">
        <v>7</v>
      </c>
      <c r="K768" t="inlineStr">
        <is>
          <t>ТП №7/12-630-04</t>
        </is>
      </c>
      <c r="N768" t="inlineStr">
        <is>
          <t>г. Дагестанские Огни</t>
        </is>
      </c>
      <c r="O768" t="inlineStr">
        <is>
          <t>ул. Владимира Ильича Ленина</t>
        </is>
      </c>
      <c r="P768" t="inlineStr">
        <is>
          <t>2У</t>
        </is>
      </c>
      <c r="R768" t="inlineStr">
        <is>
          <t>ЦЭ6803В</t>
        </is>
      </c>
      <c r="S768" t="n">
        <v>108396116</v>
      </c>
      <c r="T768" t="n">
        <v>1</v>
      </c>
      <c r="U768" t="n">
        <v>11115</v>
      </c>
      <c r="V768" t="n">
        <v>11115</v>
      </c>
      <c r="W768">
        <f>V773-U773</f>
        <v/>
      </c>
      <c r="X768">
        <f>ROUND((W773*T773),0)</f>
        <v/>
      </c>
      <c r="AC768">
        <f>X773+Y773+Z773+AA773+AB773</f>
        <v/>
      </c>
      <c r="AD768" t="inlineStr">
        <is>
          <t>НН</t>
        </is>
      </c>
      <c r="AE768" t="inlineStr">
        <is>
          <t>Акт технической проверки</t>
        </is>
      </c>
      <c r="AF768" s="28" t="n">
        <v>45054</v>
      </c>
      <c r="AG768" t="inlineStr">
        <is>
          <t>Акт технической проверки</t>
        </is>
      </c>
      <c r="AH768" t="inlineStr">
        <is>
          <t>04-0220121</t>
        </is>
      </c>
      <c r="AM768" t="inlineStr">
        <is>
          <t>не сушествует</t>
        </is>
      </c>
    </row>
    <row r="769">
      <c r="A769" t="n">
        <v>764</v>
      </c>
      <c r="B769" t="inlineStr">
        <is>
          <t>04</t>
        </is>
      </c>
      <c r="C769" t="inlineStr">
        <is>
          <t>DS0301OR0000764</t>
        </is>
      </c>
      <c r="D769" t="inlineStr">
        <is>
          <t>Энергоснабжение</t>
        </is>
      </c>
      <c r="E769" t="inlineStr">
        <is>
          <t>Филиал ПАО "Россети СК"-"Дагэнерго"</t>
        </is>
      </c>
      <c r="F769" t="inlineStr">
        <is>
          <t>30-052</t>
        </is>
      </c>
      <c r="G769" t="inlineStr">
        <is>
          <t>Прочие потребители</t>
        </is>
      </c>
      <c r="H769" t="inlineStr">
        <is>
          <t xml:space="preserve">ИП  Кичибекова маг. "АVON"  </t>
        </is>
      </c>
      <c r="I769" t="inlineStr">
        <is>
          <t>ПС "Огни" 110/6 кВ</t>
        </is>
      </c>
      <c r="J769" t="n">
        <v>7</v>
      </c>
      <c r="K769" t="inlineStr">
        <is>
          <t>ЗКТП №7/3-400-04</t>
        </is>
      </c>
      <c r="N769" t="inlineStr">
        <is>
          <t>г. Дагестанские Огни</t>
        </is>
      </c>
      <c r="O769" t="inlineStr">
        <is>
          <t>ул. Владимира Ильича Ленина</t>
        </is>
      </c>
      <c r="P769" t="n">
        <v>0</v>
      </c>
      <c r="R769" t="inlineStr">
        <is>
          <t>Мерк. 201</t>
        </is>
      </c>
      <c r="S769" t="n">
        <v>13268021</v>
      </c>
      <c r="T769" t="n">
        <v>1</v>
      </c>
      <c r="U769" t="n">
        <v>1076</v>
      </c>
      <c r="V769" t="n">
        <v>1076</v>
      </c>
      <c r="W769">
        <f>V774-U774</f>
        <v/>
      </c>
      <c r="X769">
        <f>ROUND((W774*T774),0)</f>
        <v/>
      </c>
      <c r="AC769">
        <f>X774+Y774+Z774+AA774+AB774</f>
        <v/>
      </c>
      <c r="AD769" t="inlineStr">
        <is>
          <t>НН</t>
        </is>
      </c>
    </row>
    <row r="770">
      <c r="A770" t="n">
        <v>765</v>
      </c>
      <c r="B770" t="inlineStr">
        <is>
          <t>04</t>
        </is>
      </c>
      <c r="C770" t="inlineStr">
        <is>
          <t>DS0301OR0000765</t>
        </is>
      </c>
      <c r="D770" t="inlineStr">
        <is>
          <t>Энергоснабжение</t>
        </is>
      </c>
      <c r="E770" t="inlineStr">
        <is>
          <t>Филиал ПАО "Россети СК"-"Дагэнерго"</t>
        </is>
      </c>
      <c r="F770" t="inlineStr">
        <is>
          <t>30-053</t>
        </is>
      </c>
      <c r="G770" t="inlineStr">
        <is>
          <t>Прочие потребители</t>
        </is>
      </c>
      <c r="H770" t="inlineStr">
        <is>
          <t xml:space="preserve">ИП  Кичибеков мастерская "Ремонт радин"  </t>
        </is>
      </c>
      <c r="I770" t="inlineStr">
        <is>
          <t>ПС "Огни" 110/6 кВ</t>
        </is>
      </c>
      <c r="J770" t="n">
        <v>7</v>
      </c>
      <c r="K770" t="inlineStr">
        <is>
          <t>ЗКТП №7/3-400-04</t>
        </is>
      </c>
      <c r="N770" t="inlineStr">
        <is>
          <t>г. Дагестанские Огни</t>
        </is>
      </c>
      <c r="O770" t="inlineStr">
        <is>
          <t>ул. Владимира Ильича Ленина</t>
        </is>
      </c>
      <c r="P770" t="n">
        <v>0</v>
      </c>
      <c r="R770" t="inlineStr">
        <is>
          <t>СОи446м</t>
        </is>
      </c>
      <c r="S770" t="n">
        <v>453508</v>
      </c>
      <c r="T770" t="n">
        <v>1</v>
      </c>
      <c r="U770" t="n">
        <v>5418</v>
      </c>
      <c r="V770" t="n">
        <v>5418</v>
      </c>
      <c r="W770">
        <f>V775-U775</f>
        <v/>
      </c>
      <c r="X770">
        <f>ROUND((W775*T775),0)</f>
        <v/>
      </c>
      <c r="AC770">
        <f>X775+Y775+Z775+AA775+AB775</f>
        <v/>
      </c>
      <c r="AD770" t="inlineStr">
        <is>
          <t>НН</t>
        </is>
      </c>
    </row>
    <row r="771">
      <c r="A771" t="n">
        <v>766</v>
      </c>
      <c r="B771" t="inlineStr">
        <is>
          <t>04</t>
        </is>
      </c>
      <c r="C771" t="inlineStr">
        <is>
          <t>DS0301OR0000766</t>
        </is>
      </c>
      <c r="D771" t="inlineStr">
        <is>
          <t>Энергоснабжение</t>
        </is>
      </c>
      <c r="E771" t="inlineStr">
        <is>
          <t>Филиал ПАО "Россети СК"-"Дагэнерго"</t>
        </is>
      </c>
      <c r="F771" t="inlineStr">
        <is>
          <t>30-057</t>
        </is>
      </c>
      <c r="G771" t="inlineStr">
        <is>
          <t>Прочие потребители</t>
        </is>
      </c>
      <c r="H771" t="inlineStr">
        <is>
          <t>АЗС "Техносити"</t>
        </is>
      </c>
      <c r="I771" t="inlineStr">
        <is>
          <t>ПС "Огни" 110/6 кВ</t>
        </is>
      </c>
      <c r="J771" t="n">
        <v>7</v>
      </c>
      <c r="K771" t="inlineStr">
        <is>
          <t>ТП №7/10-1000-04</t>
        </is>
      </c>
      <c r="N771" t="inlineStr">
        <is>
          <t>г. Дагестанские Огни</t>
        </is>
      </c>
      <c r="O771" t="inlineStr">
        <is>
          <t>Т.Р.Баку</t>
        </is>
      </c>
      <c r="P771" t="n">
        <v>0</v>
      </c>
      <c r="R771" t="inlineStr">
        <is>
          <t>СЕ 300</t>
        </is>
      </c>
      <c r="S771" t="n">
        <v>102204820</v>
      </c>
      <c r="T771" t="n">
        <v>1</v>
      </c>
      <c r="U771" t="n">
        <v>10371</v>
      </c>
      <c r="V771" t="n">
        <v>10371</v>
      </c>
      <c r="W771">
        <f>V776-U776</f>
        <v/>
      </c>
      <c r="X771">
        <f>ROUND((W776*T776),0)</f>
        <v/>
      </c>
      <c r="AC771">
        <f>X776+Y776+Z776+AA776+AB776</f>
        <v/>
      </c>
      <c r="AD771" t="inlineStr">
        <is>
          <t>НН</t>
        </is>
      </c>
      <c r="AM771" t="inlineStr">
        <is>
          <t>Отключен</t>
        </is>
      </c>
    </row>
    <row r="772">
      <c r="A772" t="n">
        <v>767</v>
      </c>
      <c r="B772" t="inlineStr">
        <is>
          <t>04</t>
        </is>
      </c>
      <c r="C772" t="inlineStr">
        <is>
          <t>DS0301OR0000767</t>
        </is>
      </c>
      <c r="D772" t="inlineStr">
        <is>
          <t>Энергоснабжение</t>
        </is>
      </c>
      <c r="E772" t="inlineStr">
        <is>
          <t>Филиал ПАО "Россети СК"-"Дагэнерго"</t>
        </is>
      </c>
      <c r="F772" t="inlineStr">
        <is>
          <t>30-058</t>
        </is>
      </c>
      <c r="G772" t="inlineStr">
        <is>
          <t>Прочие потребители</t>
        </is>
      </c>
      <c r="H772" t="inlineStr">
        <is>
          <t xml:space="preserve">ИП  Курбанов пластиковый цех  </t>
        </is>
      </c>
      <c r="I772" t="inlineStr">
        <is>
          <t>ПС "Дербент-Западный" 110/6Кв</t>
        </is>
      </c>
      <c r="J772" t="n">
        <v>7</v>
      </c>
      <c r="K772" t="inlineStr">
        <is>
          <t>ЗКТП №7/36-400-04</t>
        </is>
      </c>
      <c r="N772" t="inlineStr">
        <is>
          <t>г. Дагестанские Огни</t>
        </is>
      </c>
      <c r="O772" t="inlineStr">
        <is>
          <t>Т.Р.Баку</t>
        </is>
      </c>
      <c r="P772" t="n">
        <v>0</v>
      </c>
      <c r="R772" t="inlineStr">
        <is>
          <t>Мерк.-201</t>
        </is>
      </c>
      <c r="S772" t="n">
        <v>14119420</v>
      </c>
      <c r="T772" t="n">
        <v>1</v>
      </c>
      <c r="U772" t="n">
        <v>4892</v>
      </c>
      <c r="V772" t="n">
        <v>4892</v>
      </c>
      <c r="W772">
        <f>V777-U777</f>
        <v/>
      </c>
      <c r="X772">
        <f>ROUND((W777*T777),0)</f>
        <v/>
      </c>
      <c r="AC772">
        <f>X777+Y777+Z777+AA777+AB777</f>
        <v/>
      </c>
      <c r="AD772" t="inlineStr">
        <is>
          <t>НН</t>
        </is>
      </c>
    </row>
    <row r="773">
      <c r="A773" t="n">
        <v>768</v>
      </c>
      <c r="B773" t="inlineStr">
        <is>
          <t>04</t>
        </is>
      </c>
      <c r="C773" t="inlineStr">
        <is>
          <t>DS0301OR0000768</t>
        </is>
      </c>
      <c r="D773" t="inlineStr">
        <is>
          <t>Энергоснабжение</t>
        </is>
      </c>
      <c r="E773" t="inlineStr">
        <is>
          <t>Филиал ПАО "Россети СК"-"Дагэнерго"</t>
        </is>
      </c>
      <c r="F773" t="inlineStr">
        <is>
          <t>30-060</t>
        </is>
      </c>
      <c r="G773" t="inlineStr">
        <is>
          <t>Прочие потребители</t>
        </is>
      </c>
      <c r="H773" t="inlineStr">
        <is>
          <t xml:space="preserve">ИП  Девришалиев маг. "продукты"    </t>
        </is>
      </c>
      <c r="I773" t="inlineStr">
        <is>
          <t>ПС "Огни" 110/6 кВ</t>
        </is>
      </c>
      <c r="J773" t="n">
        <v>7</v>
      </c>
      <c r="K773" t="inlineStr">
        <is>
          <t>ТП №7/15-630-04</t>
        </is>
      </c>
      <c r="N773" t="inlineStr">
        <is>
          <t>г. Дагестанские Огни</t>
        </is>
      </c>
      <c r="O773" t="inlineStr">
        <is>
          <t>ул. Константина Леонтьевича Козленко</t>
        </is>
      </c>
      <c r="P773" t="n">
        <v>0</v>
      </c>
      <c r="R773" t="inlineStr">
        <is>
          <t>СОи446м</t>
        </is>
      </c>
      <c r="S773" t="n">
        <v>2619712</v>
      </c>
      <c r="T773" t="n">
        <v>1</v>
      </c>
      <c r="U773" t="n">
        <v>24648</v>
      </c>
      <c r="V773" t="n">
        <v>24648</v>
      </c>
      <c r="W773">
        <f>V778-U778</f>
        <v/>
      </c>
      <c r="X773">
        <f>ROUND((W778*T778),0)</f>
        <v/>
      </c>
      <c r="AC773">
        <f>X778+Y778+Z778+AA778+AB778</f>
        <v/>
      </c>
      <c r="AD773" t="inlineStr">
        <is>
          <t>НН</t>
        </is>
      </c>
      <c r="AE773" t="inlineStr">
        <is>
          <t>Акт недопуска</t>
        </is>
      </c>
      <c r="AF773" s="28" t="n">
        <v>45072</v>
      </c>
      <c r="AG773" t="inlineStr">
        <is>
          <t>Акт недопуска</t>
        </is>
      </c>
      <c r="AH773" t="n">
        <v>30060</v>
      </c>
    </row>
    <row r="774">
      <c r="A774" t="n">
        <v>769</v>
      </c>
      <c r="B774" t="inlineStr">
        <is>
          <t>04</t>
        </is>
      </c>
      <c r="C774" t="inlineStr">
        <is>
          <t>DS0301OR0000769</t>
        </is>
      </c>
      <c r="D774" t="inlineStr">
        <is>
          <t>Энергоснабжение</t>
        </is>
      </c>
      <c r="E774" t="inlineStr">
        <is>
          <t>Филиал ПАО "Россети СК"-"Дагэнерго"</t>
        </is>
      </c>
      <c r="F774" t="inlineStr">
        <is>
          <t>30-062</t>
        </is>
      </c>
      <c r="G774" t="inlineStr">
        <is>
          <t>Прочие потребители</t>
        </is>
      </c>
      <c r="H774" t="inlineStr">
        <is>
          <t xml:space="preserve">Ярахмедов Центральный рынок   </t>
        </is>
      </c>
      <c r="I774" t="inlineStr">
        <is>
          <t>ПС "Огни" 110/6 кВ</t>
        </is>
      </c>
      <c r="J774" t="n">
        <v>7</v>
      </c>
      <c r="K774" t="inlineStr">
        <is>
          <t>ЗКТП №7/3-400-04</t>
        </is>
      </c>
      <c r="N774" t="inlineStr">
        <is>
          <t>г. Дагестанские Огни</t>
        </is>
      </c>
      <c r="O774" t="inlineStr">
        <is>
          <t>ул. Владимира Ильича Ленина</t>
        </is>
      </c>
      <c r="P774" t="n">
        <v>30</v>
      </c>
      <c r="R774" t="inlineStr">
        <is>
          <t>Каскад-200</t>
        </is>
      </c>
      <c r="S774" t="n">
        <v>1300513071504</v>
      </c>
      <c r="T774" t="n">
        <v>1</v>
      </c>
      <c r="U774" t="n">
        <v>0</v>
      </c>
      <c r="V774" t="n">
        <v>0</v>
      </c>
      <c r="W774">
        <f>V779-U779</f>
        <v/>
      </c>
      <c r="X774">
        <f>ROUND((W779*T779),0)</f>
        <v/>
      </c>
      <c r="AC774">
        <f>X779+Y779+Z779+AA779+AB779</f>
        <v/>
      </c>
      <c r="AD774" t="inlineStr">
        <is>
          <t>НН</t>
        </is>
      </c>
      <c r="AE774" t="inlineStr">
        <is>
          <t>Обход</t>
        </is>
      </c>
      <c r="AF774" s="28" t="n">
        <v>45064</v>
      </c>
    </row>
    <row r="775">
      <c r="A775" t="n">
        <v>770</v>
      </c>
      <c r="B775" t="inlineStr">
        <is>
          <t>04</t>
        </is>
      </c>
      <c r="C775" t="inlineStr">
        <is>
          <t>DS0301OR0000770</t>
        </is>
      </c>
      <c r="D775" t="inlineStr">
        <is>
          <t>Энергоснабжение</t>
        </is>
      </c>
      <c r="E775" t="inlineStr">
        <is>
          <t>Филиал ПАО "Россети СК"-"Дагэнерго"</t>
        </is>
      </c>
      <c r="F775" t="inlineStr">
        <is>
          <t>30-072</t>
        </is>
      </c>
      <c r="G775" t="inlineStr">
        <is>
          <t>Прочие потребители</t>
        </is>
      </c>
      <c r="H775" t="inlineStr">
        <is>
          <t xml:space="preserve">ИП Рамазанов маг. "Курбан" </t>
        </is>
      </c>
      <c r="I775" t="inlineStr">
        <is>
          <t>ПС "Огни" 110/6 кВ</t>
        </is>
      </c>
      <c r="J775" t="n">
        <v>7</v>
      </c>
      <c r="K775" t="inlineStr">
        <is>
          <t>ТП №7/15-630-04</t>
        </is>
      </c>
      <c r="N775" t="inlineStr">
        <is>
          <t>г. Дагестанские Огни</t>
        </is>
      </c>
      <c r="O775" t="inlineStr">
        <is>
          <t>ул. Константина Леонтьевича Козленко</t>
        </is>
      </c>
      <c r="P775" t="n">
        <v>0</v>
      </c>
      <c r="R775" t="inlineStr">
        <is>
          <t>СЕ-101</t>
        </is>
      </c>
      <c r="S775" t="n">
        <v>9470064001997</v>
      </c>
      <c r="T775" t="n">
        <v>1</v>
      </c>
      <c r="U775" t="n">
        <v>824</v>
      </c>
      <c r="V775" t="n">
        <v>824</v>
      </c>
      <c r="W775">
        <f>V780-U780</f>
        <v/>
      </c>
      <c r="X775">
        <f>ROUND((W780*T780),0)</f>
        <v/>
      </c>
      <c r="AC775">
        <f>X780+Y780+Z780+AA780+AB780</f>
        <v/>
      </c>
      <c r="AD775" t="inlineStr">
        <is>
          <t>НН</t>
        </is>
      </c>
      <c r="AE775" t="inlineStr">
        <is>
          <t>Обход</t>
        </is>
      </c>
      <c r="AF775" s="28" t="n">
        <v>45068</v>
      </c>
      <c r="AI775" t="inlineStr">
        <is>
          <t>002984</t>
        </is>
      </c>
    </row>
    <row r="776">
      <c r="A776" t="n">
        <v>771</v>
      </c>
      <c r="B776" t="inlineStr">
        <is>
          <t>04</t>
        </is>
      </c>
      <c r="C776" t="inlineStr">
        <is>
          <t>DS0301OR0000771</t>
        </is>
      </c>
      <c r="D776" t="inlineStr">
        <is>
          <t>Энергоснабжение</t>
        </is>
      </c>
      <c r="E776" t="inlineStr">
        <is>
          <t>Филиал ПАО "Россети СК"-"Дагэнерго"</t>
        </is>
      </c>
      <c r="F776" t="inlineStr">
        <is>
          <t>30-083</t>
        </is>
      </c>
      <c r="G776" t="inlineStr">
        <is>
          <t>Прочие потребители</t>
        </is>
      </c>
      <c r="H776" t="inlineStr">
        <is>
          <t xml:space="preserve">ИП Гамзатов маг. "Все для дома"  </t>
        </is>
      </c>
      <c r="I776" t="inlineStr">
        <is>
          <t>ПС "Огни" 110/6 кВ</t>
        </is>
      </c>
      <c r="J776" t="n">
        <v>7</v>
      </c>
      <c r="K776" t="inlineStr">
        <is>
          <t>ЗКТП №7/32-630-04</t>
        </is>
      </c>
      <c r="N776" t="inlineStr">
        <is>
          <t>г. Дагестанские Огни</t>
        </is>
      </c>
      <c r="O776" t="inlineStr">
        <is>
          <t>Т.Р.Баку</t>
        </is>
      </c>
      <c r="P776" t="n">
        <v>0</v>
      </c>
      <c r="R776" t="inlineStr">
        <is>
          <t>СЕ 101</t>
        </is>
      </c>
      <c r="S776" t="n">
        <v>9470110261498</v>
      </c>
      <c r="T776" t="n">
        <v>1</v>
      </c>
      <c r="U776" t="n">
        <v>14401</v>
      </c>
      <c r="V776" t="n">
        <v>14118</v>
      </c>
      <c r="W776">
        <f>V781-U781</f>
        <v/>
      </c>
      <c r="X776">
        <f>ROUND((W781*T781),0)</f>
        <v/>
      </c>
      <c r="AC776">
        <f>X781+Y781+Z781+AA781+AB781</f>
        <v/>
      </c>
      <c r="AD776" t="inlineStr">
        <is>
          <t>НН</t>
        </is>
      </c>
      <c r="AE776" t="inlineStr">
        <is>
          <t>Обход</t>
        </is>
      </c>
      <c r="AF776" s="28" t="n">
        <v>45077</v>
      </c>
      <c r="AI776" t="inlineStr">
        <is>
          <t>000170</t>
        </is>
      </c>
    </row>
    <row r="777">
      <c r="A777" t="n">
        <v>772</v>
      </c>
      <c r="B777" t="inlineStr">
        <is>
          <t>04</t>
        </is>
      </c>
      <c r="C777" t="inlineStr">
        <is>
          <t>DS0301OR0000772</t>
        </is>
      </c>
      <c r="D777" t="inlineStr">
        <is>
          <t>Энергоснабжение</t>
        </is>
      </c>
      <c r="E777" t="inlineStr">
        <is>
          <t>Филиал ПАО "Россети СК"-"Дагэнерго"</t>
        </is>
      </c>
      <c r="F777" t="inlineStr">
        <is>
          <t>30-085</t>
        </is>
      </c>
      <c r="G777" t="inlineStr">
        <is>
          <t>Прочие потребители</t>
        </is>
      </c>
      <c r="H777" t="inlineStr">
        <is>
          <t xml:space="preserve">ИП  Абдуллаева И. С/свадебных платии "Афродита"   </t>
        </is>
      </c>
      <c r="I777" t="inlineStr">
        <is>
          <t>ПС "Огни" 110/6 кВ</t>
        </is>
      </c>
      <c r="J777" t="n">
        <v>7</v>
      </c>
      <c r="K777" t="inlineStr">
        <is>
          <t>ТП №7/6-400-04</t>
        </is>
      </c>
      <c r="N777" t="inlineStr">
        <is>
          <t>г. Дагестанские Огни</t>
        </is>
      </c>
      <c r="O777" t="inlineStr">
        <is>
          <t>ул. Михаила Ивановича Калинина</t>
        </is>
      </c>
      <c r="P777" t="n">
        <v>0</v>
      </c>
      <c r="R777" t="inlineStr">
        <is>
          <t>Меркурий.-201</t>
        </is>
      </c>
      <c r="S777" t="n">
        <v>7869169</v>
      </c>
      <c r="T777" t="n">
        <v>1</v>
      </c>
      <c r="U777" t="n">
        <v>4843</v>
      </c>
      <c r="V777" t="n">
        <v>4843</v>
      </c>
      <c r="W777">
        <f>V782-U782</f>
        <v/>
      </c>
      <c r="X777">
        <f>ROUND((W782*T782),0)</f>
        <v/>
      </c>
      <c r="AC777">
        <f>X782+Y782+Z782+AA782+AB782</f>
        <v/>
      </c>
      <c r="AD777" t="inlineStr">
        <is>
          <t>НН</t>
        </is>
      </c>
      <c r="AE777" t="inlineStr">
        <is>
          <t>Акт технической проверки</t>
        </is>
      </c>
      <c r="AF777" s="28" t="n">
        <v>45077</v>
      </c>
      <c r="AG777" t="inlineStr">
        <is>
          <t>Акт технической проверки</t>
        </is>
      </c>
      <c r="AH777" t="inlineStr">
        <is>
          <t>04-0230085</t>
        </is>
      </c>
      <c r="AM777" t="inlineStr">
        <is>
          <t>Не существует</t>
        </is>
      </c>
    </row>
    <row r="778">
      <c r="A778" t="n">
        <v>773</v>
      </c>
      <c r="B778" t="inlineStr">
        <is>
          <t>04</t>
        </is>
      </c>
      <c r="C778" t="inlineStr">
        <is>
          <t>DS0301OR0000773</t>
        </is>
      </c>
      <c r="D778" t="inlineStr">
        <is>
          <t>Энергоснабжение</t>
        </is>
      </c>
      <c r="E778" t="inlineStr">
        <is>
          <t>Филиал ПАО "Россети СК"-"Дагэнерго"</t>
        </is>
      </c>
      <c r="F778" t="inlineStr">
        <is>
          <t>30-086</t>
        </is>
      </c>
      <c r="G778" t="inlineStr">
        <is>
          <t>Прочие потребители</t>
        </is>
      </c>
      <c r="H778" t="inlineStr">
        <is>
          <t xml:space="preserve">ИП  Мирзоев маг."Меркурий"   </t>
        </is>
      </c>
      <c r="I778" t="inlineStr">
        <is>
          <t>ПС "Огни" 110/6 кВ</t>
        </is>
      </c>
      <c r="J778" t="n">
        <v>7</v>
      </c>
      <c r="K778" t="inlineStr">
        <is>
          <t>ТП №7/18-630-04</t>
        </is>
      </c>
      <c r="N778" t="inlineStr">
        <is>
          <t>г. Дагестанские Огни</t>
        </is>
      </c>
      <c r="O778" t="inlineStr">
        <is>
          <t>ул. Михаила Ивановича Калинина</t>
        </is>
      </c>
      <c r="P778" t="n">
        <v>0</v>
      </c>
      <c r="R778" t="inlineStr">
        <is>
          <t>СЕ-101</t>
        </is>
      </c>
      <c r="S778" t="n">
        <v>9470061003303</v>
      </c>
      <c r="T778" t="n">
        <v>1</v>
      </c>
      <c r="U778" t="n">
        <v>12628</v>
      </c>
      <c r="V778" t="n">
        <v>12973</v>
      </c>
      <c r="W778">
        <f>V783-U783</f>
        <v/>
      </c>
      <c r="X778">
        <f>ROUND((W783*T783),0)</f>
        <v/>
      </c>
      <c r="AC778">
        <f>X783+Y783+Z783+AA783+AB783</f>
        <v/>
      </c>
      <c r="AD778" t="inlineStr">
        <is>
          <t>НН</t>
        </is>
      </c>
      <c r="AE778" t="inlineStr">
        <is>
          <t>Обход</t>
        </is>
      </c>
      <c r="AF778" s="28" t="n">
        <v>45071</v>
      </c>
      <c r="AI778" t="inlineStr">
        <is>
          <t>004226</t>
        </is>
      </c>
    </row>
    <row r="779">
      <c r="A779" t="n">
        <v>774</v>
      </c>
      <c r="B779" t="inlineStr">
        <is>
          <t>04</t>
        </is>
      </c>
      <c r="C779" t="inlineStr">
        <is>
          <t>DS0301OR0000774</t>
        </is>
      </c>
      <c r="D779" t="inlineStr">
        <is>
          <t>Энергоснабжение</t>
        </is>
      </c>
      <c r="E779" t="inlineStr">
        <is>
          <t>Филиал ПАО "Россети СК"-"Дагэнерго"</t>
        </is>
      </c>
      <c r="F779" t="inlineStr">
        <is>
          <t>30-089</t>
        </is>
      </c>
      <c r="G779" t="inlineStr">
        <is>
          <t>Прочие потребители</t>
        </is>
      </c>
      <c r="H779" t="inlineStr">
        <is>
          <t xml:space="preserve"> ИП  Абдурашидова Салон "Прелесть"  </t>
        </is>
      </c>
      <c r="I779" t="inlineStr">
        <is>
          <t>ПС "Огни" 110/6 кВ</t>
        </is>
      </c>
      <c r="J779" t="n">
        <v>7</v>
      </c>
      <c r="K779" t="inlineStr">
        <is>
          <t>ТП №7/18-630-04</t>
        </is>
      </c>
      <c r="N779" t="inlineStr">
        <is>
          <t>г. Дагестанские Огни</t>
        </is>
      </c>
      <c r="O779" t="inlineStr">
        <is>
          <t>ул. Михаила Ивановича Калинина</t>
        </is>
      </c>
      <c r="P779" t="n">
        <v>0</v>
      </c>
      <c r="R779" t="inlineStr">
        <is>
          <t>СЕ-101</t>
        </is>
      </c>
      <c r="S779" t="n">
        <v>9470061003265</v>
      </c>
      <c r="T779" t="n">
        <v>1</v>
      </c>
      <c r="U779" t="n">
        <v>81243</v>
      </c>
      <c r="V779" t="n">
        <v>81243</v>
      </c>
      <c r="W779">
        <f>V784-U784</f>
        <v/>
      </c>
      <c r="X779">
        <f>ROUND((W784*T784),0)</f>
        <v/>
      </c>
      <c r="AC779">
        <f>X784+Y784+Z784+AA784+AB784</f>
        <v/>
      </c>
      <c r="AD779" t="inlineStr">
        <is>
          <t>НН</t>
        </is>
      </c>
    </row>
    <row r="780">
      <c r="A780" t="n">
        <v>775</v>
      </c>
      <c r="B780" t="inlineStr">
        <is>
          <t>04</t>
        </is>
      </c>
      <c r="C780" t="inlineStr">
        <is>
          <t>DS0301OR0000775</t>
        </is>
      </c>
      <c r="D780" t="inlineStr">
        <is>
          <t>Энергоснабжение</t>
        </is>
      </c>
      <c r="E780" t="inlineStr">
        <is>
          <t>Филиал ПАО "Россети СК"-"Дагэнерго"</t>
        </is>
      </c>
      <c r="F780" t="inlineStr">
        <is>
          <t>30-096</t>
        </is>
      </c>
      <c r="G780" t="inlineStr">
        <is>
          <t>Прочие потребители</t>
        </is>
      </c>
      <c r="H780" t="inlineStr">
        <is>
          <t xml:space="preserve">ИП  Бабаев  маг. "ИМИ ДОМ" </t>
        </is>
      </c>
      <c r="I780" t="inlineStr">
        <is>
          <t>ПС "Огни" 110/6 кВ</t>
        </is>
      </c>
      <c r="J780" t="n">
        <v>7</v>
      </c>
      <c r="K780" t="inlineStr">
        <is>
          <t>ЗКТП №7/14-400-04</t>
        </is>
      </c>
      <c r="N780" t="inlineStr">
        <is>
          <t>г. Дагестанские Огни</t>
        </is>
      </c>
      <c r="O780" t="inlineStr">
        <is>
          <t>ул. Владимира Ильича Ленина</t>
        </is>
      </c>
      <c r="P780" t="n">
        <v>0</v>
      </c>
      <c r="R780" t="inlineStr">
        <is>
          <t>СЕ-101</t>
        </is>
      </c>
      <c r="S780" t="n">
        <v>9470061002345</v>
      </c>
      <c r="T780" t="n">
        <v>1</v>
      </c>
      <c r="U780" t="n">
        <v>4570</v>
      </c>
      <c r="V780" t="n">
        <v>4595</v>
      </c>
      <c r="W780">
        <f>V785-U785</f>
        <v/>
      </c>
      <c r="X780">
        <f>ROUND((W785*T785),0)</f>
        <v/>
      </c>
      <c r="AC780">
        <f>X785+Y785+Z785+AA785+AB785</f>
        <v/>
      </c>
      <c r="AD780" t="inlineStr">
        <is>
          <t>НН</t>
        </is>
      </c>
      <c r="AE780" t="inlineStr">
        <is>
          <t>Обход</t>
        </is>
      </c>
      <c r="AF780" s="28" t="n">
        <v>45077</v>
      </c>
      <c r="AI780" t="inlineStr">
        <is>
          <t>000149</t>
        </is>
      </c>
    </row>
    <row r="781">
      <c r="A781" t="n">
        <v>776</v>
      </c>
      <c r="B781" t="inlineStr">
        <is>
          <t>04</t>
        </is>
      </c>
      <c r="C781" t="inlineStr">
        <is>
          <t>DS0301OR0000776</t>
        </is>
      </c>
      <c r="D781" t="inlineStr">
        <is>
          <t>Энергоснабжение</t>
        </is>
      </c>
      <c r="E781" t="inlineStr">
        <is>
          <t>Филиал ПАО "Россети СК"-"Дагэнерго"</t>
        </is>
      </c>
      <c r="F781" t="inlineStr">
        <is>
          <t>30-097</t>
        </is>
      </c>
      <c r="G781" t="inlineStr">
        <is>
          <t>Прочие потребители</t>
        </is>
      </c>
      <c r="H781" t="inlineStr">
        <is>
          <t xml:space="preserve">ИП Хаиров  маг."Казбек" </t>
        </is>
      </c>
      <c r="I781" t="inlineStr">
        <is>
          <t>ПС "Огни" 110/6 кВ</t>
        </is>
      </c>
      <c r="J781" t="n">
        <v>7</v>
      </c>
      <c r="K781" t="inlineStr">
        <is>
          <t>ТП №7/18-630-04</t>
        </is>
      </c>
      <c r="N781" t="inlineStr">
        <is>
          <t>г. Дагестанские Огни</t>
        </is>
      </c>
      <c r="O781" t="inlineStr">
        <is>
          <t>ул. Михаила Ивановича Калинина</t>
        </is>
      </c>
      <c r="P781" t="n">
        <v>0</v>
      </c>
      <c r="R781" t="inlineStr">
        <is>
          <t>Меркурий 201.8.</t>
        </is>
      </c>
      <c r="S781" t="n">
        <v>43024009</v>
      </c>
      <c r="T781" t="n">
        <v>1</v>
      </c>
      <c r="U781" t="n">
        <v>931</v>
      </c>
      <c r="V781" t="n">
        <v>1451</v>
      </c>
      <c r="W781">
        <f>V786-U786</f>
        <v/>
      </c>
      <c r="X781">
        <f>ROUND((W786*T786),0)</f>
        <v/>
      </c>
      <c r="AC781">
        <f>X786+Y786+Z786+AA786+AB786</f>
        <v/>
      </c>
      <c r="AD781" t="inlineStr">
        <is>
          <t>НН</t>
        </is>
      </c>
      <c r="AE781" t="inlineStr">
        <is>
          <t>Обход</t>
        </is>
      </c>
      <c r="AF781" s="28" t="n">
        <v>45071</v>
      </c>
      <c r="AI781" t="inlineStr">
        <is>
          <t>0110411</t>
        </is>
      </c>
    </row>
    <row r="782">
      <c r="A782" t="n">
        <v>777</v>
      </c>
      <c r="B782" t="inlineStr">
        <is>
          <t>04</t>
        </is>
      </c>
      <c r="C782" t="inlineStr">
        <is>
          <t>DS0301OR0000777</t>
        </is>
      </c>
      <c r="D782" t="inlineStr">
        <is>
          <t>Энергоснабжение</t>
        </is>
      </c>
      <c r="E782" t="inlineStr">
        <is>
          <t>Филиал ПАО "Россети СК"-"Дагэнерго"</t>
        </is>
      </c>
      <c r="F782" t="inlineStr">
        <is>
          <t>30-099</t>
        </is>
      </c>
      <c r="G782" t="inlineStr">
        <is>
          <t>Прочие потребители</t>
        </is>
      </c>
      <c r="H782" t="inlineStr">
        <is>
          <t xml:space="preserve">ИП  Кичибеков З.Р. автопокраска   </t>
        </is>
      </c>
      <c r="I782" t="inlineStr">
        <is>
          <t>ПС "Огни" 110/6 кВ</t>
        </is>
      </c>
      <c r="J782" t="n">
        <v>7</v>
      </c>
      <c r="K782" t="inlineStr">
        <is>
          <t>ТП №7/6-400-04</t>
        </is>
      </c>
      <c r="N782" t="inlineStr">
        <is>
          <t>г. Дагестанские Огни</t>
        </is>
      </c>
      <c r="O782" t="inlineStr">
        <is>
          <t>ул. пр. Иосифа Виссарионовича Сталина</t>
        </is>
      </c>
      <c r="P782" t="n">
        <v>0</v>
      </c>
      <c r="R782" t="inlineStr">
        <is>
          <t>САи678</t>
        </is>
      </c>
      <c r="S782" t="n">
        <v>521005</v>
      </c>
      <c r="T782" t="n">
        <v>1</v>
      </c>
      <c r="U782" t="n">
        <v>121</v>
      </c>
      <c r="V782" t="n">
        <v>121</v>
      </c>
      <c r="W782">
        <f>V787-U787</f>
        <v/>
      </c>
      <c r="X782">
        <f>ROUND((W787*T787),0)</f>
        <v/>
      </c>
      <c r="AC782">
        <f>X787+Y787+Z787+AA787+AB787</f>
        <v/>
      </c>
      <c r="AD782" t="inlineStr">
        <is>
          <t>НН</t>
        </is>
      </c>
      <c r="AE782" t="inlineStr">
        <is>
          <t>Акт недопуска</t>
        </is>
      </c>
      <c r="AF782" s="28" t="n">
        <v>45077</v>
      </c>
      <c r="AG782" t="inlineStr">
        <is>
          <t>Акт недопуска</t>
        </is>
      </c>
      <c r="AH782" t="inlineStr">
        <is>
          <t>04-0230099</t>
        </is>
      </c>
    </row>
    <row r="783">
      <c r="A783" t="n">
        <v>778</v>
      </c>
      <c r="B783" t="inlineStr">
        <is>
          <t>04</t>
        </is>
      </c>
      <c r="C783" t="inlineStr">
        <is>
          <t>DS0301OR0000778</t>
        </is>
      </c>
      <c r="D783" t="inlineStr">
        <is>
          <t>Энергоснабжение</t>
        </is>
      </c>
      <c r="E783" t="inlineStr">
        <is>
          <t>Филиал ПАО "Россети СК"-"Дагэнерго"</t>
        </is>
      </c>
      <c r="F783" t="inlineStr">
        <is>
          <t>30-104</t>
        </is>
      </c>
      <c r="G783" t="inlineStr">
        <is>
          <t>Прочие потребители</t>
        </is>
      </c>
      <c r="H783" t="inlineStr">
        <is>
          <t xml:space="preserve">ИП Насиров Н. АЗС "Север"  </t>
        </is>
      </c>
      <c r="I783" t="inlineStr">
        <is>
          <t>ПС "Огни" 110/6 кВ</t>
        </is>
      </c>
      <c r="J783" t="n">
        <v>7</v>
      </c>
      <c r="K783" t="inlineStr">
        <is>
          <t>ТП №7/10-1000-04</t>
        </is>
      </c>
      <c r="N783" t="inlineStr">
        <is>
          <t>г. Дагестанские Огни</t>
        </is>
      </c>
      <c r="O783" t="inlineStr">
        <is>
          <t>Т.Р.Баку</t>
        </is>
      </c>
      <c r="P783" t="n">
        <v>0</v>
      </c>
      <c r="R783" t="inlineStr">
        <is>
          <t>СЕ 300</t>
        </is>
      </c>
      <c r="S783" t="n">
        <v>107183920</v>
      </c>
      <c r="T783" t="n">
        <v>1</v>
      </c>
      <c r="U783" t="n">
        <v>17151</v>
      </c>
      <c r="V783" t="n">
        <v>17151</v>
      </c>
      <c r="W783">
        <f>V788-U788</f>
        <v/>
      </c>
      <c r="X783">
        <f>ROUND((W788*T788),0)</f>
        <v/>
      </c>
      <c r="AC783">
        <f>X788+Y788+Z788+AA788+AB788</f>
        <v/>
      </c>
      <c r="AD783" t="inlineStr">
        <is>
          <t>НН</t>
        </is>
      </c>
    </row>
    <row r="784">
      <c r="A784" t="n">
        <v>779</v>
      </c>
      <c r="B784" t="inlineStr">
        <is>
          <t>04</t>
        </is>
      </c>
      <c r="C784" t="inlineStr">
        <is>
          <t>DS0301OR0000779</t>
        </is>
      </c>
      <c r="D784" t="inlineStr">
        <is>
          <t>Энергоснабжение</t>
        </is>
      </c>
      <c r="E784" t="inlineStr">
        <is>
          <t>Филиал ПАО "Россети СК"-"Дагэнерго"</t>
        </is>
      </c>
      <c r="F784" t="inlineStr">
        <is>
          <t>30-100</t>
        </is>
      </c>
      <c r="G784" t="inlineStr">
        <is>
          <t>Прочие потребители</t>
        </is>
      </c>
      <c r="H784" t="inlineStr">
        <is>
          <t xml:space="preserve">ИП Уруджбекова Салон "Амазонка"   </t>
        </is>
      </c>
      <c r="I784" t="inlineStr">
        <is>
          <t>ПС "Огни" 110/6 кВ</t>
        </is>
      </c>
      <c r="J784" t="n">
        <v>7</v>
      </c>
      <c r="K784" t="inlineStr">
        <is>
          <t>ЗКТП №7/3-400-04</t>
        </is>
      </c>
      <c r="N784" t="inlineStr">
        <is>
          <t>г. Дагестанские Огни</t>
        </is>
      </c>
      <c r="O784" t="inlineStr">
        <is>
          <t>ул. Владимира Ильича Ленина</t>
        </is>
      </c>
      <c r="P784" t="n">
        <v>0</v>
      </c>
      <c r="R784" t="inlineStr">
        <is>
          <t>СЕ-101</t>
        </is>
      </c>
      <c r="S784" t="n">
        <v>9470063000511</v>
      </c>
      <c r="T784" t="n">
        <v>1</v>
      </c>
      <c r="U784" t="n">
        <v>11339</v>
      </c>
      <c r="V784" t="n">
        <v>11338</v>
      </c>
      <c r="W784">
        <f>V789-U789</f>
        <v/>
      </c>
      <c r="X784">
        <f>ROUND((W789*T789),0)</f>
        <v/>
      </c>
      <c r="AC784">
        <f>X789+Y789+Z789+AA789+AB789</f>
        <v/>
      </c>
      <c r="AD784" t="inlineStr">
        <is>
          <t>НН</t>
        </is>
      </c>
      <c r="AE784" t="inlineStr">
        <is>
          <t>Обход</t>
        </is>
      </c>
      <c r="AF784" s="28" t="n">
        <v>45064</v>
      </c>
      <c r="AI784" t="inlineStr">
        <is>
          <t>009258</t>
        </is>
      </c>
    </row>
    <row r="785">
      <c r="A785" t="n">
        <v>780</v>
      </c>
      <c r="B785" t="inlineStr">
        <is>
          <t>04</t>
        </is>
      </c>
      <c r="C785" t="inlineStr">
        <is>
          <t>DS0301OR0000780</t>
        </is>
      </c>
      <c r="D785" t="inlineStr">
        <is>
          <t>Энергоснабжение</t>
        </is>
      </c>
      <c r="E785" t="inlineStr">
        <is>
          <t>Филиал ПАО "Россети СК"-"Дагэнерго"</t>
        </is>
      </c>
      <c r="F785" t="inlineStr">
        <is>
          <t>30-108</t>
        </is>
      </c>
      <c r="G785" t="inlineStr">
        <is>
          <t>Прочие потребители</t>
        </is>
      </c>
      <c r="H785" t="inlineStr">
        <is>
          <t xml:space="preserve">ИП  Нурахмедов Нияз Барисович  Кафе "Другая жизн" </t>
        </is>
      </c>
      <c r="I785" t="inlineStr">
        <is>
          <t>ПС "Огни" 110/6 кВ</t>
        </is>
      </c>
      <c r="J785" t="n">
        <v>7</v>
      </c>
      <c r="K785" t="inlineStr">
        <is>
          <t>ТП №7/6-400-04</t>
        </is>
      </c>
      <c r="N785" t="inlineStr">
        <is>
          <t>г. Дагестанские Огни</t>
        </is>
      </c>
      <c r="O785" t="inlineStr">
        <is>
          <t>ул. Михаила Ивановича Калинина</t>
        </is>
      </c>
      <c r="P785" t="n">
        <v>1</v>
      </c>
      <c r="R785" t="inlineStr">
        <is>
          <t>СЕ-101</t>
        </is>
      </c>
      <c r="S785" t="n">
        <v>9470063000739</v>
      </c>
      <c r="T785" t="n">
        <v>1</v>
      </c>
      <c r="U785" t="n">
        <v>21295</v>
      </c>
      <c r="V785" t="n">
        <v>21295</v>
      </c>
      <c r="W785">
        <f>V790-U790</f>
        <v/>
      </c>
      <c r="X785">
        <f>ROUND((W790*T790),0)</f>
        <v/>
      </c>
      <c r="AC785">
        <f>X790+Y790+Z790+AA790+AB790</f>
        <v/>
      </c>
      <c r="AD785" t="inlineStr">
        <is>
          <t>НН</t>
        </is>
      </c>
      <c r="AE785" t="inlineStr">
        <is>
          <t>Акт технической проверки</t>
        </is>
      </c>
      <c r="AF785" s="28" t="n">
        <v>45077</v>
      </c>
      <c r="AG785" t="inlineStr">
        <is>
          <t>Акт технической проверки</t>
        </is>
      </c>
      <c r="AH785" t="inlineStr">
        <is>
          <t>04-30108</t>
        </is>
      </c>
      <c r="AM785" t="inlineStr">
        <is>
          <t>не существует</t>
        </is>
      </c>
    </row>
    <row r="786">
      <c r="A786" t="n">
        <v>781</v>
      </c>
      <c r="B786" t="inlineStr">
        <is>
          <t>04</t>
        </is>
      </c>
      <c r="C786" t="inlineStr">
        <is>
          <t>DS0301OR0000781</t>
        </is>
      </c>
      <c r="D786" t="inlineStr">
        <is>
          <t>Энергоснабжение</t>
        </is>
      </c>
      <c r="E786" t="inlineStr">
        <is>
          <t>Филиал ПАО "Россети СК"-"Дагэнерго"</t>
        </is>
      </c>
      <c r="F786" t="inlineStr">
        <is>
          <t>30-050</t>
        </is>
      </c>
      <c r="G786" t="inlineStr">
        <is>
          <t>Прочие потребители</t>
        </is>
      </c>
      <c r="H786" t="inlineStr">
        <is>
          <t xml:space="preserve">  ИП Ахмедов  маг. "Ассоль" </t>
        </is>
      </c>
      <c r="I786" t="inlineStr">
        <is>
          <t>ПС "Огни" 110/6 кВ</t>
        </is>
      </c>
      <c r="J786" t="n">
        <v>7</v>
      </c>
      <c r="K786" t="inlineStr">
        <is>
          <t>ТП №7/12-630-04</t>
        </is>
      </c>
      <c r="N786" t="inlineStr">
        <is>
          <t>г. Дагестанские Огни</t>
        </is>
      </c>
      <c r="O786" t="inlineStr">
        <is>
          <t>ул. Владимира Ильича Ленина</t>
        </is>
      </c>
      <c r="P786" t="n">
        <v>6</v>
      </c>
      <c r="R786" t="inlineStr">
        <is>
          <t>ЦЭ6803В</t>
        </is>
      </c>
      <c r="S786" t="n">
        <v>1154139138797</v>
      </c>
      <c r="T786" t="n">
        <v>1</v>
      </c>
      <c r="U786" t="n">
        <v>28427</v>
      </c>
      <c r="V786" t="n">
        <v>28984</v>
      </c>
      <c r="W786">
        <f>V791-U791</f>
        <v/>
      </c>
      <c r="X786">
        <f>ROUND((W791*T791),0)</f>
        <v/>
      </c>
      <c r="AC786">
        <f>X791+Y791+Z791+AA791+AB791</f>
        <v/>
      </c>
      <c r="AD786" t="inlineStr">
        <is>
          <t>НН</t>
        </is>
      </c>
      <c r="AE786" t="inlineStr">
        <is>
          <t>Обход</t>
        </is>
      </c>
      <c r="AF786" s="28" t="n">
        <v>45072</v>
      </c>
      <c r="AI786" t="inlineStr">
        <is>
          <t>006949</t>
        </is>
      </c>
    </row>
    <row r="787">
      <c r="A787" t="n">
        <v>782</v>
      </c>
      <c r="B787" t="inlineStr">
        <is>
          <t>04</t>
        </is>
      </c>
      <c r="C787" t="inlineStr">
        <is>
          <t>DS0301OR0000782</t>
        </is>
      </c>
      <c r="D787" t="inlineStr">
        <is>
          <t>Энергоснабжение</t>
        </is>
      </c>
      <c r="E787" t="inlineStr">
        <is>
          <t>Филиал ПАО "Россети СК"-"Дагэнерго"</t>
        </is>
      </c>
      <c r="F787" t="inlineStr">
        <is>
          <t>30-109</t>
        </is>
      </c>
      <c r="G787" t="inlineStr">
        <is>
          <t>Прочие потребители</t>
        </is>
      </c>
      <c r="H787" t="inlineStr">
        <is>
          <t xml:space="preserve">ИП  Рамазанова Зубайрат Магомедрасуловна маг "Пасуда" </t>
        </is>
      </c>
      <c r="I787" t="inlineStr">
        <is>
          <t xml:space="preserve">ПС 110/35/6 кВ "Огни" </t>
        </is>
      </c>
      <c r="J787" t="n">
        <v>7</v>
      </c>
      <c r="K787" t="inlineStr">
        <is>
          <t>ТП-6/400 кВА</t>
        </is>
      </c>
      <c r="N787" t="inlineStr">
        <is>
          <t>г. Дагестанские Огни</t>
        </is>
      </c>
      <c r="O787" t="inlineStr">
        <is>
          <t>ул. Михаила Ивановича Калинина</t>
        </is>
      </c>
      <c r="P787" t="n">
        <v>0</v>
      </c>
      <c r="R787" t="inlineStr">
        <is>
          <t>СЕ-101</t>
        </is>
      </c>
      <c r="S787" t="n">
        <v>91556099</v>
      </c>
      <c r="T787" t="n">
        <v>1</v>
      </c>
      <c r="U787" t="n">
        <v>1508</v>
      </c>
      <c r="V787" t="n">
        <v>1485</v>
      </c>
      <c r="W787">
        <f>V792-U792</f>
        <v/>
      </c>
      <c r="X787">
        <f>ROUND((W792*T792),0)</f>
        <v/>
      </c>
      <c r="AC787">
        <f>X792+Y792+Z792+AA792+AB792</f>
        <v/>
      </c>
      <c r="AD787" t="inlineStr">
        <is>
          <t>НН</t>
        </is>
      </c>
      <c r="AE787" t="inlineStr">
        <is>
          <t>Акт технической проверки</t>
        </is>
      </c>
      <c r="AF787" s="28" t="n">
        <v>45077</v>
      </c>
      <c r="AG787" t="inlineStr">
        <is>
          <t>Акт технической проверки</t>
        </is>
      </c>
      <c r="AI787" t="n">
        <v>0</v>
      </c>
      <c r="AJ787" t="n">
        <v>9208</v>
      </c>
      <c r="AK787" t="n">
        <v>9208</v>
      </c>
      <c r="AM787" t="inlineStr">
        <is>
          <t>переведен в Электрон Энерго/ 510043000279</t>
        </is>
      </c>
    </row>
    <row r="788">
      <c r="A788" t="n">
        <v>783</v>
      </c>
      <c r="B788" t="inlineStr">
        <is>
          <t>04</t>
        </is>
      </c>
      <c r="C788" t="inlineStr">
        <is>
          <t>DS0301OR0000783</t>
        </is>
      </c>
      <c r="D788" t="inlineStr">
        <is>
          <t>Энергоснабжение</t>
        </is>
      </c>
      <c r="E788" t="inlineStr">
        <is>
          <t>Филиал ПАО "Россети СК"-"Дагэнерго"</t>
        </is>
      </c>
      <c r="F788" t="inlineStr">
        <is>
          <t>30-112</t>
        </is>
      </c>
      <c r="G788" t="inlineStr">
        <is>
          <t>Прочие потребители</t>
        </is>
      </c>
      <c r="H788" t="inlineStr">
        <is>
          <t>Азизов Т.М. Маг. "Невидимка"</t>
        </is>
      </c>
      <c r="I788" t="inlineStr">
        <is>
          <t>ПС "Огни" 110/6 кВ</t>
        </is>
      </c>
      <c r="J788" t="n">
        <v>7</v>
      </c>
      <c r="K788" t="inlineStr">
        <is>
          <t>ТП №7/18-630-04</t>
        </is>
      </c>
      <c r="N788" t="inlineStr">
        <is>
          <t>г. Дагестанские Огни</t>
        </is>
      </c>
      <c r="O788" t="inlineStr">
        <is>
          <t>ул. Полевая</t>
        </is>
      </c>
      <c r="P788" t="n">
        <v>86</v>
      </c>
      <c r="R788" t="inlineStr">
        <is>
          <t>СЕ 101</t>
        </is>
      </c>
      <c r="S788" t="n">
        <v>9470126267893</v>
      </c>
      <c r="T788" t="n">
        <v>1</v>
      </c>
      <c r="U788" t="n">
        <v>7215</v>
      </c>
      <c r="V788" t="n">
        <v>7215</v>
      </c>
      <c r="W788">
        <f>V793-U793</f>
        <v/>
      </c>
      <c r="X788">
        <f>ROUND((W793*T793),0)</f>
        <v/>
      </c>
      <c r="AC788">
        <f>X793+Y793+Z793+AA793+AB793</f>
        <v/>
      </c>
      <c r="AD788" t="inlineStr">
        <is>
          <t>НН</t>
        </is>
      </c>
      <c r="AE788" t="inlineStr">
        <is>
          <t>Обход</t>
        </is>
      </c>
      <c r="AF788" s="28" t="n">
        <v>45075</v>
      </c>
      <c r="AI788" t="n">
        <v>0</v>
      </c>
      <c r="AK788" t="inlineStr">
        <is>
          <t>000609</t>
        </is>
      </c>
    </row>
    <row r="789">
      <c r="A789" t="n">
        <v>784</v>
      </c>
      <c r="B789" t="inlineStr">
        <is>
          <t>04</t>
        </is>
      </c>
      <c r="C789" t="inlineStr">
        <is>
          <t>DS0301OR0000784</t>
        </is>
      </c>
      <c r="D789" t="inlineStr">
        <is>
          <t>Энергоснабжение</t>
        </is>
      </c>
      <c r="E789" t="inlineStr">
        <is>
          <t>Филиал ПАО "Россети СК"-"Дагэнерго"</t>
        </is>
      </c>
      <c r="F789" t="inlineStr">
        <is>
          <t>30-070-1</t>
        </is>
      </c>
      <c r="G789" t="inlineStr">
        <is>
          <t>Прочие потребители</t>
        </is>
      </c>
      <c r="H789" t="inlineStr">
        <is>
          <t xml:space="preserve">Назаралиева Д.Н. аптечный киоск  </t>
        </is>
      </c>
      <c r="I789" t="inlineStr">
        <is>
          <t>ПС "Огни" 110/6 кВ</t>
        </is>
      </c>
      <c r="J789" t="n">
        <v>7</v>
      </c>
      <c r="K789" t="inlineStr">
        <is>
          <t>ТП №7/12-630-04</t>
        </is>
      </c>
      <c r="N789" t="inlineStr">
        <is>
          <t>г. Дагестанские Огни</t>
        </is>
      </c>
      <c r="O789" t="inlineStr">
        <is>
          <t>ул. Владимира Ильича Ленина</t>
        </is>
      </c>
      <c r="P789" t="n">
        <v>0</v>
      </c>
      <c r="R789" t="inlineStr">
        <is>
          <t>СЕ- 101</t>
        </is>
      </c>
      <c r="S789" t="n">
        <v>9470101534434</v>
      </c>
      <c r="T789" t="n">
        <v>1</v>
      </c>
      <c r="U789" t="n">
        <v>17332</v>
      </c>
      <c r="V789" t="n">
        <v>17332</v>
      </c>
      <c r="W789">
        <f>V794-U794</f>
        <v/>
      </c>
      <c r="X789">
        <f>ROUND((W794*T794),0)</f>
        <v/>
      </c>
      <c r="AC789">
        <f>X794+Y794+Z794+AA794+AB794</f>
        <v/>
      </c>
      <c r="AD789" t="inlineStr">
        <is>
          <t>НН</t>
        </is>
      </c>
      <c r="AE789" t="inlineStr">
        <is>
          <t>Акт недопуска</t>
        </is>
      </c>
      <c r="AF789" s="28" t="n">
        <v>45077</v>
      </c>
      <c r="AG789" t="inlineStr">
        <is>
          <t>Акт недопуска</t>
        </is>
      </c>
      <c r="AH789" t="inlineStr">
        <is>
          <t>04-0230070-1</t>
        </is>
      </c>
    </row>
    <row r="790">
      <c r="A790" t="n">
        <v>785</v>
      </c>
      <c r="B790" t="inlineStr">
        <is>
          <t>04</t>
        </is>
      </c>
      <c r="C790" t="inlineStr">
        <is>
          <t>DS0301OR0000785</t>
        </is>
      </c>
      <c r="D790" t="inlineStr">
        <is>
          <t>Энергоснабжение</t>
        </is>
      </c>
      <c r="E790" t="inlineStr">
        <is>
          <t>Филиал ПАО "Россети СК"-"Дагэнерго"</t>
        </is>
      </c>
      <c r="F790" t="inlineStr">
        <is>
          <t>30-115</t>
        </is>
      </c>
      <c r="G790" t="inlineStr">
        <is>
          <t>Прочие потребители</t>
        </is>
      </c>
      <c r="H790" t="inlineStr">
        <is>
          <t>ИП  Магомедов Г.С. Магазин</t>
        </is>
      </c>
      <c r="I790" t="inlineStr">
        <is>
          <t>ПС "Огни" 110/6 кВ</t>
        </is>
      </c>
      <c r="J790" t="n">
        <v>7</v>
      </c>
      <c r="K790" t="inlineStr">
        <is>
          <t>ЗКТП №7/3-400-04</t>
        </is>
      </c>
      <c r="N790" t="inlineStr">
        <is>
          <t>г. Дагестанские Огни</t>
        </is>
      </c>
      <c r="O790" t="inlineStr">
        <is>
          <t>ул. Владимира Ильича Ленина</t>
        </is>
      </c>
      <c r="P790" t="n">
        <v>0</v>
      </c>
      <c r="R790" t="inlineStr">
        <is>
          <t>СЕ -101</t>
        </is>
      </c>
      <c r="S790" t="n">
        <v>9470087004424</v>
      </c>
      <c r="T790" t="n">
        <v>1</v>
      </c>
      <c r="U790" t="n">
        <v>12450</v>
      </c>
      <c r="V790" t="n">
        <v>12792</v>
      </c>
      <c r="W790">
        <f>V795-U795</f>
        <v/>
      </c>
      <c r="X790">
        <f>ROUND((W795*T795),0)</f>
        <v/>
      </c>
      <c r="AC790">
        <f>X795+Y795+Z795+AA795+AB795</f>
        <v/>
      </c>
      <c r="AD790" t="inlineStr">
        <is>
          <t>НН</t>
        </is>
      </c>
      <c r="AE790" t="inlineStr">
        <is>
          <t>Начисление по пред. периоду</t>
        </is>
      </c>
      <c r="AI790" t="inlineStr">
        <is>
          <t>002653</t>
        </is>
      </c>
      <c r="AM790" t="inlineStr">
        <is>
          <t>Начисление за 1 месяц</t>
        </is>
      </c>
    </row>
    <row r="791">
      <c r="A791" t="n">
        <v>786</v>
      </c>
      <c r="B791" t="inlineStr">
        <is>
          <t>04</t>
        </is>
      </c>
      <c r="C791" t="inlineStr">
        <is>
          <t>DS0301OR0000786</t>
        </is>
      </c>
      <c r="D791" t="inlineStr">
        <is>
          <t>Энергоснабжение</t>
        </is>
      </c>
      <c r="E791" t="inlineStr">
        <is>
          <t>Филиал ПАО "Россети СК"-"Дагэнерго"</t>
        </is>
      </c>
      <c r="F791" t="inlineStr">
        <is>
          <t>30-117</t>
        </is>
      </c>
      <c r="G791" t="inlineStr">
        <is>
          <t>Прочие потребители</t>
        </is>
      </c>
      <c r="H791" t="inlineStr">
        <is>
          <t xml:space="preserve">ИП  Саидова свадебный сало "Клеопатра" </t>
        </is>
      </c>
      <c r="I791" t="inlineStr">
        <is>
          <t>ПС "Огни" 110/6 кВ</t>
        </is>
      </c>
      <c r="J791" t="n">
        <v>7</v>
      </c>
      <c r="K791" t="inlineStr">
        <is>
          <t>ЗКТП №7/3-400-04</t>
        </is>
      </c>
      <c r="N791" t="inlineStr">
        <is>
          <t>г. Дагестанские Огни</t>
        </is>
      </c>
      <c r="O791" t="inlineStr">
        <is>
          <t>ул. Владимира Ильича Ленина</t>
        </is>
      </c>
      <c r="P791" t="n">
        <v>0</v>
      </c>
      <c r="R791" t="inlineStr">
        <is>
          <t>СЕ 101</t>
        </is>
      </c>
      <c r="S791" t="n">
        <v>9470066001021</v>
      </c>
      <c r="T791" t="n">
        <v>1</v>
      </c>
      <c r="U791" t="n">
        <v>7657</v>
      </c>
      <c r="V791" t="n">
        <v>7657</v>
      </c>
      <c r="W791">
        <f>V796-U796</f>
        <v/>
      </c>
      <c r="X791">
        <f>ROUND((W796*T796),0)</f>
        <v/>
      </c>
      <c r="AC791">
        <f>X796+Y796+Z796+AA796+AB796</f>
        <v/>
      </c>
      <c r="AD791" t="inlineStr">
        <is>
          <t>НН</t>
        </is>
      </c>
      <c r="AE791" t="inlineStr">
        <is>
          <t>Обход</t>
        </is>
      </c>
      <c r="AF791" s="28" t="n">
        <v>45061</v>
      </c>
      <c r="AI791" t="inlineStr">
        <is>
          <t>004488</t>
        </is>
      </c>
    </row>
    <row r="792">
      <c r="A792" t="n">
        <v>787</v>
      </c>
      <c r="B792" t="inlineStr">
        <is>
          <t>04</t>
        </is>
      </c>
      <c r="C792" t="inlineStr">
        <is>
          <t>DS0301OR0000787</t>
        </is>
      </c>
      <c r="D792" t="inlineStr">
        <is>
          <t>Энергоснабжение</t>
        </is>
      </c>
      <c r="E792" t="inlineStr">
        <is>
          <t>Филиал ПАО "Россети СК"-"Дагэнерго"</t>
        </is>
      </c>
      <c r="F792" t="inlineStr">
        <is>
          <t>30-122</t>
        </is>
      </c>
      <c r="G792" t="inlineStr">
        <is>
          <t>Прочие потребители</t>
        </is>
      </c>
      <c r="H792" t="inlineStr">
        <is>
          <t xml:space="preserve"> ИП  Меджидов маг "Цугни-2"   </t>
        </is>
      </c>
      <c r="I792" t="inlineStr">
        <is>
          <t>ПС "Огни" 110/6 кВ</t>
        </is>
      </c>
      <c r="J792" t="n">
        <v>7</v>
      </c>
      <c r="K792" t="inlineStr">
        <is>
          <t>ТП №7/18-630-04</t>
        </is>
      </c>
      <c r="N792" t="inlineStr">
        <is>
          <t>г. Дагестанские Огни</t>
        </is>
      </c>
      <c r="O792" t="inlineStr">
        <is>
          <t>ул. Михаила Ивановича Калинина</t>
        </is>
      </c>
      <c r="P792" t="n">
        <v>0</v>
      </c>
      <c r="R792" t="inlineStr">
        <is>
          <t>СЕ 101</t>
        </is>
      </c>
      <c r="S792" t="n">
        <v>11124184150042</v>
      </c>
      <c r="T792" t="n">
        <v>1</v>
      </c>
      <c r="U792" t="n">
        <v>0</v>
      </c>
      <c r="V792" t="n">
        <v>2789</v>
      </c>
      <c r="W792">
        <f>V797-U797</f>
        <v/>
      </c>
      <c r="X792">
        <f>ROUND((W797*T797),0)</f>
        <v/>
      </c>
      <c r="AC792">
        <f>X797+Y797+Z797+AA797+AB797</f>
        <v/>
      </c>
      <c r="AD792" t="inlineStr">
        <is>
          <t>НН</t>
        </is>
      </c>
      <c r="AE792" t="inlineStr">
        <is>
          <t>Обход</t>
        </is>
      </c>
      <c r="AF792" s="28" t="n">
        <v>45077</v>
      </c>
      <c r="AI792" t="inlineStr">
        <is>
          <t>011398</t>
        </is>
      </c>
    </row>
    <row r="793">
      <c r="A793" t="n">
        <v>788</v>
      </c>
      <c r="B793" t="inlineStr">
        <is>
          <t>04</t>
        </is>
      </c>
      <c r="C793" t="inlineStr">
        <is>
          <t>DS0301OR0000788</t>
        </is>
      </c>
      <c r="D793" t="inlineStr">
        <is>
          <t>Энергоснабжение</t>
        </is>
      </c>
      <c r="E793" t="inlineStr">
        <is>
          <t>Филиал ПАО "Россети СК"-"Дагэнерго"</t>
        </is>
      </c>
      <c r="F793" t="inlineStr">
        <is>
          <t>30-126</t>
        </is>
      </c>
      <c r="G793" t="inlineStr">
        <is>
          <t>Прочие потребители</t>
        </is>
      </c>
      <c r="H793" t="inlineStr">
        <is>
          <t xml:space="preserve">Айвазов А. ООО "Акида" </t>
        </is>
      </c>
      <c r="I793" t="inlineStr">
        <is>
          <t>ПС "Огни" 110/6 кВ</t>
        </is>
      </c>
      <c r="J793" t="n">
        <v>7</v>
      </c>
      <c r="K793" t="inlineStr">
        <is>
          <t>ЗКТП №7/14-400-04</t>
        </is>
      </c>
      <c r="N793" t="inlineStr">
        <is>
          <t>г. Дагестанские Огни</t>
        </is>
      </c>
      <c r="O793" t="inlineStr">
        <is>
          <t>ул. Владимира Ильича Ленина</t>
        </is>
      </c>
      <c r="P793" t="n">
        <v>15</v>
      </c>
      <c r="R793" t="inlineStr">
        <is>
          <t>СЕ 200</t>
        </is>
      </c>
      <c r="S793" t="n">
        <v>10808118449320</v>
      </c>
      <c r="T793" t="n">
        <v>1</v>
      </c>
      <c r="U793" t="n">
        <v>38715</v>
      </c>
      <c r="V793" t="n">
        <v>40316</v>
      </c>
      <c r="W793">
        <f>V798-U798</f>
        <v/>
      </c>
      <c r="X793">
        <f>ROUND((W798*T798),0)</f>
        <v/>
      </c>
      <c r="AC793">
        <f>X798+Y798+Z798+AA798+AB798</f>
        <v/>
      </c>
      <c r="AD793" t="inlineStr">
        <is>
          <t>НН</t>
        </is>
      </c>
      <c r="AE793" t="inlineStr">
        <is>
          <t>Обход</t>
        </is>
      </c>
      <c r="AF793" s="28" t="n">
        <v>45077</v>
      </c>
      <c r="AI793" t="inlineStr">
        <is>
          <t>002242</t>
        </is>
      </c>
    </row>
    <row r="794">
      <c r="A794" t="n">
        <v>789</v>
      </c>
      <c r="B794" t="inlineStr">
        <is>
          <t>04</t>
        </is>
      </c>
      <c r="C794" t="inlineStr">
        <is>
          <t>DS0301OR0000789</t>
        </is>
      </c>
      <c r="D794" t="inlineStr">
        <is>
          <t>Энергоснабжение</t>
        </is>
      </c>
      <c r="E794" t="inlineStr">
        <is>
          <t>Филиал ПАО "Россети СК"-"Дагэнерго"</t>
        </is>
      </c>
      <c r="F794" t="inlineStr">
        <is>
          <t>30-302</t>
        </is>
      </c>
      <c r="G794" t="inlineStr">
        <is>
          <t>Прочие потребители</t>
        </is>
      </c>
      <c r="H794" t="inlineStr">
        <is>
          <t xml:space="preserve"> ИП  Казиев К.Ш. магазин   "Дина"</t>
        </is>
      </c>
      <c r="I794" t="inlineStr">
        <is>
          <t>ПС "Огни" 110/6 кВ</t>
        </is>
      </c>
      <c r="J794" t="n">
        <v>7</v>
      </c>
      <c r="K794" t="inlineStr">
        <is>
          <t>ТП №7/12-630-04</t>
        </is>
      </c>
      <c r="N794" t="inlineStr">
        <is>
          <t>г. Дагестанские Огни</t>
        </is>
      </c>
      <c r="O794" t="inlineStr">
        <is>
          <t>ул. Владимира Ильича Ленина</t>
        </is>
      </c>
      <c r="P794" t="n">
        <v>24</v>
      </c>
      <c r="R794" t="inlineStr">
        <is>
          <t>CЕ-101</t>
        </is>
      </c>
      <c r="S794" t="n">
        <v>9470084003929</v>
      </c>
      <c r="T794" t="n">
        <v>1</v>
      </c>
      <c r="U794" t="n">
        <v>2280</v>
      </c>
      <c r="V794" t="n">
        <v>2280</v>
      </c>
      <c r="W794">
        <f>V799-U799</f>
        <v/>
      </c>
      <c r="X794">
        <f>ROUND((W799*T799),0)</f>
        <v/>
      </c>
      <c r="AC794">
        <f>X799+Y799+Z799+AA799+AB799</f>
        <v/>
      </c>
      <c r="AD794" t="inlineStr">
        <is>
          <t>НН</t>
        </is>
      </c>
      <c r="AE794" t="inlineStr">
        <is>
          <t>Акт технической проверки</t>
        </is>
      </c>
      <c r="AF794" s="28" t="n">
        <v>45077</v>
      </c>
      <c r="AG794" t="inlineStr">
        <is>
          <t>Акт технической проверки</t>
        </is>
      </c>
      <c r="AH794" t="inlineStr">
        <is>
          <t>04-30302</t>
        </is>
      </c>
    </row>
    <row r="795">
      <c r="A795" t="n">
        <v>790</v>
      </c>
      <c r="B795" t="inlineStr">
        <is>
          <t>04</t>
        </is>
      </c>
      <c r="C795" t="inlineStr">
        <is>
          <t>DS0301OR0000790</t>
        </is>
      </c>
      <c r="D795" t="inlineStr">
        <is>
          <t>Энергоснабжение</t>
        </is>
      </c>
      <c r="E795" t="inlineStr">
        <is>
          <t>Филиал ПАО "Россети СК"-"Дагэнерго"</t>
        </is>
      </c>
      <c r="F795" t="inlineStr">
        <is>
          <t>30-139</t>
        </is>
      </c>
      <c r="G795" t="inlineStr">
        <is>
          <t>Прочие потребители</t>
        </is>
      </c>
      <c r="H795" t="inlineStr">
        <is>
          <t>ИП  Курбанов магазин</t>
        </is>
      </c>
      <c r="I795" t="inlineStr">
        <is>
          <t>ПС "Огни" 110/6 кВ</t>
        </is>
      </c>
      <c r="J795" t="n">
        <v>7</v>
      </c>
      <c r="K795" t="inlineStr">
        <is>
          <t>ТП №7/13-400-04</t>
        </is>
      </c>
      <c r="N795" t="inlineStr">
        <is>
          <t>г. Дагестанские Огни</t>
        </is>
      </c>
      <c r="O795" t="inlineStr">
        <is>
          <t>ул. Ивана Владимировича Мичурина</t>
        </is>
      </c>
      <c r="P795" t="n">
        <v>7</v>
      </c>
      <c r="R795" t="inlineStr">
        <is>
          <t>СЕ-101</t>
        </is>
      </c>
      <c r="S795" t="n">
        <v>9470064000001</v>
      </c>
      <c r="T795" t="n">
        <v>1</v>
      </c>
      <c r="U795" t="n">
        <v>2565</v>
      </c>
      <c r="V795" t="n">
        <v>2565</v>
      </c>
      <c r="W795">
        <f>V800-U800</f>
        <v/>
      </c>
      <c r="X795">
        <f>ROUND((W800*T800),0)</f>
        <v/>
      </c>
      <c r="AC795">
        <f>X800+Y800+Z800+AA800+AB800</f>
        <v/>
      </c>
      <c r="AD795" t="inlineStr">
        <is>
          <t>НН</t>
        </is>
      </c>
    </row>
    <row r="796">
      <c r="A796" t="n">
        <v>791</v>
      </c>
      <c r="B796" t="inlineStr">
        <is>
          <t>04</t>
        </is>
      </c>
      <c r="C796" t="inlineStr">
        <is>
          <t>DS0301OR0000791</t>
        </is>
      </c>
      <c r="D796" t="inlineStr">
        <is>
          <t>Энергоснабжение</t>
        </is>
      </c>
      <c r="E796" t="inlineStr">
        <is>
          <t>Филиал ПАО "Россети СК"-"Дагэнерго"</t>
        </is>
      </c>
      <c r="F796" t="inlineStr">
        <is>
          <t>30-143</t>
        </is>
      </c>
      <c r="G796" t="inlineStr">
        <is>
          <t>Прочие потребители</t>
        </is>
      </c>
      <c r="H796" t="inlineStr">
        <is>
          <t>ИП Кафарова Зумрут Алимердановна магазин</t>
        </is>
      </c>
      <c r="I796" t="inlineStr">
        <is>
          <t>ПС "Огни" 110/6 кВ</t>
        </is>
      </c>
      <c r="J796" t="n">
        <v>7</v>
      </c>
      <c r="K796" t="inlineStr">
        <is>
          <t>ЗКТП №7/3-400-04</t>
        </is>
      </c>
      <c r="N796" t="inlineStr">
        <is>
          <t>г. Дагестанские Огни</t>
        </is>
      </c>
      <c r="O796" t="inlineStr">
        <is>
          <t>ул. Владимира Ильича Ленина</t>
        </is>
      </c>
      <c r="P796" t="n">
        <v>0</v>
      </c>
      <c r="R796" t="inlineStr">
        <is>
          <t>СЕ -101</t>
        </is>
      </c>
      <c r="S796" t="n">
        <v>9470051000204</v>
      </c>
      <c r="T796" t="n">
        <v>1</v>
      </c>
      <c r="U796" t="n">
        <v>6111</v>
      </c>
      <c r="V796" t="n">
        <v>6111</v>
      </c>
      <c r="W796">
        <f>V801-U801</f>
        <v/>
      </c>
      <c r="X796">
        <f>ROUND((W801*T801),0)</f>
        <v/>
      </c>
      <c r="AC796">
        <f>X801+Y801+Z801+AA801+AB801</f>
        <v/>
      </c>
      <c r="AD796" t="inlineStr">
        <is>
          <t>НН</t>
        </is>
      </c>
      <c r="AE796" t="inlineStr">
        <is>
          <t>Акт технической проверки</t>
        </is>
      </c>
      <c r="AF796" s="28" t="n">
        <v>45077</v>
      </c>
      <c r="AG796" t="inlineStr">
        <is>
          <t>Акт технической проверки</t>
        </is>
      </c>
      <c r="AH796" t="inlineStr">
        <is>
          <t>04-30142</t>
        </is>
      </c>
      <c r="AI796" t="n">
        <v>0</v>
      </c>
      <c r="AK796" t="n">
        <v>3664</v>
      </c>
    </row>
    <row r="797">
      <c r="A797" t="n">
        <v>792</v>
      </c>
      <c r="B797" t="inlineStr">
        <is>
          <t>04</t>
        </is>
      </c>
      <c r="C797" t="inlineStr">
        <is>
          <t>DS0301OR0000792</t>
        </is>
      </c>
      <c r="D797" t="inlineStr">
        <is>
          <t>Энергоснабжение</t>
        </is>
      </c>
      <c r="E797" t="inlineStr">
        <is>
          <t>Филиал ПАО "Россети СК"-"Дагэнерго"</t>
        </is>
      </c>
      <c r="F797" t="inlineStr">
        <is>
          <t>30-145</t>
        </is>
      </c>
      <c r="G797" t="inlineStr">
        <is>
          <t>Прочие потребители</t>
        </is>
      </c>
      <c r="H797" t="inlineStr">
        <is>
          <t>ИП  Гашимова Соятханум Исмаиловна  маг. "Хозтовары"</t>
        </is>
      </c>
      <c r="I797" t="inlineStr">
        <is>
          <t>ПС "Огни" 110/6 кВ</t>
        </is>
      </c>
      <c r="J797" t="n">
        <v>7</v>
      </c>
      <c r="K797" t="inlineStr">
        <is>
          <t>ТП №7/6-400-04</t>
        </is>
      </c>
      <c r="N797" t="inlineStr">
        <is>
          <t>г. Дагестанские Огни</t>
        </is>
      </c>
      <c r="O797" t="inlineStr">
        <is>
          <t>ул. пер Ильича</t>
        </is>
      </c>
      <c r="P797" t="n">
        <v>0</v>
      </c>
      <c r="R797" t="inlineStr">
        <is>
          <t>Меркурий 201.8.</t>
        </is>
      </c>
      <c r="S797" t="n">
        <v>43024181</v>
      </c>
      <c r="T797" t="n">
        <v>1</v>
      </c>
      <c r="U797" t="n">
        <v>3</v>
      </c>
      <c r="V797" t="n">
        <v>3</v>
      </c>
      <c r="W797">
        <f>V802-U802</f>
        <v/>
      </c>
      <c r="X797">
        <f>ROUND((W802*T802),0)</f>
        <v/>
      </c>
      <c r="AC797">
        <f>X802+Y802+Z802+AA802+AB802</f>
        <v/>
      </c>
      <c r="AD797" t="inlineStr">
        <is>
          <t>НН</t>
        </is>
      </c>
      <c r="AI797" t="inlineStr">
        <is>
          <t>009028</t>
        </is>
      </c>
      <c r="AJ797" t="n">
        <v>9028</v>
      </c>
    </row>
    <row r="798">
      <c r="A798" t="n">
        <v>793</v>
      </c>
      <c r="B798" t="inlineStr">
        <is>
          <t>04</t>
        </is>
      </c>
      <c r="C798" t="inlineStr">
        <is>
          <t>DS0301OR0000793</t>
        </is>
      </c>
      <c r="D798" t="inlineStr">
        <is>
          <t>Энергоснабжение</t>
        </is>
      </c>
      <c r="E798" t="inlineStr">
        <is>
          <t>Филиал ПАО "Россети СК"-"Дагэнерго"</t>
        </is>
      </c>
      <c r="F798" t="inlineStr">
        <is>
          <t>30-149</t>
        </is>
      </c>
      <c r="G798" t="inlineStr">
        <is>
          <t>Прочие потребители</t>
        </is>
      </c>
      <c r="H798" t="inlineStr">
        <is>
          <t xml:space="preserve">ИП  Меджидов магазин  </t>
        </is>
      </c>
      <c r="I798" t="inlineStr">
        <is>
          <t>ПС "Огни" 110/6 кВ</t>
        </is>
      </c>
      <c r="J798" t="n">
        <v>7</v>
      </c>
      <c r="K798" t="inlineStr">
        <is>
          <t>ТП №7/15-630-04</t>
        </is>
      </c>
      <c r="N798" t="inlineStr">
        <is>
          <t>г. Дагестанские Огни</t>
        </is>
      </c>
      <c r="O798" t="inlineStr">
        <is>
          <t>ул. Константина Леонтьевича Козленко</t>
        </is>
      </c>
      <c r="P798" t="n">
        <v>0</v>
      </c>
      <c r="R798" t="inlineStr">
        <is>
          <t>СА4Уи672м</t>
        </is>
      </c>
      <c r="S798" t="n">
        <v>660035</v>
      </c>
      <c r="T798" t="n">
        <v>1</v>
      </c>
      <c r="U798" t="n">
        <v>43367</v>
      </c>
      <c r="V798" t="n">
        <v>43367</v>
      </c>
      <c r="W798">
        <f>V803-U803</f>
        <v/>
      </c>
      <c r="X798">
        <f>ROUND((W803*T803),0)</f>
        <v/>
      </c>
      <c r="AC798">
        <f>X803+Y803+Z803+AA803+AB803</f>
        <v/>
      </c>
      <c r="AD798" t="inlineStr">
        <is>
          <t>НН</t>
        </is>
      </c>
    </row>
    <row r="799">
      <c r="A799" t="n">
        <v>794</v>
      </c>
      <c r="B799" t="inlineStr">
        <is>
          <t>04</t>
        </is>
      </c>
      <c r="C799" t="inlineStr">
        <is>
          <t>DS0301OR0000794</t>
        </is>
      </c>
      <c r="D799" t="inlineStr">
        <is>
          <t>Энергоснабжение</t>
        </is>
      </c>
      <c r="E799" t="inlineStr">
        <is>
          <t>Филиал ПАО "Россети СК"-"Дагэнерго"</t>
        </is>
      </c>
      <c r="F799" t="inlineStr">
        <is>
          <t>30-151</t>
        </is>
      </c>
      <c r="G799" t="inlineStr">
        <is>
          <t>Прочие потребители</t>
        </is>
      </c>
      <c r="H799" t="inlineStr">
        <is>
          <t>Умалатов В.У. магазин</t>
        </is>
      </c>
      <c r="I799" t="inlineStr">
        <is>
          <t>ПС "Огни" 110/6 кВ</t>
        </is>
      </c>
      <c r="J799" t="n">
        <v>7</v>
      </c>
      <c r="K799" t="inlineStr">
        <is>
          <t>ТП №7/13-400-04</t>
        </is>
      </c>
      <c r="N799" t="inlineStr">
        <is>
          <t>г. Дагестанские Огни</t>
        </is>
      </c>
      <c r="O799" t="inlineStr">
        <is>
          <t>ул. Анатолия Васильевича Луначарского</t>
        </is>
      </c>
      <c r="P799" t="inlineStr">
        <is>
          <t>2Ж</t>
        </is>
      </c>
      <c r="R799" t="inlineStr">
        <is>
          <t>ЦЭ6803В</t>
        </is>
      </c>
      <c r="S799" t="n">
        <v>11552109279694</v>
      </c>
      <c r="T799" t="n">
        <v>1</v>
      </c>
      <c r="U799" t="n">
        <v>20</v>
      </c>
      <c r="V799" t="n">
        <v>20</v>
      </c>
      <c r="W799">
        <f>V804-U804</f>
        <v/>
      </c>
      <c r="X799">
        <f>ROUND((W804*T804),0)</f>
        <v/>
      </c>
      <c r="AC799">
        <f>X804+Y804+Z804+AA804+AB804</f>
        <v/>
      </c>
      <c r="AD799" t="inlineStr">
        <is>
          <t>НН</t>
        </is>
      </c>
    </row>
    <row r="800">
      <c r="A800" t="n">
        <v>795</v>
      </c>
      <c r="B800" t="inlineStr">
        <is>
          <t>04</t>
        </is>
      </c>
      <c r="C800" t="inlineStr">
        <is>
          <t>DS0301OR0000795</t>
        </is>
      </c>
      <c r="D800" t="inlineStr">
        <is>
          <t>Энергоснабжение</t>
        </is>
      </c>
      <c r="E800" t="inlineStr">
        <is>
          <t>Филиал ПАО "Россети СК"-"Дагэнерго"</t>
        </is>
      </c>
      <c r="F800" t="inlineStr">
        <is>
          <t>30-152</t>
        </is>
      </c>
      <c r="G800" t="inlineStr">
        <is>
          <t>Прочие потребители</t>
        </is>
      </c>
      <c r="H800" t="inlineStr">
        <is>
          <t xml:space="preserve">ИП  Гусейнов А.  маг." Самед" -2   </t>
        </is>
      </c>
      <c r="I800" t="inlineStr">
        <is>
          <t>ПС "Огни" 110/6 кВ</t>
        </is>
      </c>
      <c r="J800" t="n">
        <v>7</v>
      </c>
      <c r="K800" t="inlineStr">
        <is>
          <t>КТП №7/37-250-04</t>
        </is>
      </c>
      <c r="N800" t="inlineStr">
        <is>
          <t>г. Дагестанские Огни</t>
        </is>
      </c>
      <c r="O800" t="inlineStr">
        <is>
          <t>ул. Николая Алексеевича Некрасова</t>
        </is>
      </c>
      <c r="P800" t="inlineStr">
        <is>
          <t>16/2</t>
        </is>
      </c>
      <c r="R800" t="inlineStr">
        <is>
          <t>СЕ-101</t>
        </is>
      </c>
      <c r="S800" t="n">
        <v>949470066003112</v>
      </c>
      <c r="T800" t="n">
        <v>1</v>
      </c>
      <c r="U800" t="n">
        <v>62</v>
      </c>
      <c r="V800" t="n">
        <v>62</v>
      </c>
      <c r="W800">
        <f>V805-U805</f>
        <v/>
      </c>
      <c r="X800">
        <f>ROUND((W805*T805),0)</f>
        <v/>
      </c>
      <c r="AC800">
        <f>X805+Y805+Z805+AA805+AB805</f>
        <v/>
      </c>
      <c r="AD800" t="inlineStr">
        <is>
          <t>НН</t>
        </is>
      </c>
    </row>
    <row r="801">
      <c r="A801" t="n">
        <v>796</v>
      </c>
      <c r="B801" t="inlineStr">
        <is>
          <t>04</t>
        </is>
      </c>
      <c r="C801" t="inlineStr">
        <is>
          <t>DS0301OR0000796</t>
        </is>
      </c>
      <c r="D801" t="inlineStr">
        <is>
          <t>Энергоснабжение</t>
        </is>
      </c>
      <c r="E801" t="inlineStr">
        <is>
          <t>Филиал ПАО "Россети СК"-"Дагэнерго"</t>
        </is>
      </c>
      <c r="F801" t="inlineStr">
        <is>
          <t>30-152а</t>
        </is>
      </c>
      <c r="G801" t="inlineStr">
        <is>
          <t>Прочие потребители</t>
        </is>
      </c>
      <c r="H801" t="inlineStr">
        <is>
          <t xml:space="preserve">ИП  Гусейнов А.маг." Самед"   </t>
        </is>
      </c>
      <c r="I801" t="inlineStr">
        <is>
          <t>ПС "Огни" 110/6 кВ</t>
        </is>
      </c>
      <c r="J801" t="n">
        <v>7</v>
      </c>
      <c r="K801" t="inlineStr">
        <is>
          <t>КТП №7/37-250-04</t>
        </is>
      </c>
      <c r="N801" t="inlineStr">
        <is>
          <t>г. Дагестанские Огни</t>
        </is>
      </c>
      <c r="O801" t="inlineStr">
        <is>
          <t>ул. Николая Алексеевича Некрасова</t>
        </is>
      </c>
      <c r="P801" t="inlineStr">
        <is>
          <t>16/2</t>
        </is>
      </c>
      <c r="R801" t="inlineStr">
        <is>
          <t>СА4и672</t>
        </is>
      </c>
      <c r="S801" t="n">
        <v>99054</v>
      </c>
      <c r="T801" t="n">
        <v>1</v>
      </c>
      <c r="U801" t="n">
        <v>6763</v>
      </c>
      <c r="V801" t="n">
        <v>6763</v>
      </c>
      <c r="W801">
        <f>V806-U806</f>
        <v/>
      </c>
      <c r="X801">
        <f>ROUND((W806*T806),0)</f>
        <v/>
      </c>
      <c r="AC801">
        <f>X806+Y806+Z806+AA806+AB806</f>
        <v/>
      </c>
      <c r="AD801" t="inlineStr">
        <is>
          <t>НН</t>
        </is>
      </c>
    </row>
    <row r="802">
      <c r="A802" t="n">
        <v>797</v>
      </c>
      <c r="B802" t="inlineStr">
        <is>
          <t>04</t>
        </is>
      </c>
      <c r="C802" t="inlineStr">
        <is>
          <t>DS0301OR0000797</t>
        </is>
      </c>
      <c r="D802" t="inlineStr">
        <is>
          <t>Энергоснабжение</t>
        </is>
      </c>
      <c r="E802" t="inlineStr">
        <is>
          <t>Филиал ПАО "Россети СК"-"Дагэнерго"</t>
        </is>
      </c>
      <c r="F802" t="inlineStr">
        <is>
          <t>20-356</t>
        </is>
      </c>
      <c r="G802" t="inlineStr">
        <is>
          <t>Приравненные к населению городскому</t>
        </is>
      </c>
      <c r="H802" t="inlineStr">
        <is>
          <t>ООО "УЮТНЫЙ ДОМ"</t>
        </is>
      </c>
      <c r="I802" t="inlineStr">
        <is>
          <t>ПС "Огни" 110/6 кВ</t>
        </is>
      </c>
      <c r="J802" t="n">
        <v>7</v>
      </c>
      <c r="K802" t="inlineStr">
        <is>
          <t>ТП №7/10-1000-04</t>
        </is>
      </c>
      <c r="N802" t="inlineStr">
        <is>
          <t>г. Дагестанские Огни</t>
        </is>
      </c>
      <c r="O802" t="inlineStr">
        <is>
          <t>ул. Валерия Павловича Чкалова</t>
        </is>
      </c>
      <c r="P802" t="inlineStr">
        <is>
          <t>6,1-подъезд</t>
        </is>
      </c>
      <c r="R802" t="inlineStr">
        <is>
          <t>Меркурий 230 AR-03 R</t>
        </is>
      </c>
      <c r="S802" t="n">
        <v>27423491</v>
      </c>
      <c r="T802" t="n">
        <v>40</v>
      </c>
      <c r="U802" t="n">
        <v>26647</v>
      </c>
      <c r="V802" t="n">
        <v>27033</v>
      </c>
      <c r="W802">
        <f>V807-U807</f>
        <v/>
      </c>
      <c r="X802">
        <f>ROUND((W807*T807),0)</f>
        <v/>
      </c>
      <c r="AC802">
        <f>X807+Y807+Z807+AA807+AB807</f>
        <v/>
      </c>
      <c r="AD802" t="inlineStr">
        <is>
          <t>НН(ПНГ)</t>
        </is>
      </c>
      <c r="AE802" t="inlineStr">
        <is>
          <t>Обход</t>
        </is>
      </c>
      <c r="AF802" s="28" t="n">
        <v>45077</v>
      </c>
      <c r="AI802" t="n">
        <v>0</v>
      </c>
      <c r="AK802" t="inlineStr">
        <is>
          <t>000070</t>
        </is>
      </c>
    </row>
    <row r="803">
      <c r="A803" t="n">
        <v>798</v>
      </c>
      <c r="B803" t="inlineStr">
        <is>
          <t>04</t>
        </is>
      </c>
      <c r="C803" t="inlineStr">
        <is>
          <t>DS0301OR0000798</t>
        </is>
      </c>
      <c r="D803" t="inlineStr">
        <is>
          <t>Энергоснабжение</t>
        </is>
      </c>
      <c r="E803" t="inlineStr">
        <is>
          <t>Филиал ПАО "Россети СК"-"Дагэнерго"</t>
        </is>
      </c>
      <c r="F803" t="inlineStr">
        <is>
          <t>20-356</t>
        </is>
      </c>
      <c r="G803" t="inlineStr">
        <is>
          <t>Приравненные к населению городскому</t>
        </is>
      </c>
      <c r="H803" t="inlineStr">
        <is>
          <t>ООО "УЮТНЫЙ ДОМ"</t>
        </is>
      </c>
      <c r="I803" t="inlineStr">
        <is>
          <t>ПС "Огни" 110/6 кВ</t>
        </is>
      </c>
      <c r="J803" t="n">
        <v>7</v>
      </c>
      <c r="K803" t="inlineStr">
        <is>
          <t>ТП №7/12-630-04</t>
        </is>
      </c>
      <c r="N803" t="inlineStr">
        <is>
          <t>г. Дагестанские Огни</t>
        </is>
      </c>
      <c r="O803" t="inlineStr">
        <is>
          <t>ул. Революции</t>
        </is>
      </c>
      <c r="P803" t="n">
        <v>16</v>
      </c>
      <c r="R803" t="inlineStr">
        <is>
          <t>Меркурий 230 AR-03 R</t>
        </is>
      </c>
      <c r="S803" t="n">
        <v>28832616</v>
      </c>
      <c r="T803" t="n">
        <v>1</v>
      </c>
      <c r="U803" t="n">
        <v>268995</v>
      </c>
      <c r="V803" t="n">
        <v>272335</v>
      </c>
      <c r="W803">
        <f>V808-U808</f>
        <v/>
      </c>
      <c r="X803">
        <f>ROUND((W808*T808),0)</f>
        <v/>
      </c>
      <c r="AC803">
        <f>X808+Y808+Z808+AA808+AB808</f>
        <v/>
      </c>
      <c r="AD803" t="inlineStr">
        <is>
          <t>НН(ПНГ)</t>
        </is>
      </c>
      <c r="AE803" t="inlineStr">
        <is>
          <t>Обход</t>
        </is>
      </c>
      <c r="AF803" s="28" t="n">
        <v>45068</v>
      </c>
      <c r="AI803" t="n">
        <v>0</v>
      </c>
      <c r="AJ803" t="n">
        <v>5034</v>
      </c>
      <c r="AK803" t="n">
        <v>5034</v>
      </c>
    </row>
    <row r="804">
      <c r="A804" t="n">
        <v>799</v>
      </c>
      <c r="B804" t="inlineStr">
        <is>
          <t>04</t>
        </is>
      </c>
      <c r="C804" t="inlineStr">
        <is>
          <t>DS0301OR0000799</t>
        </is>
      </c>
      <c r="D804" t="inlineStr">
        <is>
          <t>Энергоснабжение</t>
        </is>
      </c>
      <c r="E804" t="inlineStr">
        <is>
          <t>Филиал ПАО "Россети СК"-"Дагэнерго"</t>
        </is>
      </c>
      <c r="F804" t="inlineStr">
        <is>
          <t>30-155</t>
        </is>
      </c>
      <c r="G804" t="inlineStr">
        <is>
          <t>Прочие потребители</t>
        </is>
      </c>
      <c r="H804" t="inlineStr">
        <is>
          <t xml:space="preserve">ИП  Раменский мастерская рем. быт. </t>
        </is>
      </c>
      <c r="I804" t="inlineStr">
        <is>
          <t>ПС "Огни" 110/6 кВ</t>
        </is>
      </c>
      <c r="J804" t="n">
        <v>7</v>
      </c>
      <c r="K804" t="inlineStr">
        <is>
          <t>ТП №7/13-400-04</t>
        </is>
      </c>
      <c r="N804" t="inlineStr">
        <is>
          <t>г. Дагестанские Огни</t>
        </is>
      </c>
      <c r="O804" t="inlineStr">
        <is>
          <t>ул. Константина Леонтьевича Козленко</t>
        </is>
      </c>
      <c r="P804" t="n">
        <v>0</v>
      </c>
      <c r="R804" t="inlineStr">
        <is>
          <t>СЕ-101</t>
        </is>
      </c>
      <c r="S804" t="n">
        <v>9470087003969</v>
      </c>
      <c r="T804" t="n">
        <v>1</v>
      </c>
      <c r="U804" t="n">
        <v>8869</v>
      </c>
      <c r="V804" t="n">
        <v>8861</v>
      </c>
      <c r="W804">
        <f>V809-U809</f>
        <v/>
      </c>
      <c r="X804">
        <f>ROUND((W809*T809),0)</f>
        <v/>
      </c>
      <c r="AC804">
        <f>X809+Y809+Z809+AA809+AB809</f>
        <v/>
      </c>
      <c r="AD804" t="inlineStr">
        <is>
          <t>НН</t>
        </is>
      </c>
      <c r="AE804" t="inlineStr">
        <is>
          <t>Обход</t>
        </is>
      </c>
      <c r="AF804" s="28" t="n">
        <v>45068</v>
      </c>
      <c r="AI804" t="inlineStr">
        <is>
          <t>004931</t>
        </is>
      </c>
    </row>
    <row r="805">
      <c r="A805" t="n">
        <v>800</v>
      </c>
      <c r="B805" t="inlineStr">
        <is>
          <t>04</t>
        </is>
      </c>
      <c r="C805" t="inlineStr">
        <is>
          <t>DS0301OR0000800</t>
        </is>
      </c>
      <c r="D805" t="inlineStr">
        <is>
          <t>Энергоснабжение</t>
        </is>
      </c>
      <c r="E805" t="inlineStr">
        <is>
          <t>Филиал ПАО "Россети СК"-"Дагэнерго"</t>
        </is>
      </c>
      <c r="F805" t="inlineStr">
        <is>
          <t>30-156</t>
        </is>
      </c>
      <c r="G805" t="inlineStr">
        <is>
          <t>Прочие потребители</t>
        </is>
      </c>
      <c r="H805" t="inlineStr">
        <is>
          <t xml:space="preserve">ИП Зульфикарова  магазин </t>
        </is>
      </c>
      <c r="I805" t="inlineStr">
        <is>
          <t>ПС "Огни" 110/6 кВ</t>
        </is>
      </c>
      <c r="J805" t="n">
        <v>7</v>
      </c>
      <c r="K805" t="inlineStr">
        <is>
          <t>ТП №7/18-630-04</t>
        </is>
      </c>
      <c r="N805" t="inlineStr">
        <is>
          <t>г. Дагестанские Огни</t>
        </is>
      </c>
      <c r="O805" t="inlineStr">
        <is>
          <t>ул. Михаила Ивановича Калинина</t>
        </is>
      </c>
      <c r="P805" t="n">
        <v>0</v>
      </c>
      <c r="R805" t="inlineStr">
        <is>
          <t>СЕ-101</t>
        </is>
      </c>
      <c r="S805" t="n">
        <v>9470084003910</v>
      </c>
      <c r="T805" t="n">
        <v>1</v>
      </c>
      <c r="U805" t="n">
        <v>654</v>
      </c>
      <c r="V805" t="n">
        <v>654</v>
      </c>
      <c r="W805">
        <f>V810-U810</f>
        <v/>
      </c>
      <c r="X805">
        <f>ROUND((W810*T810),0)</f>
        <v/>
      </c>
      <c r="AC805">
        <f>X810+Y810+Z810+AA810+AB810</f>
        <v/>
      </c>
      <c r="AD805" t="inlineStr">
        <is>
          <t>НН</t>
        </is>
      </c>
    </row>
    <row r="806">
      <c r="A806" t="n">
        <v>801</v>
      </c>
      <c r="B806" t="inlineStr">
        <is>
          <t>04</t>
        </is>
      </c>
      <c r="C806" t="inlineStr">
        <is>
          <t>DS0301OR0000801</t>
        </is>
      </c>
      <c r="D806" t="inlineStr">
        <is>
          <t>Энергоснабжение</t>
        </is>
      </c>
      <c r="E806" t="inlineStr">
        <is>
          <t>Филиал ПАО "Россети СК"-"Дагэнерго"</t>
        </is>
      </c>
      <c r="F806" t="inlineStr">
        <is>
          <t>30-158</t>
        </is>
      </c>
      <c r="G806" t="inlineStr">
        <is>
          <t>Прочие потребители</t>
        </is>
      </c>
      <c r="H806" t="inlineStr">
        <is>
          <t xml:space="preserve">Гаджикурбанов Руслан Шахбанович </t>
        </is>
      </c>
      <c r="I806" t="inlineStr">
        <is>
          <t>ПС "Огни" 110/6 кВ</t>
        </is>
      </c>
      <c r="J806" t="n">
        <v>7</v>
      </c>
      <c r="K806" t="inlineStr">
        <is>
          <t>ТП №7/10-1000-04</t>
        </is>
      </c>
      <c r="N806" t="inlineStr">
        <is>
          <t>г. Дагестанские Огни</t>
        </is>
      </c>
      <c r="O806" t="inlineStr">
        <is>
          <t>Т.Р.Баку</t>
        </is>
      </c>
      <c r="P806" t="n">
        <v>0</v>
      </c>
      <c r="R806" t="inlineStr">
        <is>
          <t>СЕ-101</t>
        </is>
      </c>
      <c r="S806" t="n">
        <v>9470061003146</v>
      </c>
      <c r="T806" t="n">
        <v>1</v>
      </c>
      <c r="U806" t="n">
        <v>10164</v>
      </c>
      <c r="V806" t="n">
        <v>10164</v>
      </c>
      <c r="W806">
        <f>V811-U811</f>
        <v/>
      </c>
      <c r="X806">
        <f>ROUND((W811*T811),0)</f>
        <v/>
      </c>
      <c r="AC806">
        <f>X811+Y811+Z811+AA811+AB811</f>
        <v/>
      </c>
      <c r="AD806" t="inlineStr">
        <is>
          <t>НН</t>
        </is>
      </c>
      <c r="AE806" t="inlineStr">
        <is>
          <t>Обход</t>
        </is>
      </c>
      <c r="AF806" s="28" t="n">
        <v>45070</v>
      </c>
      <c r="AI806" t="n">
        <v>0</v>
      </c>
      <c r="AK806" t="inlineStr">
        <is>
          <t>000387</t>
        </is>
      </c>
    </row>
    <row r="807">
      <c r="A807" t="n">
        <v>802</v>
      </c>
      <c r="B807" t="inlineStr">
        <is>
          <t>04</t>
        </is>
      </c>
      <c r="C807" t="inlineStr">
        <is>
          <t>DS0301OR0000802</t>
        </is>
      </c>
      <c r="D807" t="inlineStr">
        <is>
          <t>Энергоснабжение</t>
        </is>
      </c>
      <c r="E807" t="inlineStr">
        <is>
          <t>Филиал ПАО "Россети СК"-"Дагэнерго"</t>
        </is>
      </c>
      <c r="F807" t="inlineStr">
        <is>
          <t>30-161</t>
        </is>
      </c>
      <c r="G807" t="inlineStr">
        <is>
          <t>Прочие потребители</t>
        </is>
      </c>
      <c r="H807" t="inlineStr">
        <is>
          <t>ИП  Габибуллаев  магазин</t>
        </is>
      </c>
      <c r="I807" t="inlineStr">
        <is>
          <t>ПС "Дербент-Западный" 110/6Кв</t>
        </is>
      </c>
      <c r="J807" t="n">
        <v>7</v>
      </c>
      <c r="K807" t="inlineStr">
        <is>
          <t>ЗКТП №7/36-400-04</t>
        </is>
      </c>
      <c r="N807" t="inlineStr">
        <is>
          <t>г. Дагестанские Огни</t>
        </is>
      </c>
      <c r="O807" t="inlineStr">
        <is>
          <t>Т.Р.Баку</t>
        </is>
      </c>
      <c r="P807" t="n">
        <v>0</v>
      </c>
      <c r="R807" t="inlineStr">
        <is>
          <t>ЦЭ6807П</t>
        </is>
      </c>
      <c r="S807" t="n">
        <v>3830438</v>
      </c>
      <c r="T807" t="n">
        <v>1</v>
      </c>
      <c r="U807" t="n">
        <v>574</v>
      </c>
      <c r="V807" t="n">
        <v>574</v>
      </c>
      <c r="W807">
        <f>V812-U812</f>
        <v/>
      </c>
      <c r="X807">
        <f>ROUND((W812*T812),0)</f>
        <v/>
      </c>
      <c r="AC807">
        <f>X812+Y812+Z812+AA812+AB812</f>
        <v/>
      </c>
      <c r="AD807" t="inlineStr">
        <is>
          <t>НН</t>
        </is>
      </c>
    </row>
    <row r="808">
      <c r="A808" t="n">
        <v>803</v>
      </c>
      <c r="B808" t="inlineStr">
        <is>
          <t>04</t>
        </is>
      </c>
      <c r="C808" t="inlineStr">
        <is>
          <t>DS0301OR0000803</t>
        </is>
      </c>
      <c r="D808" t="inlineStr">
        <is>
          <t>Энергоснабжение</t>
        </is>
      </c>
      <c r="E808" t="inlineStr">
        <is>
          <t>Филиал ПАО "Россети СК"-"Дагэнерго"</t>
        </is>
      </c>
      <c r="F808" t="inlineStr">
        <is>
          <t>30-164</t>
        </is>
      </c>
      <c r="G808" t="inlineStr">
        <is>
          <t>Прочие потребители</t>
        </is>
      </c>
      <c r="H808" t="inlineStr">
        <is>
          <t xml:space="preserve">ИП  Дибирова С. Аталье "Стиль"  </t>
        </is>
      </c>
      <c r="I808" t="inlineStr">
        <is>
          <t>ПС "Огни" 110/6 кВ</t>
        </is>
      </c>
      <c r="J808" t="n">
        <v>7</v>
      </c>
      <c r="K808" t="inlineStr">
        <is>
          <t>ЗКТП №7/3-400-04</t>
        </is>
      </c>
      <c r="N808" t="inlineStr">
        <is>
          <t>г. Дагестанские Огни</t>
        </is>
      </c>
      <c r="O808" t="inlineStr">
        <is>
          <t>ул. Владимира Ильича Ленина</t>
        </is>
      </c>
      <c r="P808" t="n">
        <v>0</v>
      </c>
      <c r="R808" t="inlineStr">
        <is>
          <t>СЕ-300</t>
        </is>
      </c>
      <c r="S808" t="n">
        <v>9205066000118</v>
      </c>
      <c r="T808" t="n">
        <v>1</v>
      </c>
      <c r="U808" t="n">
        <v>8242</v>
      </c>
      <c r="V808" t="n">
        <v>8246</v>
      </c>
      <c r="W808">
        <f>V813-U813</f>
        <v/>
      </c>
      <c r="X808">
        <f>ROUND((W813*T813),0)</f>
        <v/>
      </c>
      <c r="AC808">
        <f>X813+Y813+Z813+AA813+AB813</f>
        <v/>
      </c>
      <c r="AD808" t="inlineStr">
        <is>
          <t>НН</t>
        </is>
      </c>
      <c r="AE808" t="inlineStr">
        <is>
          <t>Обход</t>
        </is>
      </c>
      <c r="AF808" s="28" t="n">
        <v>45064</v>
      </c>
      <c r="AI808" t="inlineStr">
        <is>
          <t>009154</t>
        </is>
      </c>
    </row>
    <row r="809">
      <c r="A809" t="n">
        <v>804</v>
      </c>
      <c r="B809" t="inlineStr">
        <is>
          <t>04</t>
        </is>
      </c>
      <c r="C809" t="inlineStr">
        <is>
          <t>DS0301OR0000804</t>
        </is>
      </c>
      <c r="D809" t="inlineStr">
        <is>
          <t>Энергоснабжение</t>
        </is>
      </c>
      <c r="E809" t="inlineStr">
        <is>
          <t>Филиал ПАО "Россети СК"-"Дагэнерго"</t>
        </is>
      </c>
      <c r="F809" t="inlineStr">
        <is>
          <t>30-166</t>
        </is>
      </c>
      <c r="G809" t="inlineStr">
        <is>
          <t>Прочие потребители</t>
        </is>
      </c>
      <c r="H809" t="inlineStr">
        <is>
          <t>ИП  Магомедов магазин</t>
        </is>
      </c>
      <c r="I809" t="inlineStr">
        <is>
          <t>ПС "Огни" 110/6 кВ</t>
        </is>
      </c>
      <c r="J809" t="n">
        <v>7</v>
      </c>
      <c r="K809" t="inlineStr">
        <is>
          <t>ТП №7/1-560-04</t>
        </is>
      </c>
      <c r="N809" t="inlineStr">
        <is>
          <t>г. Дагестанские Огни</t>
        </is>
      </c>
      <c r="O809" t="inlineStr">
        <is>
          <t>ул. Владимира Ильича Ленина</t>
        </is>
      </c>
      <c r="P809" t="n">
        <v>0</v>
      </c>
      <c r="T809" t="n">
        <v>1</v>
      </c>
      <c r="U809" t="n">
        <v>665</v>
      </c>
      <c r="V809" t="n">
        <v>665</v>
      </c>
      <c r="W809">
        <f>V814-U814</f>
        <v/>
      </c>
      <c r="X809">
        <f>ROUND((W814*T814),0)</f>
        <v/>
      </c>
      <c r="AC809">
        <f>X814+Y814+Z814+AA814+AB814</f>
        <v/>
      </c>
      <c r="AD809" t="inlineStr">
        <is>
          <t>НН</t>
        </is>
      </c>
    </row>
    <row r="810">
      <c r="A810" t="n">
        <v>805</v>
      </c>
      <c r="B810" t="inlineStr">
        <is>
          <t>04</t>
        </is>
      </c>
      <c r="C810" t="inlineStr">
        <is>
          <t>DS0301OR0000805</t>
        </is>
      </c>
      <c r="D810" t="inlineStr">
        <is>
          <t>Энергоснабжение</t>
        </is>
      </c>
      <c r="E810" t="inlineStr">
        <is>
          <t>Филиал ПАО "Россети СК"-"Дагэнерго"</t>
        </is>
      </c>
      <c r="F810" t="inlineStr">
        <is>
          <t>30-479</t>
        </is>
      </c>
      <c r="G810" t="inlineStr">
        <is>
          <t>Прочие потребители</t>
        </is>
      </c>
      <c r="H810" t="inlineStr">
        <is>
          <t xml:space="preserve">ИП  Гаджибалаев Н.Ш. Магазин </t>
        </is>
      </c>
      <c r="I810" t="inlineStr">
        <is>
          <t>ПС "Огни" 110/6 кВ</t>
        </is>
      </c>
      <c r="J810" t="n">
        <v>7</v>
      </c>
      <c r="K810" t="inlineStr">
        <is>
          <t>ТП №7/12-630-04</t>
        </is>
      </c>
      <c r="N810" t="inlineStr">
        <is>
          <t>г. Дагестанские Огни</t>
        </is>
      </c>
      <c r="O810" t="inlineStr">
        <is>
          <t>ул. Владимира Ильича Ленина</t>
        </is>
      </c>
      <c r="P810" t="n">
        <v>9</v>
      </c>
      <c r="R810" t="inlineStr">
        <is>
          <t>СЕ 101</t>
        </is>
      </c>
      <c r="S810" t="n">
        <v>7789087035915</v>
      </c>
      <c r="T810" t="n">
        <v>1</v>
      </c>
      <c r="U810" t="n">
        <v>5050</v>
      </c>
      <c r="V810" t="n">
        <v>5050</v>
      </c>
      <c r="W810">
        <f>V815-U815</f>
        <v/>
      </c>
      <c r="X810">
        <f>ROUND((W815*T815),0)</f>
        <v/>
      </c>
      <c r="AC810">
        <f>X815+Y815+Z815+AA815+AB815</f>
        <v/>
      </c>
      <c r="AD810" t="inlineStr">
        <is>
          <t>НН</t>
        </is>
      </c>
      <c r="AI810" t="inlineStr">
        <is>
          <t>010927</t>
        </is>
      </c>
      <c r="AM810" t="inlineStr">
        <is>
          <t>снятия ПУ</t>
        </is>
      </c>
    </row>
    <row r="811">
      <c r="A811" t="n">
        <v>806</v>
      </c>
      <c r="B811" t="inlineStr">
        <is>
          <t>04</t>
        </is>
      </c>
      <c r="C811" t="inlineStr">
        <is>
          <t>DS0301OR0000806</t>
        </is>
      </c>
      <c r="D811" t="inlineStr">
        <is>
          <t>Энергоснабжение</t>
        </is>
      </c>
      <c r="E811" t="inlineStr">
        <is>
          <t>Филиал ПАО "Россети СК"-"Дагэнерго"</t>
        </is>
      </c>
      <c r="F811" t="inlineStr">
        <is>
          <t>30-171</t>
        </is>
      </c>
      <c r="G811" t="inlineStr">
        <is>
          <t>Прочие потребители</t>
        </is>
      </c>
      <c r="H811" t="inlineStr">
        <is>
          <t xml:space="preserve">ИП Умаров Н.К. маг. "Анжи" </t>
        </is>
      </c>
      <c r="I811" t="inlineStr">
        <is>
          <t>ПС "Огни" 110/6 кВ</t>
        </is>
      </c>
      <c r="J811" t="n">
        <v>7</v>
      </c>
      <c r="K811" t="inlineStr">
        <is>
          <t>ТП №7/10-1000-04</t>
        </is>
      </c>
      <c r="N811" t="inlineStr">
        <is>
          <t>г. Дагестанские Огни</t>
        </is>
      </c>
      <c r="O811" t="inlineStr">
        <is>
          <t>Т.Р.Баку</t>
        </is>
      </c>
      <c r="P811" t="n">
        <v>0</v>
      </c>
      <c r="R811" t="inlineStr">
        <is>
          <t>Каскад</t>
        </is>
      </c>
      <c r="S811" t="n">
        <v>800712063401</v>
      </c>
      <c r="T811" t="n">
        <v>1</v>
      </c>
      <c r="U811" t="n">
        <v>4810</v>
      </c>
      <c r="V811" t="n">
        <v>4810</v>
      </c>
      <c r="W811">
        <f>V816-U816</f>
        <v/>
      </c>
      <c r="X811">
        <f>ROUND((W816*T816),0)</f>
        <v/>
      </c>
      <c r="AC811">
        <f>X816+Y816+Z816+AA816+AB816</f>
        <v/>
      </c>
      <c r="AD811" t="inlineStr">
        <is>
          <t>НН</t>
        </is>
      </c>
    </row>
    <row r="812">
      <c r="A812" t="n">
        <v>807</v>
      </c>
      <c r="B812" t="inlineStr">
        <is>
          <t>04</t>
        </is>
      </c>
      <c r="C812" t="inlineStr">
        <is>
          <t>DS0301OR0000807</t>
        </is>
      </c>
      <c r="D812" t="inlineStr">
        <is>
          <t>Энергоснабжение</t>
        </is>
      </c>
      <c r="E812" t="inlineStr">
        <is>
          <t>Филиал ПАО "Россети СК"-"Дагэнерго"</t>
        </is>
      </c>
      <c r="F812" t="inlineStr">
        <is>
          <t>30-179</t>
        </is>
      </c>
      <c r="G812" t="inlineStr">
        <is>
          <t>Прочие потребители</t>
        </is>
      </c>
      <c r="H812" t="inlineStr">
        <is>
          <t xml:space="preserve">маг. "Ислам" </t>
        </is>
      </c>
      <c r="I812" t="inlineStr">
        <is>
          <t>ПС "Огни" 110/6 кВ</t>
        </is>
      </c>
      <c r="J812" t="n">
        <v>7</v>
      </c>
      <c r="K812" t="inlineStr">
        <is>
          <t>ТП №7/10-1000-04</t>
        </is>
      </c>
      <c r="N812" t="inlineStr">
        <is>
          <t>г. Дагестанские Огни</t>
        </is>
      </c>
      <c r="O812" t="inlineStr">
        <is>
          <t>Т.Р.Баку</t>
        </is>
      </c>
      <c r="P812" t="n">
        <v>0</v>
      </c>
      <c r="R812" t="inlineStr">
        <is>
          <t>СО-5У</t>
        </is>
      </c>
      <c r="S812" t="n">
        <v>1201202</v>
      </c>
      <c r="T812" t="n">
        <v>1</v>
      </c>
      <c r="U812" t="n">
        <v>4360</v>
      </c>
      <c r="V812" t="n">
        <v>4360</v>
      </c>
      <c r="W812">
        <f>V817-U817</f>
        <v/>
      </c>
      <c r="X812">
        <f>ROUND((W817*T817),0)</f>
        <v/>
      </c>
      <c r="AC812">
        <f>X817+Y817+Z817+AA817+AB817</f>
        <v/>
      </c>
      <c r="AD812" t="inlineStr">
        <is>
          <t>НН</t>
        </is>
      </c>
    </row>
    <row r="813">
      <c r="A813" t="n">
        <v>808</v>
      </c>
      <c r="B813" t="inlineStr">
        <is>
          <t>04</t>
        </is>
      </c>
      <c r="C813" t="inlineStr">
        <is>
          <t>DS0301OR0000808</t>
        </is>
      </c>
      <c r="D813" t="inlineStr">
        <is>
          <t>Энергоснабжение</t>
        </is>
      </c>
      <c r="E813" t="inlineStr">
        <is>
          <t>Филиал ПАО "Россети СК"-"Дагэнерго"</t>
        </is>
      </c>
      <c r="F813" t="inlineStr">
        <is>
          <t>30-195</t>
        </is>
      </c>
      <c r="G813" t="inlineStr">
        <is>
          <t>Прочие потребители</t>
        </is>
      </c>
      <c r="H813" t="inlineStr">
        <is>
          <t xml:space="preserve">ИП  Мирзажанов маг. "мол. продукты"  </t>
        </is>
      </c>
      <c r="I813" t="inlineStr">
        <is>
          <t>ПС "Огни" 110/6 кВ</t>
        </is>
      </c>
      <c r="J813" t="n">
        <v>7</v>
      </c>
      <c r="K813" t="inlineStr">
        <is>
          <t>ЗКТП №7/3-400-04</t>
        </is>
      </c>
      <c r="N813" t="inlineStr">
        <is>
          <t>г. Дагестанские Огни</t>
        </is>
      </c>
      <c r="O813" t="inlineStr">
        <is>
          <t>ул. Владимира Ильича Ленина</t>
        </is>
      </c>
      <c r="P813" t="n">
        <v>0</v>
      </c>
      <c r="R813" t="inlineStr">
        <is>
          <t>СЕ 101</t>
        </is>
      </c>
      <c r="S813" t="n">
        <v>9470051002127</v>
      </c>
      <c r="T813" t="n">
        <v>1</v>
      </c>
      <c r="U813" t="n">
        <v>3375</v>
      </c>
      <c r="V813" t="n">
        <v>3375</v>
      </c>
      <c r="W813">
        <f>V818-U818</f>
        <v/>
      </c>
      <c r="X813">
        <f>ROUND((W818*T818),0)</f>
        <v/>
      </c>
      <c r="AC813">
        <f>X818+Y818+Z818+AA818+AB818</f>
        <v/>
      </c>
      <c r="AD813" t="inlineStr">
        <is>
          <t>НН</t>
        </is>
      </c>
    </row>
    <row r="814">
      <c r="A814" t="n">
        <v>809</v>
      </c>
      <c r="B814" t="inlineStr">
        <is>
          <t>04</t>
        </is>
      </c>
      <c r="C814" t="inlineStr">
        <is>
          <t>DS0301OR0000809</t>
        </is>
      </c>
      <c r="D814" t="inlineStr">
        <is>
          <t>Энергоснабжение</t>
        </is>
      </c>
      <c r="E814" t="inlineStr">
        <is>
          <t>Филиал ПАО "Россети СК"-"Дагэнерго"</t>
        </is>
      </c>
      <c r="F814" t="inlineStr">
        <is>
          <t>30-202</t>
        </is>
      </c>
      <c r="G814" t="inlineStr">
        <is>
          <t>Прочие потребители</t>
        </is>
      </c>
      <c r="H814" t="inlineStr">
        <is>
          <t>ИП  Баммаев А.И. магазин</t>
        </is>
      </c>
      <c r="I814" t="inlineStr">
        <is>
          <t>ПС "Огни" 110/6 кВ</t>
        </is>
      </c>
      <c r="J814" t="n">
        <v>7</v>
      </c>
      <c r="K814" t="inlineStr">
        <is>
          <t>ЗКТП №7/32-630-04</t>
        </is>
      </c>
      <c r="N814" t="inlineStr">
        <is>
          <t>г. Дагестанские Огни</t>
        </is>
      </c>
      <c r="O814" t="inlineStr">
        <is>
          <t>Т.Р.Баку</t>
        </is>
      </c>
      <c r="P814" t="n">
        <v>0</v>
      </c>
      <c r="R814" t="inlineStr">
        <is>
          <t>СО-5у</t>
        </is>
      </c>
      <c r="S814" t="n">
        <v>36896</v>
      </c>
      <c r="T814" t="n">
        <v>1</v>
      </c>
      <c r="U814" t="n">
        <v>6410</v>
      </c>
      <c r="V814" t="n">
        <v>6490</v>
      </c>
      <c r="W814">
        <f>V819-U819</f>
        <v/>
      </c>
      <c r="X814">
        <f>ROUND((W819*T819),0)</f>
        <v/>
      </c>
      <c r="AC814">
        <f>X819+Y819+Z819+AA819+AB819</f>
        <v/>
      </c>
      <c r="AD814" t="inlineStr">
        <is>
          <t>НН</t>
        </is>
      </c>
      <c r="AE814" t="inlineStr">
        <is>
          <t>Обход</t>
        </is>
      </c>
      <c r="AF814" s="28" t="n">
        <v>45077</v>
      </c>
    </row>
    <row r="815">
      <c r="A815" t="n">
        <v>810</v>
      </c>
      <c r="B815" t="inlineStr">
        <is>
          <t>04</t>
        </is>
      </c>
      <c r="C815" t="inlineStr">
        <is>
          <t>DS0301OR0000810</t>
        </is>
      </c>
      <c r="D815" t="inlineStr">
        <is>
          <t>Энергоснабжение</t>
        </is>
      </c>
      <c r="E815" t="inlineStr">
        <is>
          <t>Филиал ПАО "Россети СК"-"Дагэнерго"</t>
        </is>
      </c>
      <c r="F815" t="inlineStr">
        <is>
          <t>30-203</t>
        </is>
      </c>
      <c r="G815" t="inlineStr">
        <is>
          <t>Прочие потребители</t>
        </is>
      </c>
      <c r="H815" t="inlineStr">
        <is>
          <t>ИП  Омарова Б.С. Магазин</t>
        </is>
      </c>
      <c r="I815" t="inlineStr">
        <is>
          <t>ПС "Огни" 110/6 кВ</t>
        </is>
      </c>
      <c r="J815" t="n">
        <v>7</v>
      </c>
      <c r="K815" t="inlineStr">
        <is>
          <t>ТП №7/15-630-04</t>
        </is>
      </c>
      <c r="N815" t="inlineStr">
        <is>
          <t>г. Дагестанские Огни</t>
        </is>
      </c>
      <c r="O815" t="inlineStr">
        <is>
          <t>ул. Константина Леонтьевича Козленко</t>
        </is>
      </c>
      <c r="P815" t="n">
        <v>0</v>
      </c>
      <c r="R815" t="inlineStr">
        <is>
          <t>Каск. 200мт</t>
        </is>
      </c>
      <c r="S815" t="n">
        <v>112142908</v>
      </c>
      <c r="T815" t="n">
        <v>1</v>
      </c>
      <c r="U815" t="n">
        <v>3574</v>
      </c>
      <c r="V815" t="n">
        <v>3574</v>
      </c>
      <c r="W815">
        <f>V820-U820</f>
        <v/>
      </c>
      <c r="X815">
        <f>ROUND((W820*T820),0)</f>
        <v/>
      </c>
      <c r="AC815">
        <f>X820+Y820+Z820+AA820+AB820</f>
        <v/>
      </c>
      <c r="AD815" t="inlineStr">
        <is>
          <t>НН</t>
        </is>
      </c>
      <c r="AE815" t="inlineStr">
        <is>
          <t>Акт недопуска</t>
        </is>
      </c>
      <c r="AF815" s="28" t="n">
        <v>45073</v>
      </c>
      <c r="AG815" t="inlineStr">
        <is>
          <t>Акт недопуска</t>
        </is>
      </c>
      <c r="AH815" t="n">
        <v>30203</v>
      </c>
      <c r="AI815" t="n">
        <v>0</v>
      </c>
      <c r="AJ815" t="n">
        <v>4565</v>
      </c>
      <c r="AK815" t="n">
        <v>4565</v>
      </c>
    </row>
    <row r="816">
      <c r="A816" t="n">
        <v>811</v>
      </c>
      <c r="B816" t="inlineStr">
        <is>
          <t>04</t>
        </is>
      </c>
      <c r="C816" t="inlineStr">
        <is>
          <t>DS0301OR0000811</t>
        </is>
      </c>
      <c r="D816" t="inlineStr">
        <is>
          <t>Энергоснабжение</t>
        </is>
      </c>
      <c r="E816" t="inlineStr">
        <is>
          <t>Филиал ПАО "Россети СК"-"Дагэнерго"</t>
        </is>
      </c>
      <c r="F816" t="inlineStr">
        <is>
          <t>30-204</t>
        </is>
      </c>
      <c r="G816" t="inlineStr">
        <is>
          <t>Прочие потребители</t>
        </is>
      </c>
      <c r="H816" t="inlineStr">
        <is>
          <t xml:space="preserve"> ИП  Мусаева З.М. маг. "Одежда"  </t>
        </is>
      </c>
      <c r="I816" t="inlineStr">
        <is>
          <t>ПС "Огни" 110/6 кВ</t>
        </is>
      </c>
      <c r="J816" t="n">
        <v>7</v>
      </c>
      <c r="K816" t="inlineStr">
        <is>
          <t>ЗКТП №7/3-400-04</t>
        </is>
      </c>
      <c r="N816" t="inlineStr">
        <is>
          <t>г. Дагестанские Огни</t>
        </is>
      </c>
      <c r="O816" t="inlineStr">
        <is>
          <t>ул. Владимира Ильича Ленина</t>
        </is>
      </c>
      <c r="P816" t="n">
        <v>0</v>
      </c>
      <c r="R816" t="inlineStr">
        <is>
          <t>СЕ -101</t>
        </is>
      </c>
      <c r="S816" t="n">
        <v>9470064001063</v>
      </c>
      <c r="T816" t="n">
        <v>1</v>
      </c>
      <c r="U816" t="n">
        <v>6907</v>
      </c>
      <c r="V816" t="n">
        <v>6874</v>
      </c>
      <c r="W816">
        <f>V821-U821</f>
        <v/>
      </c>
      <c r="X816">
        <f>ROUND((W821*T821),0)</f>
        <v/>
      </c>
      <c r="AC816">
        <f>X821+Y821+Z821+AA821+AB821</f>
        <v/>
      </c>
      <c r="AD816" t="inlineStr">
        <is>
          <t>НН</t>
        </is>
      </c>
      <c r="AE816" t="inlineStr">
        <is>
          <t>Обход</t>
        </is>
      </c>
      <c r="AF816" s="28" t="n">
        <v>45061</v>
      </c>
      <c r="AI816" t="inlineStr">
        <is>
          <t>002217</t>
        </is>
      </c>
    </row>
    <row r="817">
      <c r="A817" t="n">
        <v>812</v>
      </c>
      <c r="B817" t="inlineStr">
        <is>
          <t>04</t>
        </is>
      </c>
      <c r="C817" t="inlineStr">
        <is>
          <t>DS0301OR0000812</t>
        </is>
      </c>
      <c r="D817" t="inlineStr">
        <is>
          <t>Энергоснабжение</t>
        </is>
      </c>
      <c r="E817" t="inlineStr">
        <is>
          <t>Филиал ПАО "Россети СК"-"Дагэнерго"</t>
        </is>
      </c>
      <c r="F817" t="inlineStr">
        <is>
          <t>30-210</t>
        </is>
      </c>
      <c r="G817" t="inlineStr">
        <is>
          <t>Прочие потребители</t>
        </is>
      </c>
      <c r="H817" t="inlineStr">
        <is>
          <t xml:space="preserve">ИП  Халибеков Х.И. жестянной цех </t>
        </is>
      </c>
      <c r="I817" t="inlineStr">
        <is>
          <t>ПС "Огни" 110/6 кВ</t>
        </is>
      </c>
      <c r="J817" t="n">
        <v>1</v>
      </c>
      <c r="K817" t="inlineStr">
        <is>
          <t>ЗКТП №1/23-400-04</t>
        </is>
      </c>
      <c r="N817" t="inlineStr">
        <is>
          <t>г. Дагестанские Огни</t>
        </is>
      </c>
      <c r="O817" t="inlineStr">
        <is>
          <t>Т.Р.Баку</t>
        </is>
      </c>
      <c r="P817" t="n">
        <v>0</v>
      </c>
      <c r="R817" t="inlineStr">
        <is>
          <t>CЕ-101</t>
        </is>
      </c>
      <c r="S817" t="n">
        <v>91552312</v>
      </c>
      <c r="T817" t="n">
        <v>1</v>
      </c>
      <c r="U817" t="n">
        <v>4206</v>
      </c>
      <c r="V817" t="n">
        <v>4206</v>
      </c>
      <c r="W817">
        <f>V822-U822</f>
        <v/>
      </c>
      <c r="X817">
        <f>ROUND((W822*T822),0)</f>
        <v/>
      </c>
      <c r="AC817">
        <f>X822+Y822+Z822+AA822+AB822</f>
        <v/>
      </c>
      <c r="AD817" t="inlineStr">
        <is>
          <t>НН</t>
        </is>
      </c>
    </row>
    <row r="818">
      <c r="A818" t="n">
        <v>813</v>
      </c>
      <c r="B818" t="inlineStr">
        <is>
          <t>04</t>
        </is>
      </c>
      <c r="C818" t="inlineStr">
        <is>
          <t>DS0301OR0000813</t>
        </is>
      </c>
      <c r="D818" t="inlineStr">
        <is>
          <t>Энергоснабжение</t>
        </is>
      </c>
      <c r="E818" t="inlineStr">
        <is>
          <t>Филиал ПАО "Россети СК"-"Дагэнерго"</t>
        </is>
      </c>
      <c r="F818" t="inlineStr">
        <is>
          <t>30-211</t>
        </is>
      </c>
      <c r="G818" t="inlineStr">
        <is>
          <t>Прочие потребители</t>
        </is>
      </c>
      <c r="H818" t="inlineStr">
        <is>
          <t xml:space="preserve">ИП  Курбанов К.М. Д/С. "карина"   </t>
        </is>
      </c>
      <c r="I818" t="inlineStr">
        <is>
          <t>ПС "Огни" 110/6 кВ</t>
        </is>
      </c>
      <c r="J818" t="n">
        <v>1</v>
      </c>
      <c r="K818" t="inlineStr">
        <is>
          <t>ЗКТП №1/22-400-04</t>
        </is>
      </c>
      <c r="N818" t="inlineStr">
        <is>
          <t>г. Дагестанские Огни</t>
        </is>
      </c>
      <c r="O818" t="inlineStr">
        <is>
          <t>ул. пр. Иосифа Виссарионовича Сталина</t>
        </is>
      </c>
      <c r="P818" t="n">
        <v>42</v>
      </c>
      <c r="R818" t="inlineStr">
        <is>
          <t>ЦЭ6807П</t>
        </is>
      </c>
      <c r="S818" t="n">
        <v>1034864</v>
      </c>
      <c r="T818" t="n">
        <v>1</v>
      </c>
      <c r="U818" t="n">
        <v>1434</v>
      </c>
      <c r="V818" t="n">
        <v>1983</v>
      </c>
      <c r="W818">
        <f>V823-U823</f>
        <v/>
      </c>
      <c r="X818">
        <f>ROUND((W823*T823),0)</f>
        <v/>
      </c>
      <c r="AC818">
        <f>X823+Y823+Z823+AA823+AB823</f>
        <v/>
      </c>
      <c r="AD818" t="inlineStr">
        <is>
          <t>НН</t>
        </is>
      </c>
      <c r="AE818" t="inlineStr">
        <is>
          <t>Обход</t>
        </is>
      </c>
      <c r="AF818" s="28" t="n">
        <v>45076</v>
      </c>
    </row>
    <row r="819">
      <c r="A819" t="n">
        <v>814</v>
      </c>
      <c r="B819" t="inlineStr">
        <is>
          <t>04</t>
        </is>
      </c>
      <c r="C819" t="inlineStr">
        <is>
          <t>DS0301OR0000814</t>
        </is>
      </c>
      <c r="D819" t="inlineStr">
        <is>
          <t>Энергоснабжение</t>
        </is>
      </c>
      <c r="E819" t="inlineStr">
        <is>
          <t>Филиал ПАО "Россети СК"-"Дагэнерго"</t>
        </is>
      </c>
      <c r="F819" t="inlineStr">
        <is>
          <t>30-213</t>
        </is>
      </c>
      <c r="G819" t="inlineStr">
        <is>
          <t>Прочие потребители</t>
        </is>
      </c>
      <c r="H819" t="inlineStr">
        <is>
          <t xml:space="preserve">ИП  Гайдарова маг. "Ханумка"  </t>
        </is>
      </c>
      <c r="I819" t="inlineStr">
        <is>
          <t>ПС "Огни" 110/6 кВ</t>
        </is>
      </c>
      <c r="J819" t="n">
        <v>7</v>
      </c>
      <c r="K819" t="inlineStr">
        <is>
          <t>ТП №7/10-1000-04</t>
        </is>
      </c>
      <c r="N819" t="inlineStr">
        <is>
          <t>г. Дагестанские Огни</t>
        </is>
      </c>
      <c r="O819" t="inlineStr">
        <is>
          <t>Т.Р.Баку</t>
        </is>
      </c>
      <c r="P819" t="n">
        <v>0</v>
      </c>
      <c r="R819" t="inlineStr">
        <is>
          <t>СЕ-101</t>
        </is>
      </c>
      <c r="S819" t="n">
        <v>9470063001010</v>
      </c>
      <c r="T819" t="n">
        <v>1</v>
      </c>
      <c r="U819" t="n">
        <v>9184</v>
      </c>
      <c r="V819" t="n">
        <v>9184</v>
      </c>
      <c r="W819">
        <f>V824-U824</f>
        <v/>
      </c>
      <c r="X819">
        <f>ROUND((W824*T824),0)</f>
        <v/>
      </c>
      <c r="AC819">
        <f>X824+Y824+Z824+AA824+AB824</f>
        <v/>
      </c>
      <c r="AD819" t="inlineStr">
        <is>
          <t>НН</t>
        </is>
      </c>
    </row>
    <row r="820">
      <c r="A820" t="n">
        <v>815</v>
      </c>
      <c r="B820" t="inlineStr">
        <is>
          <t>04</t>
        </is>
      </c>
      <c r="C820" t="inlineStr">
        <is>
          <t>DS0301OR0000815</t>
        </is>
      </c>
      <c r="D820" t="inlineStr">
        <is>
          <t>Энергоснабжение</t>
        </is>
      </c>
      <c r="E820" t="inlineStr">
        <is>
          <t>Филиал ПАО "Россети СК"-"Дагэнерго"</t>
        </is>
      </c>
      <c r="F820" t="inlineStr">
        <is>
          <t>30-214</t>
        </is>
      </c>
      <c r="G820" t="inlineStr">
        <is>
          <t>Прочие потребители</t>
        </is>
      </c>
      <c r="H820" t="inlineStr">
        <is>
          <t>ИП  Даудов Д.Р. Магазин</t>
        </is>
      </c>
      <c r="I820" t="inlineStr">
        <is>
          <t>ПС "Дербент-Западный" 110/6Кв</t>
        </is>
      </c>
      <c r="J820" t="n">
        <v>7</v>
      </c>
      <c r="K820" t="inlineStr">
        <is>
          <t>ЗКТП №7/36-400-04</t>
        </is>
      </c>
      <c r="N820" t="inlineStr">
        <is>
          <t>г. Дагестанские Огни</t>
        </is>
      </c>
      <c r="O820" t="inlineStr">
        <is>
          <t>Т.Р.Баку</t>
        </is>
      </c>
      <c r="P820" t="n">
        <v>0</v>
      </c>
      <c r="R820" t="inlineStr">
        <is>
          <t>СОи446</t>
        </is>
      </c>
      <c r="S820" t="n">
        <v>343426</v>
      </c>
      <c r="T820" t="n">
        <v>1</v>
      </c>
      <c r="U820" t="n">
        <v>5805</v>
      </c>
      <c r="V820" t="n">
        <v>5805</v>
      </c>
      <c r="W820">
        <f>V825-U825</f>
        <v/>
      </c>
      <c r="X820">
        <f>ROUND((W825*T825),0)</f>
        <v/>
      </c>
      <c r="AC820">
        <f>X825+Y825+Z825+AA825+AB825</f>
        <v/>
      </c>
      <c r="AD820" t="inlineStr">
        <is>
          <t>НН</t>
        </is>
      </c>
    </row>
    <row r="821">
      <c r="A821" t="n">
        <v>816</v>
      </c>
      <c r="B821" t="inlineStr">
        <is>
          <t>04</t>
        </is>
      </c>
      <c r="C821" t="inlineStr">
        <is>
          <t>DS0301OR0000816</t>
        </is>
      </c>
      <c r="D821" t="inlineStr">
        <is>
          <t>Энергоснабжение</t>
        </is>
      </c>
      <c r="E821" t="inlineStr">
        <is>
          <t>Филиал ПАО "Россети СК"-"Дагэнерго"</t>
        </is>
      </c>
      <c r="F821" t="inlineStr">
        <is>
          <t>30-216-1</t>
        </is>
      </c>
      <c r="G821" t="inlineStr">
        <is>
          <t>Прочие потребители</t>
        </is>
      </c>
      <c r="H821" t="inlineStr">
        <is>
          <t xml:space="preserve"> ИП Эскеров ремонт мебели </t>
        </is>
      </c>
      <c r="I821" t="inlineStr">
        <is>
          <t>ПС "Огни" 110/6 кВ</t>
        </is>
      </c>
      <c r="J821" t="n">
        <v>7</v>
      </c>
      <c r="K821" t="inlineStr">
        <is>
          <t>ЗКТП №7/3-400-04</t>
        </is>
      </c>
      <c r="N821" t="inlineStr">
        <is>
          <t>г. Дагестанские Огни</t>
        </is>
      </c>
      <c r="O821" t="inlineStr">
        <is>
          <t>ул. Владимира Ильича Ленина</t>
        </is>
      </c>
      <c r="P821" t="n">
        <v>0</v>
      </c>
      <c r="R821" t="inlineStr">
        <is>
          <t>СЕ-101</t>
        </is>
      </c>
      <c r="S821" t="n">
        <v>102178984</v>
      </c>
      <c r="T821" t="n">
        <v>1</v>
      </c>
      <c r="U821" t="n">
        <v>5861</v>
      </c>
      <c r="V821" t="n">
        <v>5869</v>
      </c>
      <c r="W821">
        <f>V826-U826</f>
        <v/>
      </c>
      <c r="X821">
        <f>ROUND((W826*T826),0)</f>
        <v/>
      </c>
      <c r="AC821">
        <f>X826+Y826+Z826+AA826+AB826</f>
        <v/>
      </c>
      <c r="AD821" t="inlineStr">
        <is>
          <t>НН</t>
        </is>
      </c>
      <c r="AE821" t="inlineStr">
        <is>
          <t>Обход</t>
        </is>
      </c>
      <c r="AF821" s="28" t="n">
        <v>45061</v>
      </c>
      <c r="AI821" t="inlineStr">
        <is>
          <t>002252</t>
        </is>
      </c>
    </row>
    <row r="822">
      <c r="A822" t="n">
        <v>817</v>
      </c>
      <c r="B822" t="inlineStr">
        <is>
          <t>04</t>
        </is>
      </c>
      <c r="C822" t="inlineStr">
        <is>
          <t>DS0301OR0000817</t>
        </is>
      </c>
      <c r="D822" t="inlineStr">
        <is>
          <t>Энергоснабжение</t>
        </is>
      </c>
      <c r="E822" t="inlineStr">
        <is>
          <t>Филиал ПАО "Россети СК"-"Дагэнерго"</t>
        </is>
      </c>
      <c r="F822" t="inlineStr">
        <is>
          <t>30-217</t>
        </is>
      </c>
      <c r="G822" t="inlineStr">
        <is>
          <t>Прочие потребители</t>
        </is>
      </c>
      <c r="H822" t="inlineStr">
        <is>
          <t xml:space="preserve"> ИП  Абдулгалимов маг "Мебель "</t>
        </is>
      </c>
      <c r="I822" t="inlineStr">
        <is>
          <t>ПС "Огни" 110/6 кВ</t>
        </is>
      </c>
      <c r="J822" t="n">
        <v>7</v>
      </c>
      <c r="K822" t="inlineStr">
        <is>
          <t>ТП №7/18-630-04</t>
        </is>
      </c>
      <c r="N822" t="inlineStr">
        <is>
          <t>г. Дагестанские Огни</t>
        </is>
      </c>
      <c r="O822" t="inlineStr">
        <is>
          <t>ул. Михаила Ивановича Калинина</t>
        </is>
      </c>
      <c r="P822" t="n">
        <v>0</v>
      </c>
      <c r="R822" t="inlineStr">
        <is>
          <t>СЕ 101</t>
        </is>
      </c>
      <c r="S822" t="n">
        <v>96155749</v>
      </c>
      <c r="T822" t="n">
        <v>1</v>
      </c>
      <c r="U822" t="n">
        <v>149</v>
      </c>
      <c r="V822" t="n">
        <v>149</v>
      </c>
      <c r="W822">
        <f>V827-U827</f>
        <v/>
      </c>
      <c r="X822">
        <f>ROUND((W827*T827),0)</f>
        <v/>
      </c>
      <c r="AC822">
        <f>X827+Y827+Z827+AA827+AB827</f>
        <v/>
      </c>
      <c r="AD822" t="inlineStr">
        <is>
          <t>НН</t>
        </is>
      </c>
      <c r="AE822" t="inlineStr">
        <is>
          <t>Акт недопуска</t>
        </is>
      </c>
      <c r="AF822" s="28" t="n">
        <v>45053</v>
      </c>
      <c r="AG822" t="inlineStr">
        <is>
          <t>Акт недопуска</t>
        </is>
      </c>
      <c r="AH822" t="inlineStr">
        <is>
          <t>04-0230217</t>
        </is>
      </c>
      <c r="AI822" t="n">
        <v>0</v>
      </c>
      <c r="AK822" t="n">
        <v>0</v>
      </c>
    </row>
    <row r="823">
      <c r="A823" t="n">
        <v>818</v>
      </c>
      <c r="B823" t="inlineStr">
        <is>
          <t>04</t>
        </is>
      </c>
      <c r="C823" t="inlineStr">
        <is>
          <t>DS0301OR0000818</t>
        </is>
      </c>
      <c r="D823" t="inlineStr">
        <is>
          <t>Энергоснабжение</t>
        </is>
      </c>
      <c r="E823" t="inlineStr">
        <is>
          <t>Филиал ПАО "Россети СК"-"Дагэнерго"</t>
        </is>
      </c>
      <c r="F823" t="inlineStr">
        <is>
          <t>30-223</t>
        </is>
      </c>
      <c r="G823" t="inlineStr">
        <is>
          <t>Прочие потребители</t>
        </is>
      </c>
      <c r="H823" t="inlineStr">
        <is>
          <t xml:space="preserve">ИП  Мурадалиева Х. маг. "Орфей" </t>
        </is>
      </c>
      <c r="I823" t="inlineStr">
        <is>
          <t>ПС "Огни" 110/6 кВ</t>
        </is>
      </c>
      <c r="J823" t="n">
        <v>7</v>
      </c>
      <c r="K823" t="inlineStr">
        <is>
          <t>ЗКТП №7/3-400-04</t>
        </is>
      </c>
      <c r="N823" t="inlineStr">
        <is>
          <t>г. Дагестанские Огни</t>
        </is>
      </c>
      <c r="O823" t="inlineStr">
        <is>
          <t>ул. Владимира Ильича Ленина</t>
        </is>
      </c>
      <c r="P823" t="n">
        <v>0</v>
      </c>
      <c r="R823" t="inlineStr">
        <is>
          <t>СЕ-101</t>
        </is>
      </c>
      <c r="S823" t="n">
        <v>9470064000310</v>
      </c>
      <c r="T823" t="n">
        <v>1</v>
      </c>
      <c r="U823" t="n">
        <v>16918</v>
      </c>
      <c r="V823" t="n">
        <v>16959</v>
      </c>
      <c r="W823">
        <f>V828-U828</f>
        <v/>
      </c>
      <c r="X823">
        <f>ROUND((W828*T828),0)</f>
        <v/>
      </c>
      <c r="AC823">
        <f>X828+Y828+Z828+AA828+AB828</f>
        <v/>
      </c>
      <c r="AD823" t="inlineStr">
        <is>
          <t>НН</t>
        </is>
      </c>
      <c r="AE823" t="inlineStr">
        <is>
          <t>Обход</t>
        </is>
      </c>
      <c r="AF823" s="28" t="n">
        <v>45067</v>
      </c>
      <c r="AI823" t="inlineStr">
        <is>
          <t>009160</t>
        </is>
      </c>
    </row>
    <row r="824">
      <c r="A824" t="n">
        <v>819</v>
      </c>
      <c r="B824" t="inlineStr">
        <is>
          <t>04</t>
        </is>
      </c>
      <c r="C824" t="inlineStr">
        <is>
          <t>DS0301OR0000819</t>
        </is>
      </c>
      <c r="D824" t="inlineStr">
        <is>
          <t>Энергоснабжение</t>
        </is>
      </c>
      <c r="E824" t="inlineStr">
        <is>
          <t>Филиал ПАО "Россети СК"-"Дагэнерго"</t>
        </is>
      </c>
      <c r="F824" t="inlineStr">
        <is>
          <t>30-227</t>
        </is>
      </c>
      <c r="G824" t="inlineStr">
        <is>
          <t>Прочие потребители</t>
        </is>
      </c>
      <c r="H824" t="inlineStr">
        <is>
          <t xml:space="preserve"> ИП  Алимирзоев  магазин</t>
        </is>
      </c>
      <c r="I824" t="inlineStr">
        <is>
          <t>ПС "Огни" 110/6 кВ</t>
        </is>
      </c>
      <c r="J824" t="n">
        <v>7</v>
      </c>
      <c r="K824" t="inlineStr">
        <is>
          <t>ТП №7/1-560-04</t>
        </is>
      </c>
      <c r="N824" t="inlineStr">
        <is>
          <t>г. Дагестанские Огни</t>
        </is>
      </c>
      <c r="O824" t="inlineStr">
        <is>
          <t>ул. Гамзата Цадасы</t>
        </is>
      </c>
      <c r="P824" t="n">
        <v>61</v>
      </c>
      <c r="R824" t="inlineStr">
        <is>
          <t>СЕ 101</t>
        </is>
      </c>
      <c r="S824" t="n">
        <v>9470104237271</v>
      </c>
      <c r="T824" t="n">
        <v>1</v>
      </c>
      <c r="U824" t="n">
        <v>5999</v>
      </c>
      <c r="V824" t="n">
        <v>6071</v>
      </c>
      <c r="W824">
        <f>V829-U829</f>
        <v/>
      </c>
      <c r="X824">
        <f>ROUND((W829*T829),0)</f>
        <v/>
      </c>
      <c r="AC824">
        <f>X829+Y829+Z829+AA829+AB829</f>
        <v/>
      </c>
      <c r="AD824" t="inlineStr">
        <is>
          <t>НН</t>
        </is>
      </c>
      <c r="AE824" t="inlineStr">
        <is>
          <t>Обход</t>
        </is>
      </c>
      <c r="AF824" s="28" t="n">
        <v>45076</v>
      </c>
      <c r="AI824" t="n">
        <v>0</v>
      </c>
      <c r="AK824" t="n">
        <v>5583</v>
      </c>
    </row>
    <row r="825">
      <c r="A825" t="n">
        <v>820</v>
      </c>
      <c r="B825" t="inlineStr">
        <is>
          <t>04</t>
        </is>
      </c>
      <c r="C825" t="inlineStr">
        <is>
          <t>DS0301OR0000820</t>
        </is>
      </c>
      <c r="D825" t="inlineStr">
        <is>
          <t>Энергоснабжение</t>
        </is>
      </c>
      <c r="E825" t="inlineStr">
        <is>
          <t>Филиал ПАО "Россети СК"-"Дагэнерго"</t>
        </is>
      </c>
      <c r="F825" t="inlineStr">
        <is>
          <t>30-234-1</t>
        </is>
      </c>
      <c r="G825" t="inlineStr">
        <is>
          <t>Прочие потребители</t>
        </is>
      </c>
      <c r="H825" t="inlineStr">
        <is>
          <t>ИП Гаджиев А.Г магазин</t>
        </is>
      </c>
      <c r="I825" t="inlineStr">
        <is>
          <t>ПС "Огни" 110/6 кВ</t>
        </is>
      </c>
      <c r="J825" t="n">
        <v>1</v>
      </c>
      <c r="K825" t="inlineStr">
        <is>
          <t>КТП №1/20-250-04</t>
        </is>
      </c>
      <c r="N825" t="inlineStr">
        <is>
          <t>г. Дагестанские Огни</t>
        </is>
      </c>
      <c r="O825" t="inlineStr">
        <is>
          <t>ул. Расула Гамзатовича Гамзатова</t>
        </is>
      </c>
      <c r="P825" t="n">
        <v>0</v>
      </c>
      <c r="R825" t="inlineStr">
        <is>
          <t>СО-5у</t>
        </is>
      </c>
      <c r="S825" t="n">
        <v>272700</v>
      </c>
      <c r="T825" t="n">
        <v>1</v>
      </c>
      <c r="U825" t="n">
        <v>601</v>
      </c>
      <c r="V825" t="n">
        <v>601</v>
      </c>
      <c r="W825">
        <f>V830-U830</f>
        <v/>
      </c>
      <c r="X825">
        <f>ROUND((W830*T830),0)</f>
        <v/>
      </c>
      <c r="AC825">
        <f>X830+Y830+Z830+AA830+AB830</f>
        <v/>
      </c>
      <c r="AD825" t="inlineStr">
        <is>
          <t>НН</t>
        </is>
      </c>
    </row>
    <row r="826">
      <c r="A826" t="n">
        <v>821</v>
      </c>
      <c r="B826" t="inlineStr">
        <is>
          <t>04</t>
        </is>
      </c>
      <c r="C826" t="inlineStr">
        <is>
          <t>DS0301OR0000821</t>
        </is>
      </c>
      <c r="D826" t="inlineStr">
        <is>
          <t>Энергоснабжение</t>
        </is>
      </c>
      <c r="E826" t="inlineStr">
        <is>
          <t>Филиал ПАО "Россети СК"-"Дагэнерго"</t>
        </is>
      </c>
      <c r="F826" t="inlineStr">
        <is>
          <t>30-240</t>
        </is>
      </c>
      <c r="G826" t="inlineStr">
        <is>
          <t>Прочие потребители</t>
        </is>
      </c>
      <c r="H826" t="inlineStr">
        <is>
          <t xml:space="preserve">ИП  Габибуллаев маг.  "Радмир"  </t>
        </is>
      </c>
      <c r="I826" t="inlineStr">
        <is>
          <t>ПС "Огни" 110/6 кВ</t>
        </is>
      </c>
      <c r="J826" t="n">
        <v>7</v>
      </c>
      <c r="K826" t="inlineStr">
        <is>
          <t>ТП №7/15-630-04</t>
        </is>
      </c>
      <c r="N826" t="inlineStr">
        <is>
          <t>г. Дагестанские Огни</t>
        </is>
      </c>
      <c r="O826" t="inlineStr">
        <is>
          <t>ул. Константина Леонтьевича Козленко</t>
        </is>
      </c>
      <c r="P826" t="n">
        <v>0</v>
      </c>
      <c r="R826" t="inlineStr">
        <is>
          <t>Сои-446</t>
        </is>
      </c>
      <c r="S826" t="n">
        <v>306049</v>
      </c>
      <c r="T826" t="n">
        <v>1</v>
      </c>
      <c r="U826" t="n">
        <v>7395</v>
      </c>
      <c r="V826" t="n">
        <v>7395</v>
      </c>
      <c r="W826">
        <f>V831-U831</f>
        <v/>
      </c>
      <c r="X826">
        <f>ROUND((W831*T831),0)</f>
        <v/>
      </c>
      <c r="AC826">
        <f>X831+Y831+Z831+AA831+AB831</f>
        <v/>
      </c>
      <c r="AD826" t="inlineStr">
        <is>
          <t>НН</t>
        </is>
      </c>
    </row>
    <row r="827">
      <c r="A827" t="n">
        <v>822</v>
      </c>
      <c r="B827" t="inlineStr">
        <is>
          <t>04</t>
        </is>
      </c>
      <c r="C827" t="inlineStr">
        <is>
          <t>DS0301OR0000822</t>
        </is>
      </c>
      <c r="D827" t="inlineStr">
        <is>
          <t>Энергоснабжение</t>
        </is>
      </c>
      <c r="E827" t="inlineStr">
        <is>
          <t>Филиал ПАО "Россети СК"-"Дагэнерго"</t>
        </is>
      </c>
      <c r="F827" t="inlineStr">
        <is>
          <t>30-246</t>
        </is>
      </c>
      <c r="G827" t="inlineStr">
        <is>
          <t>Прочие потребители</t>
        </is>
      </c>
      <c r="H827" t="inlineStr">
        <is>
          <t xml:space="preserve">ИП  Муртазалиева А. ателье "Камила"   </t>
        </is>
      </c>
      <c r="I827" t="inlineStr">
        <is>
          <t>ПС "Огни" 110/6 кВ</t>
        </is>
      </c>
      <c r="J827" t="n">
        <v>7</v>
      </c>
      <c r="K827" t="inlineStr">
        <is>
          <t>ЗКТП №7/3-400-04</t>
        </is>
      </c>
      <c r="N827" t="inlineStr">
        <is>
          <t>г. Дагестанские Огни</t>
        </is>
      </c>
      <c r="O827" t="inlineStr">
        <is>
          <t>ул. Владимира Ильича Ленина</t>
        </is>
      </c>
      <c r="P827" t="n">
        <v>0</v>
      </c>
      <c r="R827" t="inlineStr">
        <is>
          <t>ЦЭ6807П</t>
        </is>
      </c>
      <c r="S827" t="n">
        <v>26021959</v>
      </c>
      <c r="T827" t="n">
        <v>1</v>
      </c>
      <c r="U827" t="n">
        <v>1476</v>
      </c>
      <c r="V827" t="n">
        <v>1476</v>
      </c>
      <c r="W827">
        <f>V832-U832</f>
        <v/>
      </c>
      <c r="X827">
        <f>ROUND((W832*T832),0)</f>
        <v/>
      </c>
      <c r="AC827">
        <f>X832+Y832+Z832+AA832+AB832</f>
        <v/>
      </c>
      <c r="AD827" t="inlineStr">
        <is>
          <t>НН</t>
        </is>
      </c>
    </row>
    <row r="828">
      <c r="A828" t="n">
        <v>823</v>
      </c>
      <c r="B828" t="inlineStr">
        <is>
          <t>04</t>
        </is>
      </c>
      <c r="C828" t="inlineStr">
        <is>
          <t>DS0301OR0000823</t>
        </is>
      </c>
      <c r="D828" t="inlineStr">
        <is>
          <t>Энергоснабжение</t>
        </is>
      </c>
      <c r="E828" t="inlineStr">
        <is>
          <t>Филиал ПАО "Россети СК"-"Дагэнерго"</t>
        </is>
      </c>
      <c r="F828" t="inlineStr">
        <is>
          <t>30-250</t>
        </is>
      </c>
      <c r="G828" t="inlineStr">
        <is>
          <t>Прочие потребители</t>
        </is>
      </c>
      <c r="H828" t="inlineStr">
        <is>
          <t xml:space="preserve">ИП  Искендеров  Кампьютерные игры   </t>
        </is>
      </c>
      <c r="I828" t="inlineStr">
        <is>
          <t>ПС "Огни" 110/6 кВ</t>
        </is>
      </c>
      <c r="J828" t="n">
        <v>7</v>
      </c>
      <c r="K828" t="inlineStr">
        <is>
          <t>ЗКТП №7/14-400-04</t>
        </is>
      </c>
      <c r="N828" t="inlineStr">
        <is>
          <t>г. Дагестанские Огни</t>
        </is>
      </c>
      <c r="O828" t="inlineStr">
        <is>
          <t>ул. Белинского</t>
        </is>
      </c>
      <c r="P828" t="n">
        <v>0</v>
      </c>
      <c r="R828" t="inlineStr">
        <is>
          <t>НЕВА</t>
        </is>
      </c>
      <c r="S828" t="n">
        <v>344641</v>
      </c>
      <c r="T828" t="n">
        <v>1</v>
      </c>
      <c r="U828" t="n">
        <v>4372</v>
      </c>
      <c r="V828" t="n">
        <v>4372</v>
      </c>
      <c r="W828">
        <f>V833-U833</f>
        <v/>
      </c>
      <c r="X828">
        <f>ROUND((W833*T833),0)</f>
        <v/>
      </c>
      <c r="AC828">
        <f>X833+Y833+Z833+AA833+AB833</f>
        <v/>
      </c>
      <c r="AD828" t="inlineStr">
        <is>
          <t>НН</t>
        </is>
      </c>
      <c r="AE828" t="inlineStr">
        <is>
          <t>Акт недопуска</t>
        </is>
      </c>
      <c r="AF828" s="28" t="n">
        <v>45077</v>
      </c>
      <c r="AG828" t="inlineStr">
        <is>
          <t>Акт недопуска</t>
        </is>
      </c>
      <c r="AH828" t="inlineStr">
        <is>
          <t>04-0230250</t>
        </is>
      </c>
    </row>
    <row r="829">
      <c r="A829" t="n">
        <v>824</v>
      </c>
      <c r="B829" t="inlineStr">
        <is>
          <t>04</t>
        </is>
      </c>
      <c r="C829" t="inlineStr">
        <is>
          <t>DS0301OR0000824</t>
        </is>
      </c>
      <c r="D829" t="inlineStr">
        <is>
          <t>Энергоснабжение</t>
        </is>
      </c>
      <c r="E829" t="inlineStr">
        <is>
          <t>Филиал ПАО "Россети СК"-"Дагэнерго"</t>
        </is>
      </c>
      <c r="F829" t="inlineStr">
        <is>
          <t>30-252</t>
        </is>
      </c>
      <c r="G829" t="inlineStr">
        <is>
          <t>Прочие потребители</t>
        </is>
      </c>
      <c r="H829" t="inlineStr">
        <is>
          <t>ИП Мустафаев Э.З. магазин</t>
        </is>
      </c>
      <c r="I829" t="inlineStr">
        <is>
          <t>ПС "Огни" 110/6 кВ</t>
        </is>
      </c>
      <c r="J829" t="n">
        <v>7</v>
      </c>
      <c r="K829" t="inlineStr">
        <is>
          <t>ТП №7/15-630-04</t>
        </is>
      </c>
      <c r="N829" t="inlineStr">
        <is>
          <t>г. Дагестанские Огни</t>
        </is>
      </c>
      <c r="O829" t="inlineStr">
        <is>
          <t>ул. Константина Леонтьевича Козленко</t>
        </is>
      </c>
      <c r="P829" t="n">
        <v>4</v>
      </c>
      <c r="R829" t="inlineStr">
        <is>
          <t>СЕ 101</t>
        </is>
      </c>
      <c r="S829" t="n">
        <v>9470064001981</v>
      </c>
      <c r="T829" t="n">
        <v>1</v>
      </c>
      <c r="U829" t="n">
        <v>5848</v>
      </c>
      <c r="V829" t="n">
        <v>5889</v>
      </c>
      <c r="W829">
        <f>V834-U834</f>
        <v/>
      </c>
      <c r="X829">
        <f>ROUND((W834*T834),0)</f>
        <v/>
      </c>
      <c r="AC829">
        <f>X834+Y834+Z834+AA834+AB834</f>
        <v/>
      </c>
      <c r="AD829" t="inlineStr">
        <is>
          <t>НН</t>
        </is>
      </c>
      <c r="AE829" t="inlineStr">
        <is>
          <t>Обход</t>
        </is>
      </c>
      <c r="AF829" s="28" t="n">
        <v>45068</v>
      </c>
      <c r="AI829" t="inlineStr">
        <is>
          <t>002985</t>
        </is>
      </c>
    </row>
    <row r="830">
      <c r="A830" t="n">
        <v>825</v>
      </c>
      <c r="B830" t="inlineStr">
        <is>
          <t>04</t>
        </is>
      </c>
      <c r="C830" t="inlineStr">
        <is>
          <t>DS0301OR0000825</t>
        </is>
      </c>
      <c r="D830" t="inlineStr">
        <is>
          <t>Энергоснабжение</t>
        </is>
      </c>
      <c r="E830" t="inlineStr">
        <is>
          <t>Филиал ПАО "Россети СК"-"Дагэнерго"</t>
        </is>
      </c>
      <c r="F830" t="inlineStr">
        <is>
          <t>30-255</t>
        </is>
      </c>
      <c r="G830" t="inlineStr">
        <is>
          <t>Прочие потребители</t>
        </is>
      </c>
      <c r="H830" t="inlineStr">
        <is>
          <t xml:space="preserve">ИП  Ильясова маг. "Одежда"  </t>
        </is>
      </c>
      <c r="I830" t="inlineStr">
        <is>
          <t>ПС "Огни" 110/6 кВ</t>
        </is>
      </c>
      <c r="J830" t="n">
        <v>7</v>
      </c>
      <c r="K830" t="inlineStr">
        <is>
          <t>ЗКТП №7/3-400-04</t>
        </is>
      </c>
      <c r="N830" t="inlineStr">
        <is>
          <t>г. Дагестанские Огни</t>
        </is>
      </c>
      <c r="O830" t="inlineStr">
        <is>
          <t>ул. Владимира Ильича Ленина</t>
        </is>
      </c>
      <c r="P830" t="n">
        <v>0</v>
      </c>
      <c r="R830" t="inlineStr">
        <is>
          <t>СЕ -101</t>
        </is>
      </c>
      <c r="S830" t="n">
        <v>9470064000359</v>
      </c>
      <c r="T830" t="n">
        <v>1</v>
      </c>
      <c r="U830" t="n">
        <v>1296</v>
      </c>
      <c r="V830" t="n">
        <v>1296</v>
      </c>
      <c r="W830">
        <f>V835-U835</f>
        <v/>
      </c>
      <c r="X830">
        <f>ROUND((W835*T835),0)</f>
        <v/>
      </c>
      <c r="AC830">
        <f>X835+Y835+Z835+AA835+AB835</f>
        <v/>
      </c>
      <c r="AD830" t="inlineStr">
        <is>
          <t>НН</t>
        </is>
      </c>
      <c r="AE830" t="inlineStr">
        <is>
          <t>Обход</t>
        </is>
      </c>
      <c r="AF830" s="28" t="n">
        <v>45061</v>
      </c>
      <c r="AI830" t="inlineStr">
        <is>
          <t>002218</t>
        </is>
      </c>
    </row>
    <row r="831">
      <c r="A831" t="n">
        <v>826</v>
      </c>
      <c r="B831" t="inlineStr">
        <is>
          <t>04</t>
        </is>
      </c>
      <c r="C831" t="inlineStr">
        <is>
          <t>DS0301OR0000826</t>
        </is>
      </c>
      <c r="D831" t="inlineStr">
        <is>
          <t>Энергоснабжение</t>
        </is>
      </c>
      <c r="E831" t="inlineStr">
        <is>
          <t>Филиал ПАО "Россети СК"-"Дагэнерго"</t>
        </is>
      </c>
      <c r="F831" t="inlineStr">
        <is>
          <t>30-256</t>
        </is>
      </c>
      <c r="G831" t="inlineStr">
        <is>
          <t>Прочие потребители</t>
        </is>
      </c>
      <c r="H831" t="inlineStr">
        <is>
          <t xml:space="preserve">ИП   Мамиева Корд./центр </t>
        </is>
      </c>
      <c r="I831" t="inlineStr">
        <is>
          <t>ПС "Огни" 110/6 кВ</t>
        </is>
      </c>
      <c r="J831" t="n">
        <v>7</v>
      </c>
      <c r="K831" t="inlineStr">
        <is>
          <t>ЗКТП №7/3-400-04</t>
        </is>
      </c>
      <c r="N831" t="inlineStr">
        <is>
          <t>г. Дагестанские Огни</t>
        </is>
      </c>
      <c r="O831" t="inlineStr">
        <is>
          <t>ул. Владимира Ильича Ленина</t>
        </is>
      </c>
      <c r="P831" t="n">
        <v>0</v>
      </c>
      <c r="R831" t="inlineStr">
        <is>
          <t>СЕ-101</t>
        </is>
      </c>
      <c r="S831" t="n">
        <v>9471066003734</v>
      </c>
      <c r="T831" t="n">
        <v>1</v>
      </c>
      <c r="U831" t="n">
        <v>24338</v>
      </c>
      <c r="V831" t="n">
        <v>23926</v>
      </c>
      <c r="W831">
        <f>V836-U836</f>
        <v/>
      </c>
      <c r="X831">
        <f>ROUND((W836*T836),0)</f>
        <v/>
      </c>
      <c r="AC831">
        <f>X836+Y836+Z836+AA836+AB836</f>
        <v/>
      </c>
      <c r="AD831" t="inlineStr">
        <is>
          <t>НН</t>
        </is>
      </c>
      <c r="AE831" t="inlineStr">
        <is>
          <t>Обход</t>
        </is>
      </c>
      <c r="AF831" s="28" t="n">
        <v>45064</v>
      </c>
      <c r="AI831" t="n">
        <v>0</v>
      </c>
      <c r="AJ831" t="n">
        <v>9001</v>
      </c>
      <c r="AK831" t="n">
        <v>9001</v>
      </c>
    </row>
    <row r="832">
      <c r="A832" t="n">
        <v>827</v>
      </c>
      <c r="B832" t="inlineStr">
        <is>
          <t>04</t>
        </is>
      </c>
      <c r="C832" t="inlineStr">
        <is>
          <t>DS0301OR0000827</t>
        </is>
      </c>
      <c r="D832" t="inlineStr">
        <is>
          <t>Энергоснабжение</t>
        </is>
      </c>
      <c r="E832" t="inlineStr">
        <is>
          <t>Филиал ПАО "Россети СК"-"Дагэнерго"</t>
        </is>
      </c>
      <c r="F832" t="inlineStr">
        <is>
          <t>30-258</t>
        </is>
      </c>
      <c r="G832" t="inlineStr">
        <is>
          <t>Прочие потребители</t>
        </is>
      </c>
      <c r="H832" t="inlineStr">
        <is>
          <t xml:space="preserve">ИП Сирхаев Р.С. адвокатская контора </t>
        </is>
      </c>
      <c r="I832" t="inlineStr">
        <is>
          <t>ПС "Огни" 110/6 кВ</t>
        </is>
      </c>
      <c r="J832" t="n">
        <v>7</v>
      </c>
      <c r="K832" t="inlineStr">
        <is>
          <t>ТП №7/6-400-04</t>
        </is>
      </c>
      <c r="N832" t="inlineStr">
        <is>
          <t>г. Дагестанские Огни</t>
        </is>
      </c>
      <c r="O832" t="inlineStr">
        <is>
          <t>ул. Михаила Ивановича Калинина</t>
        </is>
      </c>
      <c r="P832" t="n">
        <v>0</v>
      </c>
      <c r="R832" t="inlineStr">
        <is>
          <t>СЕ 101</t>
        </is>
      </c>
      <c r="S832" t="n">
        <v>7789104311936</v>
      </c>
      <c r="T832" t="n">
        <v>1</v>
      </c>
      <c r="U832" t="n">
        <v>4095</v>
      </c>
      <c r="V832" t="n">
        <v>4153</v>
      </c>
      <c r="W832">
        <f>V837-U837</f>
        <v/>
      </c>
      <c r="X832">
        <f>ROUND((W837*T837),0)</f>
        <v/>
      </c>
      <c r="AC832">
        <f>X837+Y837+Z837+AA837+AB837</f>
        <v/>
      </c>
      <c r="AD832" t="inlineStr">
        <is>
          <t>НН</t>
        </is>
      </c>
      <c r="AE832" t="inlineStr">
        <is>
          <t>Обход</t>
        </is>
      </c>
      <c r="AF832" s="28" t="n">
        <v>45072</v>
      </c>
      <c r="AI832" t="inlineStr">
        <is>
          <t>010619</t>
        </is>
      </c>
    </row>
    <row r="833">
      <c r="A833" t="n">
        <v>828</v>
      </c>
      <c r="B833" t="inlineStr">
        <is>
          <t>04</t>
        </is>
      </c>
      <c r="C833" t="inlineStr">
        <is>
          <t>DS0301OR0000828</t>
        </is>
      </c>
      <c r="D833" t="inlineStr">
        <is>
          <t>Энергоснабжение</t>
        </is>
      </c>
      <c r="E833" t="inlineStr">
        <is>
          <t>Филиал ПАО "Россети СК"-"Дагэнерго"</t>
        </is>
      </c>
      <c r="F833" t="inlineStr">
        <is>
          <t>30-262</t>
        </is>
      </c>
      <c r="G833" t="inlineStr">
        <is>
          <t>Прочие потребители</t>
        </is>
      </c>
      <c r="H833" t="inlineStr">
        <is>
          <t xml:space="preserve">ИП  Гасанов  Гастроном   </t>
        </is>
      </c>
      <c r="I833" t="inlineStr">
        <is>
          <t>ПС "Огни" 110/6 кВ</t>
        </is>
      </c>
      <c r="J833" t="n">
        <v>7</v>
      </c>
      <c r="K833" t="inlineStr">
        <is>
          <t>ТП №7/6-400-04</t>
        </is>
      </c>
      <c r="N833" t="inlineStr">
        <is>
          <t>г. Дагестанские Огни</t>
        </is>
      </c>
      <c r="O833" t="inlineStr">
        <is>
          <t>ул. пер Ильича</t>
        </is>
      </c>
      <c r="P833" t="n">
        <v>0</v>
      </c>
      <c r="R833" t="inlineStr">
        <is>
          <t>ЦЭ6803В</t>
        </is>
      </c>
      <c r="S833" t="n">
        <v>109279723</v>
      </c>
      <c r="T833" t="n">
        <v>1</v>
      </c>
      <c r="U833" t="n">
        <v>30076</v>
      </c>
      <c r="V833" t="n">
        <v>30231</v>
      </c>
      <c r="W833">
        <f>V838-U838</f>
        <v/>
      </c>
      <c r="X833">
        <f>ROUND((W838*T838),0)</f>
        <v/>
      </c>
      <c r="AC833">
        <f>X838+Y838+Z838+AA838+AB838</f>
        <v/>
      </c>
      <c r="AD833" t="inlineStr">
        <is>
          <t>НН</t>
        </is>
      </c>
      <c r="AE833" t="inlineStr">
        <is>
          <t>Обход</t>
        </is>
      </c>
      <c r="AF833" s="28" t="n">
        <v>45072</v>
      </c>
      <c r="AI833" t="n">
        <v>0</v>
      </c>
      <c r="AJ833" t="n">
        <v>7074</v>
      </c>
      <c r="AK833" t="n">
        <v>7074</v>
      </c>
    </row>
    <row r="834">
      <c r="A834" t="n">
        <v>829</v>
      </c>
      <c r="B834" t="inlineStr">
        <is>
          <t>04</t>
        </is>
      </c>
      <c r="C834" t="inlineStr">
        <is>
          <t>DS0301OR0000829</t>
        </is>
      </c>
      <c r="D834" t="inlineStr">
        <is>
          <t>Энергоснабжение</t>
        </is>
      </c>
      <c r="E834" t="inlineStr">
        <is>
          <t>Филиал ПАО "Россети СК"-"Дагэнерго"</t>
        </is>
      </c>
      <c r="F834" t="inlineStr">
        <is>
          <t>30-263</t>
        </is>
      </c>
      <c r="G834" t="inlineStr">
        <is>
          <t>Прочие потребители</t>
        </is>
      </c>
      <c r="H834" t="inlineStr">
        <is>
          <t>ИП  Магомедов М.М. магазин</t>
        </is>
      </c>
      <c r="I834" t="inlineStr">
        <is>
          <t>ПС "Огни" 110/6 кВ</t>
        </is>
      </c>
      <c r="J834" t="n">
        <v>1</v>
      </c>
      <c r="K834" t="inlineStr">
        <is>
          <t>КТП №1/20-250-04</t>
        </is>
      </c>
      <c r="N834" t="inlineStr">
        <is>
          <t>г. Дагестанские Огни</t>
        </is>
      </c>
      <c r="O834" t="inlineStr">
        <is>
          <t>Т.Р.Баку</t>
        </is>
      </c>
      <c r="P834" t="n">
        <v>0</v>
      </c>
      <c r="R834" t="inlineStr">
        <is>
          <t>СЕ-101</t>
        </is>
      </c>
      <c r="S834" t="n">
        <v>9470061002704</v>
      </c>
      <c r="T834" t="n">
        <v>1</v>
      </c>
      <c r="U834" t="n">
        <v>22126</v>
      </c>
      <c r="V834" t="n">
        <v>22257</v>
      </c>
      <c r="W834">
        <f>V839-U839</f>
        <v/>
      </c>
      <c r="X834">
        <f>ROUND((W839*T839),0)</f>
        <v/>
      </c>
      <c r="AC834">
        <f>X839+Y839+Z839+AA839+AB839</f>
        <v/>
      </c>
      <c r="AD834" t="inlineStr">
        <is>
          <t>НН</t>
        </is>
      </c>
      <c r="AE834" t="inlineStr">
        <is>
          <t>Обход</t>
        </is>
      </c>
      <c r="AF834" s="28" t="n">
        <v>45068</v>
      </c>
      <c r="AI834" t="inlineStr">
        <is>
          <t>оооо</t>
        </is>
      </c>
      <c r="AJ834" t="inlineStr">
        <is>
          <t>ооооо</t>
        </is>
      </c>
      <c r="AK834" t="n">
        <v>2328</v>
      </c>
    </row>
    <row r="835">
      <c r="A835" t="n">
        <v>830</v>
      </c>
      <c r="B835" t="inlineStr">
        <is>
          <t>04</t>
        </is>
      </c>
      <c r="C835" t="inlineStr">
        <is>
          <t>DS0301OR0000830</t>
        </is>
      </c>
      <c r="D835" t="inlineStr">
        <is>
          <t>Энергоснабжение</t>
        </is>
      </c>
      <c r="E835" t="inlineStr">
        <is>
          <t>Филиал ПАО "Россети СК"-"Дагэнерго"</t>
        </is>
      </c>
      <c r="F835" t="inlineStr">
        <is>
          <t>30-269</t>
        </is>
      </c>
      <c r="G835" t="inlineStr">
        <is>
          <t>Прочие потребители</t>
        </is>
      </c>
      <c r="H835" t="inlineStr">
        <is>
          <t xml:space="preserve">ИП Курбанов  Дом/торжеств "Амина"   </t>
        </is>
      </c>
      <c r="I835" t="inlineStr">
        <is>
          <t>ПС "Огни" 110/6 кВ</t>
        </is>
      </c>
      <c r="J835" t="n">
        <v>7</v>
      </c>
      <c r="K835" t="inlineStr">
        <is>
          <t>ЗКТП №7/52-250-04 П</t>
        </is>
      </c>
      <c r="N835" t="inlineStr">
        <is>
          <t>г. Дагестанские Огни</t>
        </is>
      </c>
      <c r="O835" t="inlineStr">
        <is>
          <t>ул. Валерия Павловича Чкалова</t>
        </is>
      </c>
      <c r="P835" t="n">
        <v>8</v>
      </c>
      <c r="R835" t="inlineStr">
        <is>
          <t>ЦЭ6803В</t>
        </is>
      </c>
      <c r="S835" t="n">
        <v>11076146129442</v>
      </c>
      <c r="T835" t="n">
        <v>1</v>
      </c>
      <c r="U835" t="n">
        <v>30949</v>
      </c>
      <c r="V835" t="n">
        <v>31966</v>
      </c>
      <c r="W835">
        <f>V840-U840</f>
        <v/>
      </c>
      <c r="X835">
        <f>ROUND((W840*T840),0)</f>
        <v/>
      </c>
      <c r="Z835" t="n">
        <v>1138</v>
      </c>
      <c r="AC835">
        <f>X840+Y840+Z840+AA840+AB840</f>
        <v/>
      </c>
      <c r="AD835" t="inlineStr">
        <is>
          <t>СН2</t>
        </is>
      </c>
      <c r="AE835" t="inlineStr">
        <is>
          <t>Обход</t>
        </is>
      </c>
      <c r="AF835" s="28" t="n">
        <v>45077</v>
      </c>
      <c r="AI835" t="n">
        <v>0</v>
      </c>
      <c r="AK835" t="inlineStr">
        <is>
          <t>007320</t>
        </is>
      </c>
    </row>
    <row r="836">
      <c r="A836" t="n">
        <v>831</v>
      </c>
      <c r="B836" t="inlineStr">
        <is>
          <t>04</t>
        </is>
      </c>
      <c r="C836" t="inlineStr">
        <is>
          <t>DS0301OR0000831</t>
        </is>
      </c>
      <c r="D836" t="inlineStr">
        <is>
          <t>Энергоснабжение</t>
        </is>
      </c>
      <c r="E836" t="inlineStr">
        <is>
          <t>Филиал ПАО "Россети СК"-"Дагэнерго"</t>
        </is>
      </c>
      <c r="F836" t="inlineStr">
        <is>
          <t>30-281</t>
        </is>
      </c>
      <c r="G836" t="inlineStr">
        <is>
          <t>Прочие потребители</t>
        </is>
      </c>
      <c r="H836" t="inlineStr">
        <is>
          <t xml:space="preserve"> ИП  Алиева С.Г. маг. "Продукты"</t>
        </is>
      </c>
      <c r="I836" t="inlineStr">
        <is>
          <t>ПС "Огни" 110/6 кВ</t>
        </is>
      </c>
      <c r="J836" t="n">
        <v>7</v>
      </c>
      <c r="K836" t="inlineStr">
        <is>
          <t>ЗКТП №7/3-400-04</t>
        </is>
      </c>
      <c r="N836" t="inlineStr">
        <is>
          <t>г. Дагестанские Огни</t>
        </is>
      </c>
      <c r="O836" t="inlineStr">
        <is>
          <t>ул. Владимира Ильича Ленина</t>
        </is>
      </c>
      <c r="P836" t="n">
        <v>0</v>
      </c>
      <c r="R836" t="inlineStr">
        <is>
          <t>СЕ 101</t>
        </is>
      </c>
      <c r="S836" t="n">
        <v>9470063001082</v>
      </c>
      <c r="T836" t="n">
        <v>1</v>
      </c>
      <c r="U836" t="n">
        <v>4955</v>
      </c>
      <c r="V836" t="n">
        <v>4955</v>
      </c>
      <c r="W836">
        <f>V841-U841</f>
        <v/>
      </c>
      <c r="X836">
        <f>ROUND((W841*T841),0)</f>
        <v/>
      </c>
      <c r="AC836">
        <f>X841+Y841+Z841+AA841+AB841</f>
        <v/>
      </c>
      <c r="AD836" t="inlineStr">
        <is>
          <t>НН</t>
        </is>
      </c>
      <c r="AE836" t="inlineStr">
        <is>
          <t>Обход</t>
        </is>
      </c>
      <c r="AF836" s="28" t="n">
        <v>45061</v>
      </c>
      <c r="AI836" t="n">
        <v>3606</v>
      </c>
      <c r="AK836" t="n">
        <v>3606</v>
      </c>
    </row>
    <row r="837">
      <c r="A837" t="n">
        <v>832</v>
      </c>
      <c r="B837" t="inlineStr">
        <is>
          <t>04</t>
        </is>
      </c>
      <c r="C837" t="inlineStr">
        <is>
          <t>DS0301OR0000832</t>
        </is>
      </c>
      <c r="D837" t="inlineStr">
        <is>
          <t>Энергоснабжение</t>
        </is>
      </c>
      <c r="E837" t="inlineStr">
        <is>
          <t>Филиал ПАО "Россети СК"-"Дагэнерго"</t>
        </is>
      </c>
      <c r="F837" t="inlineStr">
        <is>
          <t>30-287</t>
        </is>
      </c>
      <c r="G837" t="inlineStr">
        <is>
          <t>Прочие потребители</t>
        </is>
      </c>
      <c r="H837" t="inlineStr">
        <is>
          <t xml:space="preserve"> ИП Магомедова Ф. маг. "Одежда"</t>
        </is>
      </c>
      <c r="I837" t="inlineStr">
        <is>
          <t>ПС "Огни" 110/6 кВ</t>
        </is>
      </c>
      <c r="J837" t="n">
        <v>7</v>
      </c>
      <c r="K837" t="inlineStr">
        <is>
          <t>ЗКТП №7/3-400-04</t>
        </is>
      </c>
      <c r="N837" t="inlineStr">
        <is>
          <t>г. Дагестанские Огни</t>
        </is>
      </c>
      <c r="O837" t="inlineStr">
        <is>
          <t>ул. Владимира Ильича Ленина</t>
        </is>
      </c>
      <c r="P837" t="n">
        <v>0</v>
      </c>
      <c r="R837" t="inlineStr">
        <is>
          <t>СА4и678</t>
        </is>
      </c>
      <c r="S837" t="n">
        <v>579669</v>
      </c>
      <c r="T837" t="n">
        <v>1</v>
      </c>
      <c r="U837" t="n">
        <v>2726</v>
      </c>
      <c r="V837" t="n">
        <v>2726</v>
      </c>
      <c r="W837">
        <f>V842-U842</f>
        <v/>
      </c>
      <c r="X837">
        <f>ROUND((W842*T842),0)</f>
        <v/>
      </c>
      <c r="AC837">
        <f>X842+Y842+Z842+AA842+AB842</f>
        <v/>
      </c>
      <c r="AD837" t="inlineStr">
        <is>
          <t>НН</t>
        </is>
      </c>
    </row>
    <row r="838">
      <c r="A838" t="n">
        <v>833</v>
      </c>
      <c r="B838" t="inlineStr">
        <is>
          <t>04</t>
        </is>
      </c>
      <c r="C838" t="inlineStr">
        <is>
          <t>DS0301OR0000833</t>
        </is>
      </c>
      <c r="D838" t="inlineStr">
        <is>
          <t>Энергоснабжение</t>
        </is>
      </c>
      <c r="E838" t="inlineStr">
        <is>
          <t>Филиал ПАО "Россети СК"-"Дагэнерго"</t>
        </is>
      </c>
      <c r="F838" t="inlineStr">
        <is>
          <t>30-292</t>
        </is>
      </c>
      <c r="G838" t="inlineStr">
        <is>
          <t>Прочие потребители</t>
        </is>
      </c>
      <c r="H838" t="inlineStr">
        <is>
          <t xml:space="preserve"> ИП  Магомедов  Абдулла  С.  мясорубка </t>
        </is>
      </c>
      <c r="I838" t="inlineStr">
        <is>
          <t>ПС "Огни" 110/6 кВ</t>
        </is>
      </c>
      <c r="J838" t="n">
        <v>7</v>
      </c>
      <c r="K838" t="inlineStr">
        <is>
          <t>ЗКТП №7/3-400-04</t>
        </is>
      </c>
      <c r="N838" t="inlineStr">
        <is>
          <t>г. Дагестанские Огни</t>
        </is>
      </c>
      <c r="O838" t="inlineStr">
        <is>
          <t>ул. Владимира Ильича Ленина</t>
        </is>
      </c>
      <c r="P838" t="n">
        <v>0</v>
      </c>
      <c r="R838" t="inlineStr">
        <is>
          <t>СЕ-303</t>
        </is>
      </c>
      <c r="S838" t="n">
        <v>10358063000002</v>
      </c>
      <c r="T838" t="n">
        <v>1</v>
      </c>
      <c r="U838" t="n">
        <v>22638</v>
      </c>
      <c r="V838" t="n">
        <v>22930</v>
      </c>
      <c r="W838">
        <f>V843-U843</f>
        <v/>
      </c>
      <c r="X838">
        <f>ROUND((W843*T843),0)</f>
        <v/>
      </c>
      <c r="AC838">
        <f>X843+Y843+Z843+AA843+AB843</f>
        <v/>
      </c>
      <c r="AD838" t="inlineStr">
        <is>
          <t>НН</t>
        </is>
      </c>
      <c r="AE838" t="inlineStr">
        <is>
          <t>Обход</t>
        </is>
      </c>
      <c r="AF838" s="28" t="n">
        <v>45063</v>
      </c>
      <c r="AI838" t="inlineStr">
        <is>
          <t>009041</t>
        </is>
      </c>
      <c r="AK838" t="inlineStr">
        <is>
          <t>009042</t>
        </is>
      </c>
    </row>
    <row r="839">
      <c r="A839" t="n">
        <v>834</v>
      </c>
      <c r="B839" t="inlineStr">
        <is>
          <t>04</t>
        </is>
      </c>
      <c r="C839" t="inlineStr">
        <is>
          <t>DS0301OR0000834</t>
        </is>
      </c>
      <c r="D839" t="inlineStr">
        <is>
          <t>Энергоснабжение</t>
        </is>
      </c>
      <c r="E839" t="inlineStr">
        <is>
          <t>Филиал ПАО "Россети СК"-"Дагэнерго"</t>
        </is>
      </c>
      <c r="F839" t="inlineStr">
        <is>
          <t>30-294</t>
        </is>
      </c>
      <c r="G839" t="inlineStr">
        <is>
          <t>Прочие потребители</t>
        </is>
      </c>
      <c r="H839" t="inlineStr">
        <is>
          <t xml:space="preserve"> ИП  Абдулкеримов маг. "Белла" </t>
        </is>
      </c>
      <c r="I839" t="inlineStr">
        <is>
          <t>ПС "Огни" 110/6 кВ</t>
        </is>
      </c>
      <c r="J839" t="n">
        <v>7</v>
      </c>
      <c r="K839" t="inlineStr">
        <is>
          <t>ЗКТП №7/7-630-04</t>
        </is>
      </c>
      <c r="N839" t="inlineStr">
        <is>
          <t>г. Дагестанские Огни</t>
        </is>
      </c>
      <c r="O839" t="inlineStr">
        <is>
          <t>ул. Силикатный</t>
        </is>
      </c>
      <c r="P839" t="n">
        <v>2</v>
      </c>
      <c r="R839" t="inlineStr">
        <is>
          <t>СО-2М</t>
        </is>
      </c>
      <c r="S839" t="inlineStr">
        <is>
          <t xml:space="preserve">                Б30135</t>
        </is>
      </c>
      <c r="T839" t="n">
        <v>1</v>
      </c>
      <c r="U839" t="n">
        <v>6355</v>
      </c>
      <c r="V839" t="n">
        <v>6355</v>
      </c>
      <c r="W839">
        <f>V844-U844</f>
        <v/>
      </c>
      <c r="X839">
        <f>ROUND((W844*T844),0)</f>
        <v/>
      </c>
      <c r="AC839">
        <f>X844+Y844+Z844+AA844+AB844</f>
        <v/>
      </c>
      <c r="AD839" t="inlineStr">
        <is>
          <t>НН</t>
        </is>
      </c>
    </row>
    <row r="840">
      <c r="A840" t="n">
        <v>835</v>
      </c>
      <c r="B840" t="inlineStr">
        <is>
          <t>04</t>
        </is>
      </c>
      <c r="C840" t="inlineStr">
        <is>
          <t>DS0301OR0000835</t>
        </is>
      </c>
      <c r="D840" t="inlineStr">
        <is>
          <t>Энергоснабжение</t>
        </is>
      </c>
      <c r="E840" t="inlineStr">
        <is>
          <t>Филиал ПАО "Россети СК"-"Дагэнерго"</t>
        </is>
      </c>
      <c r="F840" t="inlineStr">
        <is>
          <t>30-296</t>
        </is>
      </c>
      <c r="G840" t="inlineStr">
        <is>
          <t>Прочие потребители</t>
        </is>
      </c>
      <c r="H840" t="inlineStr">
        <is>
          <t xml:space="preserve"> ИП Курбанисмаилов  магазин </t>
        </is>
      </c>
      <c r="I840" t="inlineStr">
        <is>
          <t>ПС "Огни" 110/6 кВ</t>
        </is>
      </c>
      <c r="J840" t="n">
        <v>7</v>
      </c>
      <c r="K840" t="inlineStr">
        <is>
          <t>ТП №7/6-400-04</t>
        </is>
      </c>
      <c r="N840" t="inlineStr">
        <is>
          <t>г. Дагестанские Огни</t>
        </is>
      </c>
      <c r="O840" t="inlineStr">
        <is>
          <t>ул. Валерия Павловича Чкалова</t>
        </is>
      </c>
      <c r="P840" t="inlineStr">
        <is>
          <t>2/69</t>
        </is>
      </c>
      <c r="R840" t="inlineStr">
        <is>
          <t>СЕ-101</t>
        </is>
      </c>
      <c r="S840" t="n">
        <v>9470061002578</v>
      </c>
      <c r="T840" t="n">
        <v>1</v>
      </c>
      <c r="U840" t="n">
        <v>56062</v>
      </c>
      <c r="V840" t="n">
        <v>56062</v>
      </c>
      <c r="W840">
        <f>V845-U845</f>
        <v/>
      </c>
      <c r="X840">
        <f>ROUND((W845*T845),0)</f>
        <v/>
      </c>
      <c r="AC840">
        <f>X845+Y845+Z845+AA845+AB845</f>
        <v/>
      </c>
      <c r="AD840" t="inlineStr">
        <is>
          <t>НН</t>
        </is>
      </c>
    </row>
    <row r="841">
      <c r="A841" t="n">
        <v>836</v>
      </c>
      <c r="B841" t="inlineStr">
        <is>
          <t>04</t>
        </is>
      </c>
      <c r="C841" t="inlineStr">
        <is>
          <t>DS0301OR0000836</t>
        </is>
      </c>
      <c r="D841" t="inlineStr">
        <is>
          <t>Энергоснабжение</t>
        </is>
      </c>
      <c r="E841" t="inlineStr">
        <is>
          <t>Филиал ПАО "Россети СК"-"Дагэнерго"</t>
        </is>
      </c>
      <c r="F841" t="inlineStr">
        <is>
          <t>30-297</t>
        </is>
      </c>
      <c r="G841" t="inlineStr">
        <is>
          <t>Прочие потребители</t>
        </is>
      </c>
      <c r="H841" t="inlineStr">
        <is>
          <t xml:space="preserve"> ИП  Абдуллаев магазин  "Визит"</t>
        </is>
      </c>
      <c r="I841" t="inlineStr">
        <is>
          <t>ПС "Огни" 110/6 кВ</t>
        </is>
      </c>
      <c r="J841" t="n">
        <v>7</v>
      </c>
      <c r="K841" t="inlineStr">
        <is>
          <t>ЗКТП №7/14-400-04</t>
        </is>
      </c>
      <c r="N841" t="inlineStr">
        <is>
          <t>г. Дагестанские Огни</t>
        </is>
      </c>
      <c r="O841" t="inlineStr">
        <is>
          <t>ул. Белинского</t>
        </is>
      </c>
      <c r="P841" t="n">
        <v>0</v>
      </c>
      <c r="R841" t="inlineStr">
        <is>
          <t>СЕ 101</t>
        </is>
      </c>
      <c r="S841" t="n">
        <v>9470091580204</v>
      </c>
      <c r="T841" t="n">
        <v>1</v>
      </c>
      <c r="U841" t="n">
        <v>11395</v>
      </c>
      <c r="V841" t="n">
        <v>11692</v>
      </c>
      <c r="W841">
        <f>V846-U846</f>
        <v/>
      </c>
      <c r="X841">
        <f>ROUND((W846*T846),0)</f>
        <v/>
      </c>
      <c r="AC841">
        <f>X846+Y846+Z846+AA846+AB846</f>
        <v/>
      </c>
      <c r="AD841" t="inlineStr">
        <is>
          <t>НН</t>
        </is>
      </c>
      <c r="AE841" t="inlineStr">
        <is>
          <t>Обход</t>
        </is>
      </c>
      <c r="AF841" s="28" t="n">
        <v>45070</v>
      </c>
      <c r="AI841" t="inlineStr">
        <is>
          <t>011008</t>
        </is>
      </c>
    </row>
    <row r="842">
      <c r="A842" t="n">
        <v>837</v>
      </c>
      <c r="B842" t="inlineStr">
        <is>
          <t>04</t>
        </is>
      </c>
      <c r="C842" t="inlineStr">
        <is>
          <t>DS0301OR0000837</t>
        </is>
      </c>
      <c r="D842" t="inlineStr">
        <is>
          <t>Энергоснабжение</t>
        </is>
      </c>
      <c r="E842" t="inlineStr">
        <is>
          <t>Филиал ПАО "Россети СК"-"Дагэнерго"</t>
        </is>
      </c>
      <c r="F842" t="inlineStr">
        <is>
          <t>30-298</t>
        </is>
      </c>
      <c r="G842" t="inlineStr">
        <is>
          <t>Прочие потребители</t>
        </is>
      </c>
      <c r="H842" t="inlineStr">
        <is>
          <t xml:space="preserve">ИП Курбанов магазин  "Белоснежка" </t>
        </is>
      </c>
      <c r="I842" t="inlineStr">
        <is>
          <t>ПС "Огни" 110/6 кВ</t>
        </is>
      </c>
      <c r="J842" t="n">
        <v>7</v>
      </c>
      <c r="K842" t="inlineStr">
        <is>
          <t>ЗКТП №7/3-400-04</t>
        </is>
      </c>
      <c r="N842" t="inlineStr">
        <is>
          <t>г. Дагестанские Огни</t>
        </is>
      </c>
      <c r="O842" t="inlineStr">
        <is>
          <t>ул. Владимира Ильича Ленина</t>
        </is>
      </c>
      <c r="P842" t="n">
        <v>0</v>
      </c>
      <c r="R842" t="inlineStr">
        <is>
          <t>СО-5У</t>
        </is>
      </c>
      <c r="S842" t="n">
        <v>63840</v>
      </c>
      <c r="T842" t="n">
        <v>1</v>
      </c>
      <c r="U842" t="n">
        <v>5816</v>
      </c>
      <c r="V842" t="n">
        <v>5816</v>
      </c>
      <c r="W842">
        <f>V847-U847</f>
        <v/>
      </c>
      <c r="X842">
        <f>ROUND((W847*T847),0)</f>
        <v/>
      </c>
      <c r="AC842">
        <f>X847+Y847+Z847+AA847+AB847</f>
        <v/>
      </c>
      <c r="AD842" t="inlineStr">
        <is>
          <t>НН</t>
        </is>
      </c>
    </row>
    <row r="843">
      <c r="A843" t="n">
        <v>838</v>
      </c>
      <c r="B843" t="inlineStr">
        <is>
          <t>04</t>
        </is>
      </c>
      <c r="C843" t="inlineStr">
        <is>
          <t>DS0301OR0000838</t>
        </is>
      </c>
      <c r="D843" t="inlineStr">
        <is>
          <t>Энергоснабжение</t>
        </is>
      </c>
      <c r="E843" t="inlineStr">
        <is>
          <t>Филиал ПАО "Россети СК"-"Дагэнерго"</t>
        </is>
      </c>
      <c r="F843" t="inlineStr">
        <is>
          <t>30-299</t>
        </is>
      </c>
      <c r="G843" t="inlineStr">
        <is>
          <t>Прочие потребители</t>
        </is>
      </c>
      <c r="H843" t="inlineStr">
        <is>
          <t>ИП Рамазанов  магазин</t>
        </is>
      </c>
      <c r="I843" t="inlineStr">
        <is>
          <t>ПС "Огни" 110/6 кВ</t>
        </is>
      </c>
      <c r="J843" t="n">
        <v>7</v>
      </c>
      <c r="K843" t="inlineStr">
        <is>
          <t>ТП №7/6-400-04</t>
        </is>
      </c>
      <c r="N843" t="inlineStr">
        <is>
          <t>г. Дагестанские Огни</t>
        </is>
      </c>
      <c r="O843" t="inlineStr">
        <is>
          <t>ул. Михаила Ивановича Калинина</t>
        </is>
      </c>
      <c r="P843" t="n">
        <v>0</v>
      </c>
      <c r="R843" t="inlineStr">
        <is>
          <t>СЕ-101</t>
        </is>
      </c>
      <c r="S843" t="n">
        <v>9470084004115</v>
      </c>
      <c r="T843" t="n">
        <v>1</v>
      </c>
      <c r="U843" t="n">
        <v>39268</v>
      </c>
      <c r="V843" t="n">
        <v>42528</v>
      </c>
      <c r="W843">
        <f>V848-U848</f>
        <v/>
      </c>
      <c r="X843">
        <f>ROUND((W848*T848),0)</f>
        <v/>
      </c>
      <c r="AC843">
        <f>X848+Y848+Z848+AA848+AB848</f>
        <v/>
      </c>
      <c r="AD843" t="inlineStr">
        <is>
          <t>НН</t>
        </is>
      </c>
      <c r="AE843" t="inlineStr">
        <is>
          <t>Обход</t>
        </is>
      </c>
      <c r="AF843" s="28" t="n">
        <v>45075</v>
      </c>
      <c r="AI843" t="inlineStr">
        <is>
          <t>010868</t>
        </is>
      </c>
    </row>
    <row r="844">
      <c r="A844" t="n">
        <v>839</v>
      </c>
      <c r="B844" t="inlineStr">
        <is>
          <t>04</t>
        </is>
      </c>
      <c r="C844" t="inlineStr">
        <is>
          <t>DS0301OR0000839</t>
        </is>
      </c>
      <c r="D844" t="inlineStr">
        <is>
          <t>Энергоснабжение</t>
        </is>
      </c>
      <c r="E844" t="inlineStr">
        <is>
          <t>Филиал ПАО "Россети СК"-"Дагэнерго"</t>
        </is>
      </c>
      <c r="F844" t="inlineStr">
        <is>
          <t>30-323</t>
        </is>
      </c>
      <c r="G844" t="inlineStr">
        <is>
          <t>Прочие потребители</t>
        </is>
      </c>
      <c r="H844" t="inlineStr">
        <is>
          <t>ИП  Бегахмедов К. магазин</t>
        </is>
      </c>
      <c r="I844" t="inlineStr">
        <is>
          <t>ПС "Огни" 110/6 кВ</t>
        </is>
      </c>
      <c r="J844" t="n">
        <v>7</v>
      </c>
      <c r="K844" t="inlineStr">
        <is>
          <t>ТП №7/12-630-04</t>
        </is>
      </c>
      <c r="N844" t="inlineStr">
        <is>
          <t>г. Дагестанские Огни</t>
        </is>
      </c>
      <c r="O844" t="inlineStr">
        <is>
          <t>ул. Константина Леонтьевича Козленко</t>
        </is>
      </c>
      <c r="P844" t="n">
        <v>0</v>
      </c>
      <c r="R844" t="inlineStr">
        <is>
          <t>СЕ-101</t>
        </is>
      </c>
      <c r="S844" t="n">
        <v>947063</v>
      </c>
      <c r="T844" t="n">
        <v>1</v>
      </c>
      <c r="U844" t="n">
        <v>9885</v>
      </c>
      <c r="V844" t="n">
        <v>10044</v>
      </c>
      <c r="W844">
        <f>V849-U849</f>
        <v/>
      </c>
      <c r="X844">
        <f>ROUND((W849*T849),0)</f>
        <v/>
      </c>
      <c r="AC844">
        <f>X849+Y849+Z849+AA849+AB849</f>
        <v/>
      </c>
      <c r="AD844" t="inlineStr">
        <is>
          <t>НН</t>
        </is>
      </c>
      <c r="AE844" t="inlineStr">
        <is>
          <t>Обход</t>
        </is>
      </c>
      <c r="AF844" s="28" t="n">
        <v>45068</v>
      </c>
      <c r="AI844" t="inlineStr">
        <is>
          <t>010337</t>
        </is>
      </c>
    </row>
    <row r="845">
      <c r="A845" t="n">
        <v>840</v>
      </c>
      <c r="B845" t="inlineStr">
        <is>
          <t>04</t>
        </is>
      </c>
      <c r="C845" t="inlineStr">
        <is>
          <t>DS0301OR0000840</t>
        </is>
      </c>
      <c r="D845" t="inlineStr">
        <is>
          <t>Энергоснабжение</t>
        </is>
      </c>
      <c r="E845" t="inlineStr">
        <is>
          <t>Филиал ПАО "Россети СК"-"Дагэнерго"</t>
        </is>
      </c>
      <c r="F845" t="inlineStr">
        <is>
          <t>30-308</t>
        </is>
      </c>
      <c r="G845" t="inlineStr">
        <is>
          <t>Прочие потребители</t>
        </is>
      </c>
      <c r="H845" t="inlineStr">
        <is>
          <t xml:space="preserve"> ИП  Рагимова К.М.  магазин</t>
        </is>
      </c>
      <c r="I845" t="inlineStr">
        <is>
          <t>ПС "Огни" 110/6 кВ</t>
        </is>
      </c>
      <c r="J845" t="n">
        <v>7</v>
      </c>
      <c r="K845" t="inlineStr">
        <is>
          <t>ЗКТП №7/3-400-04</t>
        </is>
      </c>
      <c r="N845" t="inlineStr">
        <is>
          <t>г. Дагестанские Огни</t>
        </is>
      </c>
      <c r="O845" t="inlineStr">
        <is>
          <t>ул. Владимира Ильича Ленина</t>
        </is>
      </c>
      <c r="P845" t="n">
        <v>0</v>
      </c>
      <c r="R845" t="inlineStr">
        <is>
          <t>СЕ-101</t>
        </is>
      </c>
      <c r="S845" t="n">
        <v>9470066002111</v>
      </c>
      <c r="T845" t="n">
        <v>1</v>
      </c>
      <c r="U845" t="n">
        <v>6361</v>
      </c>
      <c r="V845" t="n">
        <v>6376</v>
      </c>
      <c r="W845">
        <f>V850-U850</f>
        <v/>
      </c>
      <c r="X845">
        <f>ROUND((W850*T850),0)</f>
        <v/>
      </c>
      <c r="AC845">
        <f>X850+Y850+Z850+AA850+AB850</f>
        <v/>
      </c>
      <c r="AD845" t="inlineStr">
        <is>
          <t>НН</t>
        </is>
      </c>
      <c r="AE845" t="inlineStr">
        <is>
          <t>Обход</t>
        </is>
      </c>
      <c r="AF845" s="28" t="n">
        <v>45064</v>
      </c>
      <c r="AI845" t="inlineStr">
        <is>
          <t>002684</t>
        </is>
      </c>
    </row>
    <row r="846">
      <c r="A846" t="n">
        <v>841</v>
      </c>
      <c r="B846" t="inlineStr">
        <is>
          <t>04</t>
        </is>
      </c>
      <c r="C846" t="inlineStr">
        <is>
          <t>DS0301OR0000841</t>
        </is>
      </c>
      <c r="D846" t="inlineStr">
        <is>
          <t>Энергоснабжение</t>
        </is>
      </c>
      <c r="E846" t="inlineStr">
        <is>
          <t>Филиал ПАО "Россети СК"-"Дагэнерго"</t>
        </is>
      </c>
      <c r="F846" t="inlineStr">
        <is>
          <t>30-311</t>
        </is>
      </c>
      <c r="G846" t="inlineStr">
        <is>
          <t>Прочие потребители</t>
        </is>
      </c>
      <c r="H846" t="inlineStr">
        <is>
          <t xml:space="preserve"> ИП  Гасанова А.К. магази</t>
        </is>
      </c>
      <c r="I846" t="inlineStr">
        <is>
          <t>ПС "Огни" 110/6 кВ</t>
        </is>
      </c>
      <c r="J846" t="n">
        <v>7</v>
      </c>
      <c r="K846" t="inlineStr">
        <is>
          <t>ЗКТП №7/3-400-04</t>
        </is>
      </c>
      <c r="N846" t="inlineStr">
        <is>
          <t>г. Дагестанские Огни</t>
        </is>
      </c>
      <c r="O846" t="inlineStr">
        <is>
          <t>ул. Владимира Ильича Ленина</t>
        </is>
      </c>
      <c r="P846" t="n">
        <v>0</v>
      </c>
      <c r="R846" t="inlineStr">
        <is>
          <t>СЕ-101</t>
        </is>
      </c>
      <c r="S846" t="n">
        <v>9470066000187</v>
      </c>
      <c r="T846" t="n">
        <v>1</v>
      </c>
      <c r="U846" t="n">
        <v>1308</v>
      </c>
      <c r="V846" t="n">
        <v>1313</v>
      </c>
      <c r="W846">
        <f>V851-U851</f>
        <v/>
      </c>
      <c r="X846">
        <f>ROUND((W851*T851),0)</f>
        <v/>
      </c>
      <c r="AC846">
        <f>X851+Y851+Z851+AA851+AB851</f>
        <v/>
      </c>
      <c r="AD846" t="inlineStr">
        <is>
          <t>НН</t>
        </is>
      </c>
      <c r="AE846" t="inlineStr">
        <is>
          <t>Обход</t>
        </is>
      </c>
      <c r="AF846" s="28" t="n">
        <v>45070</v>
      </c>
      <c r="AI846" t="inlineStr">
        <is>
          <t>004587</t>
        </is>
      </c>
    </row>
    <row r="847">
      <c r="A847" t="n">
        <v>842</v>
      </c>
      <c r="B847" t="inlineStr">
        <is>
          <t>04</t>
        </is>
      </c>
      <c r="C847" t="inlineStr">
        <is>
          <t>DS0301OR0000842</t>
        </is>
      </c>
      <c r="D847" t="inlineStr">
        <is>
          <t>Энергоснабжение</t>
        </is>
      </c>
      <c r="E847" t="inlineStr">
        <is>
          <t>Филиал ПАО "Россети СК"-"Дагэнерго"</t>
        </is>
      </c>
      <c r="F847" t="inlineStr">
        <is>
          <t>30-316</t>
        </is>
      </c>
      <c r="G847" t="inlineStr">
        <is>
          <t>Прочие потребители</t>
        </is>
      </c>
      <c r="H847" t="inlineStr">
        <is>
          <t>ИП  Агаев А.Г. магазин</t>
        </is>
      </c>
      <c r="I847" t="inlineStr">
        <is>
          <t>ПС "Огни" 110/6 кВ</t>
        </is>
      </c>
      <c r="J847" t="n">
        <v>7</v>
      </c>
      <c r="K847" t="inlineStr">
        <is>
          <t>ЗКТП №7/3-400-04</t>
        </is>
      </c>
      <c r="N847" t="inlineStr">
        <is>
          <t>г. Дагестанские Огни</t>
        </is>
      </c>
      <c r="O847" t="inlineStr">
        <is>
          <t>ул. Владимира Ильича Ленина</t>
        </is>
      </c>
      <c r="P847" t="n">
        <v>0</v>
      </c>
      <c r="R847" t="inlineStr">
        <is>
          <t xml:space="preserve">СЕ 101 </t>
        </is>
      </c>
      <c r="S847" t="n">
        <v>9470066000198</v>
      </c>
      <c r="T847" t="n">
        <v>1</v>
      </c>
      <c r="U847" t="n">
        <v>1047</v>
      </c>
      <c r="V847" t="n">
        <v>1047</v>
      </c>
      <c r="W847">
        <f>V852-U852</f>
        <v/>
      </c>
      <c r="X847">
        <f>ROUND((W852*T852),0)</f>
        <v/>
      </c>
      <c r="AC847">
        <f>X852+Y852+Z852+AA852+AB852</f>
        <v/>
      </c>
      <c r="AD847" t="inlineStr">
        <is>
          <t>НН</t>
        </is>
      </c>
      <c r="AE847" t="inlineStr">
        <is>
          <t>Обход</t>
        </is>
      </c>
      <c r="AF847" s="28" t="n">
        <v>45064</v>
      </c>
      <c r="AI847" t="inlineStr">
        <is>
          <t>004518</t>
        </is>
      </c>
      <c r="AJ847" t="n">
        <v>4518</v>
      </c>
    </row>
    <row r="848">
      <c r="A848" t="n">
        <v>843</v>
      </c>
      <c r="B848" t="inlineStr">
        <is>
          <t>04</t>
        </is>
      </c>
      <c r="C848" t="inlineStr">
        <is>
          <t>DS0301OR0000843</t>
        </is>
      </c>
      <c r="D848" t="inlineStr">
        <is>
          <t>Энергоснабжение</t>
        </is>
      </c>
      <c r="E848" t="inlineStr">
        <is>
          <t>Филиал ПАО "Россети СК"-"Дагэнерго"</t>
        </is>
      </c>
      <c r="F848" t="inlineStr">
        <is>
          <t>30-318</t>
        </is>
      </c>
      <c r="G848" t="inlineStr">
        <is>
          <t>Прочие потребители</t>
        </is>
      </c>
      <c r="H848" t="inlineStr">
        <is>
          <t>ИП  Абакарова Г.Г. магазин  "Одежда"</t>
        </is>
      </c>
      <c r="I848" t="inlineStr">
        <is>
          <t>ПС "Огни" 110/6 кВ</t>
        </is>
      </c>
      <c r="J848" t="n">
        <v>7</v>
      </c>
      <c r="K848" t="inlineStr">
        <is>
          <t>ЗКТП №7/3-400-04</t>
        </is>
      </c>
      <c r="N848" t="inlineStr">
        <is>
          <t>г. Дагестанские Огни</t>
        </is>
      </c>
      <c r="O848" t="inlineStr">
        <is>
          <t>ул. Владимира Ильича Ленина</t>
        </is>
      </c>
      <c r="P848" t="n">
        <v>0</v>
      </c>
      <c r="R848" t="inlineStr">
        <is>
          <t xml:space="preserve">СЕ 101 </t>
        </is>
      </c>
      <c r="S848" t="n">
        <v>947006600082</v>
      </c>
      <c r="T848" t="n">
        <v>1</v>
      </c>
      <c r="U848" t="n">
        <v>3955</v>
      </c>
      <c r="V848" t="n">
        <v>3955</v>
      </c>
      <c r="W848">
        <f>V853-U853</f>
        <v/>
      </c>
      <c r="X848">
        <f>ROUND((W853*T853),0)</f>
        <v/>
      </c>
      <c r="AC848">
        <f>X853+Y853+Z853+AA853+AB853</f>
        <v/>
      </c>
      <c r="AD848" t="inlineStr">
        <is>
          <t>НН</t>
        </is>
      </c>
    </row>
    <row r="849">
      <c r="A849" t="n">
        <v>844</v>
      </c>
      <c r="B849" t="inlineStr">
        <is>
          <t>04</t>
        </is>
      </c>
      <c r="C849" t="inlineStr">
        <is>
          <t>DS0301OR0000844</t>
        </is>
      </c>
      <c r="D849" t="inlineStr">
        <is>
          <t>Энергоснабжение</t>
        </is>
      </c>
      <c r="E849" t="inlineStr">
        <is>
          <t>Филиал ПАО "Россети СК"-"Дагэнерго"</t>
        </is>
      </c>
      <c r="F849" t="inlineStr">
        <is>
          <t>30-319</t>
        </is>
      </c>
      <c r="G849" t="inlineStr">
        <is>
          <t>Прочие потребители</t>
        </is>
      </c>
      <c r="H849" t="inlineStr">
        <is>
          <t xml:space="preserve"> ИП  Садыкоа К.Ф. магазин  "Пасуда" </t>
        </is>
      </c>
      <c r="I849" t="inlineStr">
        <is>
          <t>ПС "Огни" 110/6 кВ</t>
        </is>
      </c>
      <c r="J849" t="n">
        <v>7</v>
      </c>
      <c r="K849" t="inlineStr">
        <is>
          <t>ЗКТП №7/3-400-04</t>
        </is>
      </c>
      <c r="N849" t="inlineStr">
        <is>
          <t>г. Дагестанские Огни</t>
        </is>
      </c>
      <c r="O849" t="inlineStr">
        <is>
          <t>ул. Владимира Ильича Ленина</t>
        </is>
      </c>
      <c r="P849" t="n">
        <v>44</v>
      </c>
      <c r="R849" t="inlineStr">
        <is>
          <t>СО-5У</t>
        </is>
      </c>
      <c r="S849" t="n">
        <v>97626</v>
      </c>
      <c r="T849" t="n">
        <v>1</v>
      </c>
      <c r="U849" t="n">
        <v>939</v>
      </c>
      <c r="V849" t="n">
        <v>939</v>
      </c>
      <c r="W849">
        <f>V854-U854</f>
        <v/>
      </c>
      <c r="X849">
        <f>ROUND((W854*T854),0)</f>
        <v/>
      </c>
      <c r="AC849">
        <f>X854+Y854+Z854+AA854+AB854</f>
        <v/>
      </c>
      <c r="AD849" t="inlineStr">
        <is>
          <t>НН</t>
        </is>
      </c>
      <c r="AE849" t="inlineStr">
        <is>
          <t>Акт технической проверки</t>
        </is>
      </c>
      <c r="AF849" s="28" t="n">
        <v>45051</v>
      </c>
      <c r="AG849" t="inlineStr">
        <is>
          <t>Акт технической проверки</t>
        </is>
      </c>
      <c r="AH849" t="inlineStr">
        <is>
          <t>04-0230319</t>
        </is>
      </c>
      <c r="AM849" t="inlineStr">
        <is>
          <t>не сушествует</t>
        </is>
      </c>
    </row>
    <row r="850">
      <c r="A850" t="n">
        <v>845</v>
      </c>
      <c r="B850" t="inlineStr">
        <is>
          <t>04</t>
        </is>
      </c>
      <c r="C850" t="inlineStr">
        <is>
          <t>DS0301OR0000845</t>
        </is>
      </c>
      <c r="D850" t="inlineStr">
        <is>
          <t>Энергоснабжение</t>
        </is>
      </c>
      <c r="E850" t="inlineStr">
        <is>
          <t>Филиал ПАО "Россети СК"-"Дагэнерго"</t>
        </is>
      </c>
      <c r="F850" t="inlineStr">
        <is>
          <t>30-320</t>
        </is>
      </c>
      <c r="G850" t="inlineStr">
        <is>
          <t>Прочие потребители</t>
        </is>
      </c>
      <c r="H850" t="inlineStr">
        <is>
          <t xml:space="preserve"> ИП  Раджабова И.М. магазин </t>
        </is>
      </c>
      <c r="I850" t="inlineStr">
        <is>
          <t>ПС "Огни" 110/6 кВ</t>
        </is>
      </c>
      <c r="J850" t="n">
        <v>7</v>
      </c>
      <c r="K850" t="inlineStr">
        <is>
          <t>ЗКТП №7/3-400-04</t>
        </is>
      </c>
      <c r="N850" t="inlineStr">
        <is>
          <t>г. Дагестанские Огни</t>
        </is>
      </c>
      <c r="O850" t="inlineStr">
        <is>
          <t>ул. Владимира Ильича Ленина</t>
        </is>
      </c>
      <c r="P850" t="n">
        <v>0</v>
      </c>
      <c r="R850" t="inlineStr">
        <is>
          <t xml:space="preserve">СЕ 101 </t>
        </is>
      </c>
      <c r="S850" t="n">
        <v>9470069000393</v>
      </c>
      <c r="T850" t="n">
        <v>1</v>
      </c>
      <c r="U850" t="n">
        <v>3952</v>
      </c>
      <c r="V850" t="n">
        <v>3979</v>
      </c>
      <c r="W850">
        <f>V855-U855</f>
        <v/>
      </c>
      <c r="X850">
        <f>ROUND((W855*T855),0)</f>
        <v/>
      </c>
      <c r="AC850">
        <f>X855+Y855+Z855+AA855+AB855</f>
        <v/>
      </c>
      <c r="AD850" t="inlineStr">
        <is>
          <t>НН</t>
        </is>
      </c>
      <c r="AE850" t="inlineStr">
        <is>
          <t>Обход</t>
        </is>
      </c>
      <c r="AF850" s="28" t="n">
        <v>45064</v>
      </c>
      <c r="AI850" t="inlineStr">
        <is>
          <t>004961</t>
        </is>
      </c>
      <c r="AJ850" t="n">
        <v>4961</v>
      </c>
    </row>
    <row r="851">
      <c r="A851" t="n">
        <v>846</v>
      </c>
      <c r="B851" t="inlineStr">
        <is>
          <t>04</t>
        </is>
      </c>
      <c r="C851" t="inlineStr">
        <is>
          <t>DS0301OR0000846</t>
        </is>
      </c>
      <c r="D851" t="inlineStr">
        <is>
          <t>Энергоснабжение</t>
        </is>
      </c>
      <c r="E851" t="inlineStr">
        <is>
          <t>Филиал ПАО "Россети СК"-"Дагэнерго"</t>
        </is>
      </c>
      <c r="F851" t="inlineStr">
        <is>
          <t>30-384</t>
        </is>
      </c>
      <c r="G851" t="inlineStr">
        <is>
          <t>Прочие потребители</t>
        </is>
      </c>
      <c r="H851" t="inlineStr">
        <is>
          <t>ИП  Седимова С.Р. магазин "Джонни"</t>
        </is>
      </c>
      <c r="I851" t="inlineStr">
        <is>
          <t>ПС "Огни" 110/6 кВ</t>
        </is>
      </c>
      <c r="J851" t="n">
        <v>7</v>
      </c>
      <c r="K851" t="inlineStr">
        <is>
          <t>ТП №7/12-630-04</t>
        </is>
      </c>
      <c r="N851" t="inlineStr">
        <is>
          <t>г. Дагестанские Огни</t>
        </is>
      </c>
      <c r="O851" t="inlineStr">
        <is>
          <t>ул. Константина Леонтьевича Козленко</t>
        </is>
      </c>
      <c r="P851" t="n">
        <v>0</v>
      </c>
      <c r="R851" t="inlineStr">
        <is>
          <t>СЕ-101</t>
        </is>
      </c>
      <c r="S851" t="n">
        <v>9470061003792</v>
      </c>
      <c r="T851" t="n">
        <v>1</v>
      </c>
      <c r="U851" t="n">
        <v>10040</v>
      </c>
      <c r="V851" t="n">
        <v>9996</v>
      </c>
      <c r="W851">
        <f>V856-U856</f>
        <v/>
      </c>
      <c r="X851">
        <f>ROUND((W856*T856),0)</f>
        <v/>
      </c>
      <c r="AC851">
        <f>X856+Y856+Z856+AA856+AB856</f>
        <v/>
      </c>
      <c r="AD851" t="inlineStr">
        <is>
          <t>НН</t>
        </is>
      </c>
      <c r="AE851" t="inlineStr">
        <is>
          <t>Обход</t>
        </is>
      </c>
      <c r="AF851" s="28" t="n">
        <v>45068</v>
      </c>
      <c r="AI851" t="inlineStr">
        <is>
          <t>010322</t>
        </is>
      </c>
    </row>
    <row r="852">
      <c r="A852" t="n">
        <v>847</v>
      </c>
      <c r="B852" t="inlineStr">
        <is>
          <t>04</t>
        </is>
      </c>
      <c r="C852" t="inlineStr">
        <is>
          <t>DS0301OR0000847</t>
        </is>
      </c>
      <c r="D852" t="inlineStr">
        <is>
          <t>Энергоснабжение</t>
        </is>
      </c>
      <c r="E852" t="inlineStr">
        <is>
          <t>Филиал ПАО "Россети СК"-"Дагэнерго"</t>
        </is>
      </c>
      <c r="F852" t="inlineStr">
        <is>
          <t>30-327</t>
        </is>
      </c>
      <c r="G852" t="inlineStr">
        <is>
          <t>Прочие потребители</t>
        </is>
      </c>
      <c r="H852" t="inlineStr">
        <is>
          <t xml:space="preserve"> ИП  Гашимова Т.Н. магазин</t>
        </is>
      </c>
      <c r="I852" t="inlineStr">
        <is>
          <t>ПС "Огни" 110/6 кВ</t>
        </is>
      </c>
      <c r="J852" t="n">
        <v>7</v>
      </c>
      <c r="K852" t="inlineStr">
        <is>
          <t>ЗКТП №7/3-400-04</t>
        </is>
      </c>
      <c r="N852" t="inlineStr">
        <is>
          <t>г. Дагестанские Огни</t>
        </is>
      </c>
      <c r="O852" t="inlineStr">
        <is>
          <t>ул. Тарикули  Юзбекова</t>
        </is>
      </c>
      <c r="P852" t="n">
        <v>8</v>
      </c>
      <c r="R852" t="inlineStr">
        <is>
          <t>ЦЭ6807П</t>
        </is>
      </c>
      <c r="T852" t="n">
        <v>1</v>
      </c>
      <c r="U852" t="n">
        <v>634</v>
      </c>
      <c r="V852" t="n">
        <v>634</v>
      </c>
      <c r="W852">
        <f>V857-U857</f>
        <v/>
      </c>
      <c r="X852">
        <f>ROUND((W857*T857),0)</f>
        <v/>
      </c>
      <c r="AC852">
        <f>X857+Y857+Z857+AA857+AB857</f>
        <v/>
      </c>
      <c r="AD852" t="inlineStr">
        <is>
          <t>НН</t>
        </is>
      </c>
      <c r="AE852" t="inlineStr">
        <is>
          <t>Акт технической проверки</t>
        </is>
      </c>
      <c r="AF852" s="28" t="n">
        <v>45077</v>
      </c>
      <c r="AG852" t="inlineStr">
        <is>
          <t>Акт технической проверки</t>
        </is>
      </c>
      <c r="AH852" t="inlineStr">
        <is>
          <t>04-30327</t>
        </is>
      </c>
      <c r="AM852" t="inlineStr">
        <is>
          <t>Не существует</t>
        </is>
      </c>
    </row>
    <row r="853">
      <c r="A853" t="n">
        <v>848</v>
      </c>
      <c r="B853" t="inlineStr">
        <is>
          <t>04</t>
        </is>
      </c>
      <c r="C853" t="inlineStr">
        <is>
          <t>DS0301OR0000848</t>
        </is>
      </c>
      <c r="D853" t="inlineStr">
        <is>
          <t>Энергоснабжение</t>
        </is>
      </c>
      <c r="E853" t="inlineStr">
        <is>
          <t>Филиал ПАО "Россети СК"-"Дагэнерго"</t>
        </is>
      </c>
      <c r="F853" t="inlineStr">
        <is>
          <t>30-330</t>
        </is>
      </c>
      <c r="G853" t="inlineStr">
        <is>
          <t>Прочие потребители</t>
        </is>
      </c>
      <c r="H853" t="inlineStr">
        <is>
          <t>ИП Габибуллаева  магазин</t>
        </is>
      </c>
      <c r="I853" t="inlineStr">
        <is>
          <t>ПС "Огни" 110/6 кВ</t>
        </is>
      </c>
      <c r="J853" t="n">
        <v>1</v>
      </c>
      <c r="K853" t="inlineStr">
        <is>
          <t>КТП №1/19-630-04</t>
        </is>
      </c>
      <c r="N853" t="inlineStr">
        <is>
          <t>г. Дагестанские Огни</t>
        </is>
      </c>
      <c r="O853" t="inlineStr">
        <is>
          <t>ул. Александра Ильича Рыбникова</t>
        </is>
      </c>
      <c r="P853" t="n">
        <v>82</v>
      </c>
      <c r="R853" t="inlineStr">
        <is>
          <t>ЦЭ6807П</t>
        </is>
      </c>
      <c r="S853" t="n">
        <v>7205510</v>
      </c>
      <c r="T853" t="n">
        <v>1</v>
      </c>
      <c r="U853" t="n">
        <v>1699</v>
      </c>
      <c r="V853" t="n">
        <v>1699</v>
      </c>
      <c r="W853">
        <f>V858-U858</f>
        <v/>
      </c>
      <c r="X853">
        <f>ROUND((W858*T858),0)</f>
        <v/>
      </c>
      <c r="AC853">
        <f>X858+Y858+Z858+AA858+AB858</f>
        <v/>
      </c>
      <c r="AD853" t="inlineStr">
        <is>
          <t>НН</t>
        </is>
      </c>
    </row>
    <row r="854">
      <c r="A854" t="n">
        <v>849</v>
      </c>
      <c r="B854" t="inlineStr">
        <is>
          <t>04</t>
        </is>
      </c>
      <c r="C854" t="inlineStr">
        <is>
          <t>DS0301OR0000849</t>
        </is>
      </c>
      <c r="D854" t="inlineStr">
        <is>
          <t>Энергоснабжение</t>
        </is>
      </c>
      <c r="E854" t="inlineStr">
        <is>
          <t>Филиал ПАО "Россети СК"-"Дагэнерго"</t>
        </is>
      </c>
      <c r="F854" t="inlineStr">
        <is>
          <t>30-331</t>
        </is>
      </c>
      <c r="G854" t="inlineStr">
        <is>
          <t>Прочие потребители</t>
        </is>
      </c>
      <c r="H854" t="inlineStr">
        <is>
          <t xml:space="preserve">ИП  Алистанова З.Х. маг, "Одежда" </t>
        </is>
      </c>
      <c r="I854" t="inlineStr">
        <is>
          <t>ПС "Огни" 110/6 кВ</t>
        </is>
      </c>
      <c r="J854" t="n">
        <v>7</v>
      </c>
      <c r="K854" t="inlineStr">
        <is>
          <t>ТП №7/6-400-04</t>
        </is>
      </c>
      <c r="N854" t="inlineStr">
        <is>
          <t>г. Дагестанские Огни</t>
        </is>
      </c>
      <c r="O854" t="inlineStr">
        <is>
          <t>ул. пер Ильича</t>
        </is>
      </c>
      <c r="P854" t="n">
        <v>0</v>
      </c>
      <c r="R854" t="inlineStr">
        <is>
          <t>ЦЭ6807П</t>
        </is>
      </c>
      <c r="S854" t="n">
        <v>712981003672402</v>
      </c>
      <c r="T854" t="n">
        <v>1</v>
      </c>
      <c r="U854" t="n">
        <v>272</v>
      </c>
      <c r="V854" t="n">
        <v>272</v>
      </c>
      <c r="W854">
        <f>V859-U859</f>
        <v/>
      </c>
      <c r="X854">
        <f>ROUND((W859*T859),0)</f>
        <v/>
      </c>
      <c r="AC854">
        <f>X859+Y859+Z859+AA859+AB859</f>
        <v/>
      </c>
      <c r="AD854" t="inlineStr">
        <is>
          <t>НН</t>
        </is>
      </c>
      <c r="AE854" t="inlineStr">
        <is>
          <t>Обход</t>
        </is>
      </c>
      <c r="AF854" s="28" t="n">
        <v>45072</v>
      </c>
      <c r="AI854" t="inlineStr">
        <is>
          <t>010719</t>
        </is>
      </c>
    </row>
    <row r="855">
      <c r="A855" t="n">
        <v>850</v>
      </c>
      <c r="B855" t="inlineStr">
        <is>
          <t>04</t>
        </is>
      </c>
      <c r="C855" t="inlineStr">
        <is>
          <t>DS0301OR0000850</t>
        </is>
      </c>
      <c r="D855" t="inlineStr">
        <is>
          <t>Энергоснабжение</t>
        </is>
      </c>
      <c r="E855" t="inlineStr">
        <is>
          <t>Филиал ПАО "Россети СК"-"Дагэнерго"</t>
        </is>
      </c>
      <c r="F855" t="inlineStr">
        <is>
          <t>30-334</t>
        </is>
      </c>
      <c r="G855" t="inlineStr">
        <is>
          <t>Прочие потребители</t>
        </is>
      </c>
      <c r="H855" t="inlineStr">
        <is>
          <t>ИП Абасов М.М.  кафе</t>
        </is>
      </c>
      <c r="I855" t="inlineStr">
        <is>
          <t>ПС "Огни" 110/6 кВ</t>
        </is>
      </c>
      <c r="J855" t="n">
        <v>7</v>
      </c>
      <c r="K855" t="inlineStr">
        <is>
          <t>ТП №7/6-400-04</t>
        </is>
      </c>
      <c r="N855" t="inlineStr">
        <is>
          <t>г. Дагестанские Огни</t>
        </is>
      </c>
      <c r="O855" t="inlineStr">
        <is>
          <t>ул. пер Ильича</t>
        </is>
      </c>
      <c r="P855" t="n">
        <v>0</v>
      </c>
      <c r="R855" t="inlineStr">
        <is>
          <t>СЕ-101</t>
        </is>
      </c>
      <c r="S855" t="n">
        <v>9470063000661</v>
      </c>
      <c r="T855" t="n">
        <v>1</v>
      </c>
      <c r="U855" t="n">
        <v>13146</v>
      </c>
      <c r="V855" t="n">
        <v>13124</v>
      </c>
      <c r="W855">
        <f>V860-U860</f>
        <v/>
      </c>
      <c r="X855">
        <f>ROUND((W860*T860),0)</f>
        <v/>
      </c>
      <c r="AC855">
        <f>X860+Y860+Z860+AA860+AB860</f>
        <v/>
      </c>
      <c r="AD855" t="inlineStr">
        <is>
          <t>НН</t>
        </is>
      </c>
      <c r="AE855" t="inlineStr">
        <is>
          <t>Обход</t>
        </is>
      </c>
      <c r="AF855" s="28" t="n">
        <v>45072</v>
      </c>
      <c r="AI855" t="n">
        <v>0</v>
      </c>
      <c r="AJ855" t="n">
        <v>2931</v>
      </c>
      <c r="AK855" t="n">
        <v>2931</v>
      </c>
    </row>
    <row r="856">
      <c r="A856" t="n">
        <v>851</v>
      </c>
      <c r="B856" t="inlineStr">
        <is>
          <t>04</t>
        </is>
      </c>
      <c r="C856" t="inlineStr">
        <is>
          <t>DS0301OR0000851</t>
        </is>
      </c>
      <c r="D856" t="inlineStr">
        <is>
          <t>Энергоснабжение</t>
        </is>
      </c>
      <c r="E856" t="inlineStr">
        <is>
          <t>Филиал ПАО "Россети СК"-"Дагэнерго"</t>
        </is>
      </c>
      <c r="F856" t="inlineStr">
        <is>
          <t>30-335</t>
        </is>
      </c>
      <c r="G856" t="inlineStr">
        <is>
          <t>Прочие потребители</t>
        </is>
      </c>
      <c r="H856" t="inlineStr">
        <is>
          <t>ИП  Бабаева С.Н. парикмахерская</t>
        </is>
      </c>
      <c r="I856" t="inlineStr">
        <is>
          <t>ПС "Огни" 110/6 кВ</t>
        </is>
      </c>
      <c r="J856" t="n">
        <v>7</v>
      </c>
      <c r="K856" t="inlineStr">
        <is>
          <t>ТП №7/6-400-04</t>
        </is>
      </c>
      <c r="N856" t="inlineStr">
        <is>
          <t>г. Дагестанские Огни</t>
        </is>
      </c>
      <c r="O856" t="inlineStr">
        <is>
          <t>ул. пер Ильича</t>
        </is>
      </c>
      <c r="P856" t="n">
        <v>0</v>
      </c>
      <c r="R856" t="inlineStr">
        <is>
          <t>СЕ 101</t>
        </is>
      </c>
      <c r="S856" t="n">
        <v>9470087003723</v>
      </c>
      <c r="T856" t="n">
        <v>1</v>
      </c>
      <c r="U856" t="n">
        <v>31335</v>
      </c>
      <c r="V856" t="n">
        <v>31874</v>
      </c>
      <c r="W856">
        <f>V861-U861</f>
        <v/>
      </c>
      <c r="X856">
        <f>ROUND((W861*T861),0)</f>
        <v/>
      </c>
      <c r="AC856">
        <f>X861+Y861+Z861+AA861+AB861</f>
        <v/>
      </c>
      <c r="AD856" t="inlineStr">
        <is>
          <t>НН</t>
        </is>
      </c>
      <c r="AE856" t="inlineStr">
        <is>
          <t>Обход</t>
        </is>
      </c>
      <c r="AF856" s="28" t="n">
        <v>45072</v>
      </c>
      <c r="AI856" t="inlineStr">
        <is>
          <t>007041</t>
        </is>
      </c>
    </row>
    <row r="857">
      <c r="A857" t="n">
        <v>852</v>
      </c>
      <c r="B857" t="inlineStr">
        <is>
          <t>04</t>
        </is>
      </c>
      <c r="C857" t="inlineStr">
        <is>
          <t>DS0301OR0000852</t>
        </is>
      </c>
      <c r="D857" t="inlineStr">
        <is>
          <t>Энергоснабжение</t>
        </is>
      </c>
      <c r="E857" t="inlineStr">
        <is>
          <t>Филиал ПАО "Россети СК"-"Дагэнерго"</t>
        </is>
      </c>
      <c r="F857" t="n">
        <v>55520331</v>
      </c>
      <c r="G857" t="inlineStr">
        <is>
          <t>Прочие потребители</t>
        </is>
      </c>
      <c r="H857" t="inlineStr">
        <is>
          <t xml:space="preserve"> Омаров Г.А. МБУДО ДОД ДДТ    </t>
        </is>
      </c>
      <c r="I857" t="inlineStr">
        <is>
          <t>ПС "Огни" 110/6 кВ</t>
        </is>
      </c>
      <c r="J857" t="n">
        <v>7</v>
      </c>
      <c r="K857" t="inlineStr">
        <is>
          <t>ТП №7/12-630-04</t>
        </is>
      </c>
      <c r="N857" t="inlineStr">
        <is>
          <t>г. Дагестанские Огни</t>
        </is>
      </c>
      <c r="O857" t="inlineStr">
        <is>
          <t>ул. Революции</t>
        </is>
      </c>
      <c r="P857" t="inlineStr">
        <is>
          <t>9-В</t>
        </is>
      </c>
      <c r="R857" t="inlineStr">
        <is>
          <t>Меркурий 201.8.</t>
        </is>
      </c>
      <c r="S857" t="n">
        <v>43475940</v>
      </c>
      <c r="T857" t="n">
        <v>1</v>
      </c>
      <c r="U857" t="n">
        <v>7726</v>
      </c>
      <c r="V857" t="n">
        <v>8202</v>
      </c>
      <c r="W857">
        <f>V862-U862</f>
        <v/>
      </c>
      <c r="X857">
        <f>ROUND((W862*T862),0)</f>
        <v/>
      </c>
      <c r="AC857">
        <f>X862+Y862+Z862+AA862+AB862</f>
        <v/>
      </c>
      <c r="AD857" t="inlineStr">
        <is>
          <t>НН</t>
        </is>
      </c>
      <c r="AE857" t="inlineStr">
        <is>
          <t>Обход</t>
        </is>
      </c>
      <c r="AF857" s="28" t="n">
        <v>45071</v>
      </c>
      <c r="AI857" t="inlineStr">
        <is>
          <t>010967</t>
        </is>
      </c>
    </row>
    <row r="858">
      <c r="A858" t="n">
        <v>853</v>
      </c>
      <c r="B858" t="inlineStr">
        <is>
          <t>04</t>
        </is>
      </c>
      <c r="C858" t="inlineStr">
        <is>
          <t>DS0301OR0000853</t>
        </is>
      </c>
      <c r="D858" t="inlineStr">
        <is>
          <t>Энергоснабжение</t>
        </is>
      </c>
      <c r="E858" t="inlineStr">
        <is>
          <t>Филиал ПАО "Россети СК"-"Дагэнерго"</t>
        </is>
      </c>
      <c r="F858" t="inlineStr">
        <is>
          <t>30-356</t>
        </is>
      </c>
      <c r="G858" t="inlineStr">
        <is>
          <t>Прочие потребители</t>
        </is>
      </c>
      <c r="H858" t="inlineStr">
        <is>
          <t>ИП  Курбанова Сабира Р. магази</t>
        </is>
      </c>
      <c r="I858" t="inlineStr">
        <is>
          <t>ПС "Огни" 110/6 кВ</t>
        </is>
      </c>
      <c r="J858" t="n">
        <v>7</v>
      </c>
      <c r="K858" t="inlineStr">
        <is>
          <t>ЗКТП №7/3-400-04</t>
        </is>
      </c>
      <c r="N858" t="inlineStr">
        <is>
          <t>г. Дагестанские Огни</t>
        </is>
      </c>
      <c r="O858" t="inlineStr">
        <is>
          <t>ул. Владимира Ильича Ленина</t>
        </is>
      </c>
      <c r="P858" t="n">
        <v>0</v>
      </c>
      <c r="R858" t="inlineStr">
        <is>
          <t>ЦЭ6807П</t>
        </is>
      </c>
      <c r="S858" t="n">
        <v>7129018007295</v>
      </c>
      <c r="T858" t="n">
        <v>1</v>
      </c>
      <c r="U858" t="n">
        <v>8651</v>
      </c>
      <c r="V858" t="n">
        <v>9068</v>
      </c>
      <c r="W858">
        <f>V863-U863</f>
        <v/>
      </c>
      <c r="X858">
        <f>ROUND((W863*T863),0)</f>
        <v/>
      </c>
      <c r="AC858">
        <f>X863+Y863+Z863+AA863+AB863</f>
        <v/>
      </c>
      <c r="AD858" t="inlineStr">
        <is>
          <t>НН</t>
        </is>
      </c>
      <c r="AE858" t="inlineStr">
        <is>
          <t>Обход</t>
        </is>
      </c>
      <c r="AF858" s="28" t="n">
        <v>45063</v>
      </c>
      <c r="AI858" t="inlineStr">
        <is>
          <t>009293</t>
        </is>
      </c>
    </row>
    <row r="859">
      <c r="A859" t="n">
        <v>854</v>
      </c>
      <c r="B859" t="inlineStr">
        <is>
          <t>04</t>
        </is>
      </c>
      <c r="C859" t="inlineStr">
        <is>
          <t>DS0301OR0000854</t>
        </is>
      </c>
      <c r="D859" t="inlineStr">
        <is>
          <t>Энергоснабжение</t>
        </is>
      </c>
      <c r="E859" t="inlineStr">
        <is>
          <t>Филиал ПАО "Россети СК"-"Дагэнерго"</t>
        </is>
      </c>
      <c r="F859" t="inlineStr">
        <is>
          <t>30-358</t>
        </is>
      </c>
      <c r="G859" t="inlineStr">
        <is>
          <t>Прочие потребители</t>
        </is>
      </c>
      <c r="H859" t="inlineStr">
        <is>
          <t>ИП  Мамедов А.К. маг. "Продукты"</t>
        </is>
      </c>
      <c r="I859" t="inlineStr">
        <is>
          <t>ПС "Огни" 110/6 кВ</t>
        </is>
      </c>
      <c r="J859" t="n">
        <v>7</v>
      </c>
      <c r="K859" t="inlineStr">
        <is>
          <t>ЗКТП №7/26-160-04</t>
        </is>
      </c>
      <c r="N859" t="inlineStr">
        <is>
          <t>г. Дагестанские Огни</t>
        </is>
      </c>
      <c r="O859" t="inlineStr">
        <is>
          <t>ул. Дербентская</t>
        </is>
      </c>
      <c r="P859" t="n">
        <v>27</v>
      </c>
      <c r="R859" t="inlineStr">
        <is>
          <t>ЦЭ6807П</t>
        </is>
      </c>
      <c r="S859" t="n">
        <v>902354757</v>
      </c>
      <c r="T859" t="n">
        <v>1</v>
      </c>
      <c r="U859" t="n">
        <v>37810</v>
      </c>
      <c r="V859" t="n">
        <v>38511</v>
      </c>
      <c r="W859">
        <f>V864-U864</f>
        <v/>
      </c>
      <c r="X859">
        <f>ROUND((W864*T864),0)</f>
        <v/>
      </c>
      <c r="AC859">
        <f>X864+Y864+Z864+AA864+AB864</f>
        <v/>
      </c>
      <c r="AD859" t="inlineStr">
        <is>
          <t>НН</t>
        </is>
      </c>
      <c r="AE859" t="inlineStr">
        <is>
          <t>Обход</t>
        </is>
      </c>
      <c r="AF859" s="28" t="n">
        <v>45076</v>
      </c>
      <c r="AI859" t="inlineStr">
        <is>
          <t>оооо</t>
        </is>
      </c>
      <c r="AJ859" t="inlineStr">
        <is>
          <t>0000210</t>
        </is>
      </c>
      <c r="AK859" t="inlineStr">
        <is>
          <t>003986</t>
        </is>
      </c>
    </row>
    <row r="860">
      <c r="A860" t="n">
        <v>855</v>
      </c>
      <c r="B860" t="inlineStr">
        <is>
          <t>04</t>
        </is>
      </c>
      <c r="C860" t="inlineStr">
        <is>
          <t>DS0301OR0000855</t>
        </is>
      </c>
      <c r="D860" t="inlineStr">
        <is>
          <t>Энергоснабжение</t>
        </is>
      </c>
      <c r="E860" t="inlineStr">
        <is>
          <t>Филиал ПАО "Россети СК"-"Дагэнерго"</t>
        </is>
      </c>
      <c r="F860" t="inlineStr">
        <is>
          <t>30-303</t>
        </is>
      </c>
      <c r="G860" t="inlineStr">
        <is>
          <t>Прочие потребители</t>
        </is>
      </c>
      <c r="H860" t="inlineStr">
        <is>
          <t>Сефербеков С.М. маг. "Мик. Р. Черемушки"</t>
        </is>
      </c>
      <c r="I860" t="inlineStr">
        <is>
          <t>ПС "Огни" 110/6 кВ</t>
        </is>
      </c>
      <c r="J860" t="n">
        <v>7</v>
      </c>
      <c r="K860" t="inlineStr">
        <is>
          <t>ТП №7/1-560-04</t>
        </is>
      </c>
      <c r="N860" t="inlineStr">
        <is>
          <t>г. Дагестанские Огни</t>
        </is>
      </c>
      <c r="O860" t="inlineStr">
        <is>
          <t>ул. Валерия Павловича Чкалова</t>
        </is>
      </c>
      <c r="P860" t="n">
        <v>0</v>
      </c>
      <c r="R860" t="inlineStr">
        <is>
          <t>СЕ-101</t>
        </is>
      </c>
      <c r="S860" t="n">
        <v>9470061003403</v>
      </c>
      <c r="T860" t="n">
        <v>1</v>
      </c>
      <c r="U860" t="n">
        <v>2439</v>
      </c>
      <c r="V860" t="n">
        <v>2439</v>
      </c>
      <c r="W860">
        <f>V865-U865</f>
        <v/>
      </c>
      <c r="X860">
        <f>ROUND((W865*T865),0)</f>
        <v/>
      </c>
      <c r="AC860">
        <f>X865+Y865+Z865+AA865+AB865</f>
        <v/>
      </c>
      <c r="AD860" t="inlineStr">
        <is>
          <t>НН</t>
        </is>
      </c>
    </row>
    <row r="861">
      <c r="A861" t="n">
        <v>856</v>
      </c>
      <c r="B861" t="inlineStr">
        <is>
          <t>04</t>
        </is>
      </c>
      <c r="C861" t="inlineStr">
        <is>
          <t>DS0301OR0000856</t>
        </is>
      </c>
      <c r="D861" t="inlineStr">
        <is>
          <t>Энергоснабжение</t>
        </is>
      </c>
      <c r="E861" t="inlineStr">
        <is>
          <t>Филиал ПАО "Россети СК"-"Дагэнерго"</t>
        </is>
      </c>
      <c r="F861" t="inlineStr">
        <is>
          <t>30-364</t>
        </is>
      </c>
      <c r="G861" t="inlineStr">
        <is>
          <t>Прочие потребители</t>
        </is>
      </c>
      <c r="H861" t="inlineStr">
        <is>
          <t xml:space="preserve"> ИП  Аллаева Хадижа.Аллаевна. магазин</t>
        </is>
      </c>
      <c r="I861" t="inlineStr">
        <is>
          <t>ПС "Огни" 110/6 кВ</t>
        </is>
      </c>
      <c r="J861" t="n">
        <v>1</v>
      </c>
      <c r="K861" t="inlineStr">
        <is>
          <t>КТП №1/21-250-04</t>
        </is>
      </c>
      <c r="N861" t="inlineStr">
        <is>
          <t>г. Дагестанские Огни</t>
        </is>
      </c>
      <c r="O861" t="inlineStr">
        <is>
          <t>ул. Николая Васильевича Гоголя</t>
        </is>
      </c>
      <c r="P861" t="n">
        <v>20</v>
      </c>
      <c r="R861" t="inlineStr">
        <is>
          <t>СЕ-101</t>
        </is>
      </c>
      <c r="S861" t="n">
        <v>9470061002382</v>
      </c>
      <c r="T861" t="n">
        <v>1</v>
      </c>
      <c r="U861" t="n">
        <v>4303</v>
      </c>
      <c r="V861" t="n">
        <v>4303</v>
      </c>
      <c r="W861">
        <f>V866-U866</f>
        <v/>
      </c>
      <c r="X861">
        <f>ROUND((W866*T866),0)</f>
        <v/>
      </c>
      <c r="AC861">
        <f>X866+Y866+Z866+AA866+AB866</f>
        <v/>
      </c>
      <c r="AD861" t="inlineStr">
        <is>
          <t>НН</t>
        </is>
      </c>
      <c r="AE861" t="inlineStr">
        <is>
          <t>Акт технической проверки</t>
        </is>
      </c>
      <c r="AF861" s="28" t="n">
        <v>45053</v>
      </c>
      <c r="AG861" t="inlineStr">
        <is>
          <t>Акт технической проверки</t>
        </is>
      </c>
      <c r="AH861" t="inlineStr">
        <is>
          <t>04-0230364</t>
        </is>
      </c>
      <c r="AM861" t="inlineStr">
        <is>
          <t>отключен от сети</t>
        </is>
      </c>
    </row>
    <row r="862">
      <c r="A862" t="n">
        <v>857</v>
      </c>
      <c r="B862" t="inlineStr">
        <is>
          <t>04</t>
        </is>
      </c>
      <c r="C862" t="inlineStr">
        <is>
          <t>DS0301OR0000857</t>
        </is>
      </c>
      <c r="D862" t="inlineStr">
        <is>
          <t>Энергоснабжение</t>
        </is>
      </c>
      <c r="E862" t="inlineStr">
        <is>
          <t>Филиал ПАО "Россети СК"-"Дагэнерго"</t>
        </is>
      </c>
      <c r="F862" t="inlineStr">
        <is>
          <t>30-367</t>
        </is>
      </c>
      <c r="G862" t="inlineStr">
        <is>
          <t>Прочие потребители</t>
        </is>
      </c>
      <c r="H862" t="inlineStr">
        <is>
          <t xml:space="preserve"> ИП Ахмедов Курбан Рамазанович магазин</t>
        </is>
      </c>
      <c r="I862" t="inlineStr">
        <is>
          <t>ПС "Огни" 110/6 кВ</t>
        </is>
      </c>
      <c r="J862" t="n">
        <v>7</v>
      </c>
      <c r="K862" t="inlineStr">
        <is>
          <t>ТП №7/13-400-04</t>
        </is>
      </c>
      <c r="N862" t="inlineStr">
        <is>
          <t>г. Дагестанские Огни</t>
        </is>
      </c>
      <c r="O862" t="inlineStr">
        <is>
          <t>ул. Владимира Ильича Ленина</t>
        </is>
      </c>
      <c r="P862" t="n">
        <v>37</v>
      </c>
      <c r="R862" t="inlineStr">
        <is>
          <t xml:space="preserve">СЕ 101 </t>
        </is>
      </c>
      <c r="S862" t="n">
        <v>9470145149210</v>
      </c>
      <c r="T862" t="n">
        <v>1</v>
      </c>
      <c r="U862" t="n">
        <v>8188</v>
      </c>
      <c r="V862" t="n">
        <v>8260</v>
      </c>
      <c r="W862">
        <f>V867-U867</f>
        <v/>
      </c>
      <c r="X862">
        <f>ROUND((W867*T867),0)</f>
        <v/>
      </c>
      <c r="AC862">
        <f>X867+Y867+Z867+AA867+AB867</f>
        <v/>
      </c>
      <c r="AD862" t="inlineStr">
        <is>
          <t>НН</t>
        </is>
      </c>
      <c r="AE862" t="inlineStr">
        <is>
          <t>Обход</t>
        </is>
      </c>
      <c r="AF862" s="28" t="n">
        <v>45068</v>
      </c>
      <c r="AI862" t="inlineStr">
        <is>
          <t>ооооо</t>
        </is>
      </c>
      <c r="AJ862" t="n">
        <v>6677</v>
      </c>
      <c r="AK862" t="inlineStr">
        <is>
          <t>006677</t>
        </is>
      </c>
    </row>
    <row r="863">
      <c r="A863" t="n">
        <v>858</v>
      </c>
      <c r="B863" t="inlineStr">
        <is>
          <t>04</t>
        </is>
      </c>
      <c r="C863" t="inlineStr">
        <is>
          <t>DS0301OR0000858</t>
        </is>
      </c>
      <c r="D863" t="inlineStr">
        <is>
          <t>Энергоснабжение</t>
        </is>
      </c>
      <c r="E863" t="inlineStr">
        <is>
          <t>Филиал ПАО "Россети СК"-"Дагэнерго"</t>
        </is>
      </c>
      <c r="F863" t="inlineStr">
        <is>
          <t>20-297/1</t>
        </is>
      </c>
      <c r="G863" t="inlineStr">
        <is>
          <t>Прочие потребители</t>
        </is>
      </c>
      <c r="H863" t="inlineStr">
        <is>
          <t xml:space="preserve">  Мазагаев МУП  "Тепловые сети" Котельная,2</t>
        </is>
      </c>
      <c r="I863" t="inlineStr">
        <is>
          <t>ПС "Огни" 110/6 кВ</t>
        </is>
      </c>
      <c r="J863" t="n">
        <v>7</v>
      </c>
      <c r="K863" t="inlineStr">
        <is>
          <t>ТП №7/12-630-04</t>
        </is>
      </c>
      <c r="N863" t="inlineStr">
        <is>
          <t>г. Дагестанские Огни</t>
        </is>
      </c>
      <c r="O863" t="inlineStr">
        <is>
          <t>ул. пер. Сергея Мироновича Кирова</t>
        </is>
      </c>
      <c r="P863" t="n">
        <v>0</v>
      </c>
      <c r="R863" t="inlineStr">
        <is>
          <t>ЦЭ6803В</t>
        </is>
      </c>
      <c r="S863" t="n">
        <v>11552109279736</v>
      </c>
      <c r="T863" t="n">
        <v>1</v>
      </c>
      <c r="U863" t="n">
        <v>34103</v>
      </c>
      <c r="V863" t="n">
        <v>48906</v>
      </c>
      <c r="W863">
        <f>V868-U868</f>
        <v/>
      </c>
      <c r="X863">
        <f>ROUND((W868*T868),0)</f>
        <v/>
      </c>
      <c r="AC863">
        <f>X868+Y868+Z868+AA868+AB868</f>
        <v/>
      </c>
      <c r="AD863" t="inlineStr">
        <is>
          <t>НН</t>
        </is>
      </c>
      <c r="AE863" t="inlineStr">
        <is>
          <t>Начисление по пред. периоду</t>
        </is>
      </c>
      <c r="AI863" t="inlineStr">
        <is>
          <t>005068</t>
        </is>
      </c>
      <c r="AM863" t="inlineStr">
        <is>
          <t>Начисление за 1 месяц</t>
        </is>
      </c>
    </row>
    <row r="864">
      <c r="A864" t="n">
        <v>859</v>
      </c>
      <c r="B864" t="inlineStr">
        <is>
          <t>04</t>
        </is>
      </c>
      <c r="C864" t="inlineStr">
        <is>
          <t>DS0301OR0000859</t>
        </is>
      </c>
      <c r="D864" t="inlineStr">
        <is>
          <t>Энергоснабжение</t>
        </is>
      </c>
      <c r="E864" t="inlineStr">
        <is>
          <t>Филиал ПАО "Россети СК"-"Дагэнерго"</t>
        </is>
      </c>
      <c r="F864" t="inlineStr">
        <is>
          <t>30-373</t>
        </is>
      </c>
      <c r="G864" t="inlineStr">
        <is>
          <t>Прочие потребители</t>
        </is>
      </c>
      <c r="H864" t="inlineStr">
        <is>
          <t xml:space="preserve"> ИП Бабаев М-Али З.</t>
        </is>
      </c>
      <c r="I864" t="inlineStr">
        <is>
          <t>ПС "Огни" 110/6 кВ</t>
        </is>
      </c>
      <c r="J864" t="n">
        <v>1</v>
      </c>
      <c r="K864" t="inlineStr">
        <is>
          <t>ЗКТП №1/23-400-04</t>
        </is>
      </c>
      <c r="N864" t="inlineStr">
        <is>
          <t>г. Дагестанские Огни</t>
        </is>
      </c>
      <c r="O864" t="inlineStr">
        <is>
          <t>ул. Магомеда Ярагского</t>
        </is>
      </c>
      <c r="P864" t="n">
        <v>0</v>
      </c>
      <c r="R864" t="inlineStr">
        <is>
          <t>ЦЭ6807П</t>
        </is>
      </c>
      <c r="S864" t="n">
        <v>25020631</v>
      </c>
      <c r="T864" t="n">
        <v>1</v>
      </c>
      <c r="U864" t="n">
        <v>181</v>
      </c>
      <c r="V864" t="n">
        <v>181</v>
      </c>
      <c r="W864">
        <f>V869-U869</f>
        <v/>
      </c>
      <c r="X864">
        <f>ROUND((W869*T869),0)</f>
        <v/>
      </c>
      <c r="AC864">
        <f>X869+Y869+Z869+AA869+AB869</f>
        <v/>
      </c>
      <c r="AD864" t="inlineStr">
        <is>
          <t>НН</t>
        </is>
      </c>
    </row>
    <row r="865">
      <c r="A865" t="n">
        <v>860</v>
      </c>
      <c r="B865" t="inlineStr">
        <is>
          <t>04</t>
        </is>
      </c>
      <c r="C865" t="inlineStr">
        <is>
          <t>DS0301OR0000860</t>
        </is>
      </c>
      <c r="D865" t="inlineStr">
        <is>
          <t>Энергоснабжение</t>
        </is>
      </c>
      <c r="E865" t="inlineStr">
        <is>
          <t>Филиал ПАО "Россети СК"-"Дагэнерго"</t>
        </is>
      </c>
      <c r="F865" t="inlineStr">
        <is>
          <t>20-297/2</t>
        </is>
      </c>
      <c r="G865" t="inlineStr">
        <is>
          <t>Прочие потребители</t>
        </is>
      </c>
      <c r="H865" t="inlineStr">
        <is>
          <t xml:space="preserve">Адамов М.Т. МУП "Водоканал" </t>
        </is>
      </c>
      <c r="I865" t="inlineStr">
        <is>
          <t>ПС "Огни" 110/6 кВ</t>
        </is>
      </c>
      <c r="J865" t="n">
        <v>7</v>
      </c>
      <c r="K865" t="inlineStr">
        <is>
          <t>ТП №7/12-630-04</t>
        </is>
      </c>
      <c r="N865" t="inlineStr">
        <is>
          <t>г. Дагестанские Огни</t>
        </is>
      </c>
      <c r="O865" t="inlineStr">
        <is>
          <t>ул. Революции</t>
        </is>
      </c>
      <c r="P865" t="n">
        <v>1</v>
      </c>
      <c r="R865" t="inlineStr">
        <is>
          <t>ЦЭ6803В</t>
        </is>
      </c>
      <c r="S865" t="n">
        <v>11552109279823</v>
      </c>
      <c r="T865" t="n">
        <v>1</v>
      </c>
      <c r="U865" t="n">
        <v>55445</v>
      </c>
      <c r="V865" t="n">
        <v>56138</v>
      </c>
      <c r="W865">
        <f>V870-U870</f>
        <v/>
      </c>
      <c r="X865">
        <f>ROUND((W870*T870),0)</f>
        <v/>
      </c>
      <c r="AC865">
        <f>X870+Y870+Z870+AA870+AB870</f>
        <v/>
      </c>
      <c r="AD865" t="inlineStr">
        <is>
          <t>НН</t>
        </is>
      </c>
      <c r="AE865" t="inlineStr">
        <is>
          <t>Начисление по пред. периоду</t>
        </is>
      </c>
      <c r="AI865" t="inlineStr">
        <is>
          <t>523467</t>
        </is>
      </c>
      <c r="AJ865" t="inlineStr">
        <is>
          <t>лента 523467</t>
        </is>
      </c>
      <c r="AK865" t="inlineStr">
        <is>
          <t>лента</t>
        </is>
      </c>
      <c r="AM865" t="inlineStr">
        <is>
          <t>Начисление за 1 месяц</t>
        </is>
      </c>
    </row>
    <row r="866">
      <c r="A866" t="n">
        <v>861</v>
      </c>
      <c r="B866" t="inlineStr">
        <is>
          <t>04</t>
        </is>
      </c>
      <c r="C866" t="inlineStr">
        <is>
          <t>DS0301OR0000861</t>
        </is>
      </c>
      <c r="D866" t="inlineStr">
        <is>
          <t>Энергоснабжение</t>
        </is>
      </c>
      <c r="E866" t="inlineStr">
        <is>
          <t>Филиал ПАО "Россети СК"-"Дагэнерго"</t>
        </is>
      </c>
      <c r="F866" t="inlineStr">
        <is>
          <t>30-387</t>
        </is>
      </c>
      <c r="G866" t="inlineStr">
        <is>
          <t>Прочие потребители</t>
        </is>
      </c>
      <c r="H866" t="inlineStr">
        <is>
          <t>ИП  Мазанов Руслан Тагирович магазин "Салам"</t>
        </is>
      </c>
      <c r="I866" t="inlineStr">
        <is>
          <t>ПС "Огни" 110/6 кВ</t>
        </is>
      </c>
      <c r="J866" t="n">
        <v>7</v>
      </c>
      <c r="K866" t="inlineStr">
        <is>
          <t>ТП №7/13-400-04</t>
        </is>
      </c>
      <c r="N866" t="inlineStr">
        <is>
          <t>г. Дагестанские Огни</t>
        </is>
      </c>
      <c r="O866" t="inlineStr">
        <is>
          <t>ул. Ивана Владимировича Мичурина</t>
        </is>
      </c>
      <c r="P866" t="n">
        <v>0</v>
      </c>
      <c r="R866" t="inlineStr">
        <is>
          <t>ЦЭ6803В</t>
        </is>
      </c>
      <c r="S866" t="n">
        <v>109279683</v>
      </c>
      <c r="T866" t="n">
        <v>1</v>
      </c>
      <c r="U866" t="n">
        <v>25460</v>
      </c>
      <c r="V866" t="n">
        <v>25460</v>
      </c>
      <c r="W866">
        <f>V871-U871</f>
        <v/>
      </c>
      <c r="X866">
        <f>ROUND((W871*T871),0)</f>
        <v/>
      </c>
      <c r="AC866">
        <f>X871+Y871+Z871+AA871+AB871</f>
        <v/>
      </c>
      <c r="AD866" t="inlineStr">
        <is>
          <t>НН</t>
        </is>
      </c>
    </row>
    <row r="867">
      <c r="A867" t="n">
        <v>862</v>
      </c>
      <c r="B867" t="inlineStr">
        <is>
          <t>04</t>
        </is>
      </c>
      <c r="C867" t="inlineStr">
        <is>
          <t>DS0301OR0000862</t>
        </is>
      </c>
      <c r="D867" t="inlineStr">
        <is>
          <t>Энергоснабжение</t>
        </is>
      </c>
      <c r="E867" t="inlineStr">
        <is>
          <t>Филиал ПАО "Россети СК"-"Дагэнерго"</t>
        </is>
      </c>
      <c r="F867" t="inlineStr">
        <is>
          <t>30-390</t>
        </is>
      </c>
      <c r="G867" t="inlineStr">
        <is>
          <t>Прочие потребители</t>
        </is>
      </c>
      <c r="H867" t="inlineStr">
        <is>
          <t xml:space="preserve"> ИП Мирзаханов Р.Р. магазин "Мир детства"</t>
        </is>
      </c>
      <c r="I867" t="inlineStr">
        <is>
          <t>ПС "Огни" 110/6 кВ</t>
        </is>
      </c>
      <c r="J867" t="n">
        <v>7</v>
      </c>
      <c r="K867" t="inlineStr">
        <is>
          <t>ЗКТП №7/3-400-04</t>
        </is>
      </c>
      <c r="N867" t="inlineStr">
        <is>
          <t>г. Дагестанские Огни</t>
        </is>
      </c>
      <c r="O867" t="inlineStr">
        <is>
          <t>ул. Владимира Ильича Ленина</t>
        </is>
      </c>
      <c r="P867" t="n">
        <v>0</v>
      </c>
      <c r="R867" t="inlineStr">
        <is>
          <t>ЦЭ6807П</t>
        </is>
      </c>
      <c r="S867" t="n">
        <v>25018284</v>
      </c>
      <c r="T867" t="n">
        <v>1</v>
      </c>
      <c r="U867" t="n">
        <v>1867</v>
      </c>
      <c r="V867" t="n">
        <v>1867</v>
      </c>
      <c r="W867">
        <f>V872-U872</f>
        <v/>
      </c>
      <c r="X867">
        <f>ROUND((W872*T872),0)</f>
        <v/>
      </c>
      <c r="AC867">
        <f>X872+Y872+Z872+AA872+AB872</f>
        <v/>
      </c>
      <c r="AD867" t="inlineStr">
        <is>
          <t>НН</t>
        </is>
      </c>
    </row>
    <row r="868">
      <c r="A868" t="n">
        <v>863</v>
      </c>
      <c r="B868" t="inlineStr">
        <is>
          <t>04</t>
        </is>
      </c>
      <c r="C868" t="inlineStr">
        <is>
          <t>DS0301OR0000863</t>
        </is>
      </c>
      <c r="D868" t="inlineStr">
        <is>
          <t>Энергоснабжение</t>
        </is>
      </c>
      <c r="E868" t="inlineStr">
        <is>
          <t>Филиал ПАО "Россети СК"-"Дагэнерго"</t>
        </is>
      </c>
      <c r="F868" t="inlineStr">
        <is>
          <t>30-392</t>
        </is>
      </c>
      <c r="G868" t="inlineStr">
        <is>
          <t>Прочие потребители</t>
        </is>
      </c>
      <c r="H868" t="inlineStr">
        <is>
          <t>ИП  Назаралиева Р.М. магазин</t>
        </is>
      </c>
      <c r="I868" t="inlineStr">
        <is>
          <t>ПС "Огни" 110/6 кВ</t>
        </is>
      </c>
      <c r="J868" t="n">
        <v>7</v>
      </c>
      <c r="K868" t="inlineStr">
        <is>
          <t>ЗКТП №7/3-400-04</t>
        </is>
      </c>
      <c r="N868" t="inlineStr">
        <is>
          <t>г. Дагестанские Огни</t>
        </is>
      </c>
      <c r="O868" t="inlineStr">
        <is>
          <t>ул. Владимира Ильича Ленина</t>
        </is>
      </c>
      <c r="P868" t="n">
        <v>0</v>
      </c>
      <c r="R868" t="inlineStr">
        <is>
          <t xml:space="preserve">СЕ 101 </t>
        </is>
      </c>
      <c r="S868" t="n">
        <v>9470066000192</v>
      </c>
      <c r="T868" t="n">
        <v>1</v>
      </c>
      <c r="U868" t="n">
        <v>3384</v>
      </c>
      <c r="V868" t="n">
        <v>3467</v>
      </c>
      <c r="W868">
        <f>V873-U873</f>
        <v/>
      </c>
      <c r="X868">
        <f>ROUND((W873*T873),0)</f>
        <v/>
      </c>
      <c r="AC868">
        <f>X873+Y873+Z873+AA873+AB873</f>
        <v/>
      </c>
      <c r="AD868" t="inlineStr">
        <is>
          <t>НН</t>
        </is>
      </c>
      <c r="AE868" t="inlineStr">
        <is>
          <t>Обход</t>
        </is>
      </c>
      <c r="AF868" s="28" t="n">
        <v>45064</v>
      </c>
      <c r="AI868" t="inlineStr">
        <is>
          <t>004515</t>
        </is>
      </c>
    </row>
    <row r="869">
      <c r="A869" t="n">
        <v>864</v>
      </c>
      <c r="B869" t="inlineStr">
        <is>
          <t>04</t>
        </is>
      </c>
      <c r="C869" t="inlineStr">
        <is>
          <t>DS0301OR0000864</t>
        </is>
      </c>
      <c r="D869" t="inlineStr">
        <is>
          <t>Энергоснабжение</t>
        </is>
      </c>
      <c r="E869" t="inlineStr">
        <is>
          <t>Филиал ПАО "Россети СК"-"Дагэнерго"</t>
        </is>
      </c>
      <c r="F869" t="inlineStr">
        <is>
          <t>30-394</t>
        </is>
      </c>
      <c r="G869" t="inlineStr">
        <is>
          <t>Прочие потребители</t>
        </is>
      </c>
      <c r="H869" t="inlineStr">
        <is>
          <t xml:space="preserve">ИП  Нурахмедов Н.А. адвокатская контора </t>
        </is>
      </c>
      <c r="I869" t="inlineStr">
        <is>
          <t>ПС "Огни" 110/6 кВ</t>
        </is>
      </c>
      <c r="J869" t="n">
        <v>7</v>
      </c>
      <c r="K869" t="inlineStr">
        <is>
          <t>ЗКТП №7/3-400-04</t>
        </is>
      </c>
      <c r="N869" t="inlineStr">
        <is>
          <t>г. Дагестанские Огни</t>
        </is>
      </c>
      <c r="O869" t="inlineStr">
        <is>
          <t>ул. Владимира Ильича Ленина</t>
        </is>
      </c>
      <c r="P869" t="n">
        <v>0</v>
      </c>
      <c r="R869" t="inlineStr">
        <is>
          <t>ЦЭ6807П</t>
        </is>
      </c>
      <c r="S869" t="n">
        <v>775760</v>
      </c>
      <c r="T869" t="n">
        <v>1</v>
      </c>
      <c r="U869" t="n">
        <v>1023</v>
      </c>
      <c r="V869" t="n">
        <v>1023</v>
      </c>
      <c r="W869">
        <f>V874-U874</f>
        <v/>
      </c>
      <c r="X869">
        <f>ROUND((W874*T874),0)</f>
        <v/>
      </c>
      <c r="AC869">
        <f>X874+Y874+Z874+AA874+AB874</f>
        <v/>
      </c>
      <c r="AD869" t="inlineStr">
        <is>
          <t>НН</t>
        </is>
      </c>
    </row>
    <row r="870">
      <c r="A870" t="n">
        <v>865</v>
      </c>
      <c r="B870" t="inlineStr">
        <is>
          <t>04</t>
        </is>
      </c>
      <c r="C870" t="inlineStr">
        <is>
          <t>DS0301OR0000865</t>
        </is>
      </c>
      <c r="D870" t="inlineStr">
        <is>
          <t>Энергоснабжение</t>
        </is>
      </c>
      <c r="E870" t="inlineStr">
        <is>
          <t>Филиал ПАО "Россети СК"-"Дагэнерго"</t>
        </is>
      </c>
      <c r="F870" t="inlineStr">
        <is>
          <t>30-395</t>
        </is>
      </c>
      <c r="G870" t="inlineStr">
        <is>
          <t>Прочие потребители</t>
        </is>
      </c>
      <c r="H870" t="inlineStr">
        <is>
          <t>ИП Платова С.К. маг. "14"</t>
        </is>
      </c>
      <c r="I870" t="inlineStr">
        <is>
          <t>ПС "Дербент-Западный" 110/6Кв</t>
        </is>
      </c>
      <c r="J870" t="n">
        <v>7</v>
      </c>
      <c r="K870" t="inlineStr">
        <is>
          <t>ЗКТП №7/36-400-04</t>
        </is>
      </c>
      <c r="N870" t="inlineStr">
        <is>
          <t>г. Дагестанские Огни</t>
        </is>
      </c>
      <c r="O870" t="inlineStr">
        <is>
          <t>Т.Р.Баку</t>
        </is>
      </c>
      <c r="P870" t="n">
        <v>0</v>
      </c>
      <c r="R870" t="inlineStr">
        <is>
          <t>ЦЭ6807П</t>
        </is>
      </c>
      <c r="S870" t="n">
        <v>31001789</v>
      </c>
      <c r="T870" t="n">
        <v>1</v>
      </c>
      <c r="U870" t="n">
        <v>305</v>
      </c>
      <c r="V870" t="n">
        <v>318</v>
      </c>
      <c r="W870">
        <f>V875-U875</f>
        <v/>
      </c>
      <c r="X870">
        <f>ROUND((W875*T875),0)</f>
        <v/>
      </c>
      <c r="AC870">
        <f>X875+Y875+Z875+AA875+AB875</f>
        <v/>
      </c>
      <c r="AD870" t="inlineStr">
        <is>
          <t>НН</t>
        </is>
      </c>
      <c r="AE870" t="inlineStr">
        <is>
          <t>Начисление по пред. периоду</t>
        </is>
      </c>
      <c r="AI870" t="n">
        <v>0</v>
      </c>
      <c r="AK870" t="n">
        <v>9895</v>
      </c>
      <c r="AM870" t="inlineStr">
        <is>
          <t>Начисление за 1 месяц</t>
        </is>
      </c>
    </row>
    <row r="871">
      <c r="A871" t="n">
        <v>866</v>
      </c>
      <c r="B871" t="inlineStr">
        <is>
          <t>04</t>
        </is>
      </c>
      <c r="C871" t="inlineStr">
        <is>
          <t>DS0301OR0000866</t>
        </is>
      </c>
      <c r="D871" t="inlineStr">
        <is>
          <t>Энергоснабжение</t>
        </is>
      </c>
      <c r="E871" t="inlineStr">
        <is>
          <t>Филиал ПАО "Россети СК"-"Дагэнерго"</t>
        </is>
      </c>
      <c r="F871" t="inlineStr">
        <is>
          <t>30-396</t>
        </is>
      </c>
      <c r="G871" t="inlineStr">
        <is>
          <t>Прочие потребители</t>
        </is>
      </c>
      <c r="H871" t="inlineStr">
        <is>
          <t>ИП  Рамазанов магазин</t>
        </is>
      </c>
      <c r="I871" t="inlineStr">
        <is>
          <t>ПС "Огни" 110/6 кВ</t>
        </is>
      </c>
      <c r="J871" t="n">
        <v>7</v>
      </c>
      <c r="K871" t="inlineStr">
        <is>
          <t>ТП №7/15-630-04</t>
        </is>
      </c>
      <c r="N871" t="inlineStr">
        <is>
          <t>г. Дагестанские Огни</t>
        </is>
      </c>
      <c r="O871" t="inlineStr">
        <is>
          <t>ул. Константина Леонтьевича Козленко</t>
        </is>
      </c>
      <c r="P871" t="n">
        <v>0</v>
      </c>
      <c r="R871" t="inlineStr">
        <is>
          <t>ЦЭ6807П</t>
        </is>
      </c>
      <c r="S871" t="n">
        <v>1045013189</v>
      </c>
      <c r="T871" t="n">
        <v>1</v>
      </c>
      <c r="U871" t="n">
        <v>46600</v>
      </c>
      <c r="V871" t="n">
        <v>46600</v>
      </c>
      <c r="W871">
        <f>V876-U876</f>
        <v/>
      </c>
      <c r="X871">
        <f>ROUND((W876*T876),0)</f>
        <v/>
      </c>
      <c r="AC871">
        <f>X876+Y876+Z876+AA876+AB876</f>
        <v/>
      </c>
      <c r="AD871" t="inlineStr">
        <is>
          <t>НН</t>
        </is>
      </c>
      <c r="AE871" t="inlineStr">
        <is>
          <t>Акт технической проверки</t>
        </is>
      </c>
      <c r="AF871" s="28" t="n">
        <v>45051</v>
      </c>
      <c r="AG871" t="inlineStr">
        <is>
          <t>Акт технической проверки</t>
        </is>
      </c>
      <c r="AH871" t="inlineStr">
        <is>
          <t>04-0230392</t>
        </is>
      </c>
      <c r="AM871" t="inlineStr">
        <is>
          <t>отключен от сети</t>
        </is>
      </c>
    </row>
    <row r="872">
      <c r="A872" t="n">
        <v>867</v>
      </c>
      <c r="B872" t="inlineStr">
        <is>
          <t>04</t>
        </is>
      </c>
      <c r="C872" t="inlineStr">
        <is>
          <t>DS0301OR0000867</t>
        </is>
      </c>
      <c r="D872" t="inlineStr">
        <is>
          <t>Энергоснабжение</t>
        </is>
      </c>
      <c r="E872" t="inlineStr">
        <is>
          <t>Филиал ПАО "Россети СК"-"Дагэнерго"</t>
        </is>
      </c>
      <c r="F872" t="inlineStr">
        <is>
          <t>20-300</t>
        </is>
      </c>
      <c r="G872" t="inlineStr">
        <is>
          <t>Прочие потребители</t>
        </is>
      </c>
      <c r="H872" t="inlineStr">
        <is>
          <t xml:space="preserve">Магомедов Н. МУ "ГЦС"  </t>
        </is>
      </c>
      <c r="I872" t="inlineStr">
        <is>
          <t>ПС "Огни" 110/6 кВ</t>
        </is>
      </c>
      <c r="J872" t="n">
        <v>7</v>
      </c>
      <c r="K872" t="inlineStr">
        <is>
          <t>ТП №7/12-630-04</t>
        </is>
      </c>
      <c r="N872" t="inlineStr">
        <is>
          <t>г. Дагестанские Огни</t>
        </is>
      </c>
      <c r="O872" t="inlineStr">
        <is>
          <t>ул. Революции</t>
        </is>
      </c>
      <c r="P872" t="n">
        <v>0</v>
      </c>
      <c r="R872" t="inlineStr">
        <is>
          <t>Меркурий 201.8.</t>
        </is>
      </c>
      <c r="S872" t="n">
        <v>43525091</v>
      </c>
      <c r="T872" t="n">
        <v>1</v>
      </c>
      <c r="U872" t="n">
        <v>6095</v>
      </c>
      <c r="V872" t="n">
        <v>6379</v>
      </c>
      <c r="W872">
        <f>V877-U877</f>
        <v/>
      </c>
      <c r="X872">
        <f>ROUND((W877*T877),0)</f>
        <v/>
      </c>
      <c r="AC872">
        <f>X877+Y877+Z877+AA877+AB877</f>
        <v/>
      </c>
      <c r="AD872" t="inlineStr">
        <is>
          <t>НН</t>
        </is>
      </c>
      <c r="AE872" t="inlineStr">
        <is>
          <t>Обход</t>
        </is>
      </c>
      <c r="AF872" s="28" t="n">
        <v>45071</v>
      </c>
      <c r="AI872" t="inlineStr">
        <is>
          <t>010419</t>
        </is>
      </c>
    </row>
    <row r="873">
      <c r="A873" t="n">
        <v>868</v>
      </c>
      <c r="B873" t="inlineStr">
        <is>
          <t>04</t>
        </is>
      </c>
      <c r="C873" t="inlineStr">
        <is>
          <t>DS0301OR0000868</t>
        </is>
      </c>
      <c r="D873" t="inlineStr">
        <is>
          <t>Энергоснабжение</t>
        </is>
      </c>
      <c r="E873" t="inlineStr">
        <is>
          <t>Филиал ПАО "Россети СК"-"Дагэнерго"</t>
        </is>
      </c>
      <c r="F873" t="inlineStr">
        <is>
          <t>30-402</t>
        </is>
      </c>
      <c r="G873" t="inlineStr">
        <is>
          <t>Прочие потребители</t>
        </is>
      </c>
      <c r="H873" t="inlineStr">
        <is>
          <t>ИП  Магомедов Г. магазин</t>
        </is>
      </c>
      <c r="I873" t="inlineStr">
        <is>
          <t>ПС "Огни" 110/6 кВ</t>
        </is>
      </c>
      <c r="J873" t="n">
        <v>1</v>
      </c>
      <c r="K873" t="inlineStr">
        <is>
          <t>КТП №1/20-250-04</t>
        </is>
      </c>
      <c r="N873" t="inlineStr">
        <is>
          <t>г. Дагестанские Огни</t>
        </is>
      </c>
      <c r="O873" t="inlineStr">
        <is>
          <t>ул. Льва Николаевича Толстого</t>
        </is>
      </c>
      <c r="P873" t="n">
        <v>35</v>
      </c>
      <c r="R873" t="inlineStr">
        <is>
          <t>СЕ-101</t>
        </is>
      </c>
      <c r="S873" t="n">
        <v>9470063000859</v>
      </c>
      <c r="T873" t="n">
        <v>1</v>
      </c>
      <c r="U873" t="n">
        <v>7173</v>
      </c>
      <c r="V873" t="n">
        <v>7173</v>
      </c>
      <c r="W873">
        <f>V878-U878</f>
        <v/>
      </c>
      <c r="X873">
        <f>ROUND((W878*T878),0)</f>
        <v/>
      </c>
      <c r="AC873">
        <f>X878+Y878+Z878+AA878+AB878</f>
        <v/>
      </c>
      <c r="AD873" t="inlineStr">
        <is>
          <t>НН</t>
        </is>
      </c>
      <c r="AI873" t="inlineStr">
        <is>
          <t>000948</t>
        </is>
      </c>
      <c r="AK873" t="inlineStr">
        <is>
          <t>0948</t>
        </is>
      </c>
    </row>
    <row r="874">
      <c r="A874" t="n">
        <v>869</v>
      </c>
      <c r="B874" t="inlineStr">
        <is>
          <t>04</t>
        </is>
      </c>
      <c r="C874" t="inlineStr">
        <is>
          <t>DS0301OR0000869</t>
        </is>
      </c>
      <c r="D874" t="inlineStr">
        <is>
          <t>Энергоснабжение</t>
        </is>
      </c>
      <c r="E874" t="inlineStr">
        <is>
          <t>Филиал ПАО "Россети СК"-"Дагэнерго"</t>
        </is>
      </c>
      <c r="F874" t="inlineStr">
        <is>
          <t>30-406</t>
        </is>
      </c>
      <c r="G874" t="inlineStr">
        <is>
          <t>Прочие потребители</t>
        </is>
      </c>
      <c r="H874" t="inlineStr">
        <is>
          <t xml:space="preserve"> ИП  Кулиев Ю.Н. маг. "Автозапчасти" </t>
        </is>
      </c>
      <c r="I874" t="inlineStr">
        <is>
          <t>ПС "Дербент-Западный" 110/6Кв</t>
        </is>
      </c>
      <c r="J874" t="n">
        <v>7</v>
      </c>
      <c r="K874" t="inlineStr">
        <is>
          <t>ЗКТП №7/36-400-04</t>
        </is>
      </c>
      <c r="N874" t="inlineStr">
        <is>
          <t>г. Дагестанские Огни</t>
        </is>
      </c>
      <c r="O874" t="inlineStr">
        <is>
          <t>Т.Р.Баку</t>
        </is>
      </c>
      <c r="P874" t="n">
        <v>0</v>
      </c>
      <c r="R874" t="inlineStr">
        <is>
          <t>СЕ 101 R6</t>
        </is>
      </c>
      <c r="S874" t="n">
        <v>36086018</v>
      </c>
      <c r="T874" t="n">
        <v>1</v>
      </c>
      <c r="U874" t="n">
        <v>561</v>
      </c>
      <c r="V874" t="n">
        <v>561</v>
      </c>
      <c r="W874">
        <f>V879-U879</f>
        <v/>
      </c>
      <c r="X874">
        <f>ROUND((W879*T879),0)</f>
        <v/>
      </c>
      <c r="AC874">
        <f>X879+Y879+Z879+AA879+AB879</f>
        <v/>
      </c>
      <c r="AD874" t="inlineStr">
        <is>
          <t>НН</t>
        </is>
      </c>
    </row>
    <row r="875">
      <c r="A875" t="n">
        <v>870</v>
      </c>
      <c r="B875" t="inlineStr">
        <is>
          <t>04</t>
        </is>
      </c>
      <c r="C875" t="inlineStr">
        <is>
          <t>DS0301OR0000870</t>
        </is>
      </c>
      <c r="D875" t="inlineStr">
        <is>
          <t>Энергоснабжение</t>
        </is>
      </c>
      <c r="E875" t="inlineStr">
        <is>
          <t>Филиал ПАО "Россети СК"-"Дагэнерго"</t>
        </is>
      </c>
      <c r="F875" t="inlineStr">
        <is>
          <t>30-412</t>
        </is>
      </c>
      <c r="G875" t="inlineStr">
        <is>
          <t>Прочие потребители</t>
        </is>
      </c>
      <c r="H875" t="inlineStr">
        <is>
          <t xml:space="preserve"> ИП Саркарова У.Г. маг. "мини маркет"</t>
        </is>
      </c>
      <c r="I875" t="inlineStr">
        <is>
          <t>ПС "Огни" 110/6 кВ</t>
        </is>
      </c>
      <c r="J875" t="n">
        <v>7</v>
      </c>
      <c r="K875" t="inlineStr">
        <is>
          <t>ТП №7/6-400-04</t>
        </is>
      </c>
      <c r="N875" t="inlineStr">
        <is>
          <t>г. Дагестанские Огни</t>
        </is>
      </c>
      <c r="O875" t="inlineStr">
        <is>
          <t>ул. Михаила Ивановича Калинина</t>
        </is>
      </c>
      <c r="P875" t="inlineStr">
        <is>
          <t>1/2</t>
        </is>
      </c>
      <c r="R875" t="inlineStr">
        <is>
          <t>СЕ 101</t>
        </is>
      </c>
      <c r="S875" t="n">
        <v>102181755</v>
      </c>
      <c r="T875" t="n">
        <v>1</v>
      </c>
      <c r="U875" t="n">
        <v>594</v>
      </c>
      <c r="V875" t="n">
        <v>594</v>
      </c>
      <c r="W875">
        <f>V880-U880</f>
        <v/>
      </c>
      <c r="X875">
        <f>ROUND((W880*T880),0)</f>
        <v/>
      </c>
      <c r="AC875">
        <f>X880+Y880+Z880+AA880+AB880</f>
        <v/>
      </c>
      <c r="AD875" t="inlineStr">
        <is>
          <t>НН</t>
        </is>
      </c>
    </row>
    <row r="876">
      <c r="A876" t="n">
        <v>871</v>
      </c>
      <c r="B876" t="inlineStr">
        <is>
          <t>04</t>
        </is>
      </c>
      <c r="C876" t="inlineStr">
        <is>
          <t>DS0301OR0000871</t>
        </is>
      </c>
      <c r="D876" t="inlineStr">
        <is>
          <t>Энергоснабжение</t>
        </is>
      </c>
      <c r="E876" t="inlineStr">
        <is>
          <t>Филиал ПАО "Россети СК"-"Дагэнерго"</t>
        </is>
      </c>
      <c r="F876" t="inlineStr">
        <is>
          <t>30-415</t>
        </is>
      </c>
      <c r="G876" t="inlineStr">
        <is>
          <t>Прочие потребители</t>
        </is>
      </c>
      <c r="H876" t="inlineStr">
        <is>
          <t xml:space="preserve">ИП  Магомедова Г.М. маг.  </t>
        </is>
      </c>
      <c r="I876" t="inlineStr">
        <is>
          <t>ПС "Огни" 110/6 кВ</t>
        </is>
      </c>
      <c r="J876" t="n">
        <v>7</v>
      </c>
      <c r="K876" t="inlineStr">
        <is>
          <t>ЗКТП №7/3-400-04</t>
        </is>
      </c>
      <c r="N876" t="inlineStr">
        <is>
          <t>г. Дагестанские Огни</t>
        </is>
      </c>
      <c r="O876" t="inlineStr">
        <is>
          <t>ул. Владимира Ильича Ленина</t>
        </is>
      </c>
      <c r="P876" t="n">
        <v>0</v>
      </c>
      <c r="R876" t="inlineStr">
        <is>
          <t xml:space="preserve">СЕ 101 </t>
        </is>
      </c>
      <c r="S876" t="n">
        <v>9470063000569</v>
      </c>
      <c r="T876" t="n">
        <v>1</v>
      </c>
      <c r="U876" t="n">
        <v>2614</v>
      </c>
      <c r="V876" t="n">
        <v>2675</v>
      </c>
      <c r="W876">
        <f>V881-U881</f>
        <v/>
      </c>
      <c r="X876">
        <f>ROUND((W881*T881),0)</f>
        <v/>
      </c>
      <c r="AC876">
        <f>X881+Y881+Z881+AA881+AB881</f>
        <v/>
      </c>
      <c r="AD876" t="inlineStr">
        <is>
          <t>НН</t>
        </is>
      </c>
      <c r="AE876" t="inlineStr">
        <is>
          <t>Обход</t>
        </is>
      </c>
      <c r="AF876" s="28" t="n">
        <v>45064</v>
      </c>
      <c r="AI876" t="inlineStr">
        <is>
          <t>009155</t>
        </is>
      </c>
    </row>
    <row r="877">
      <c r="A877" t="n">
        <v>872</v>
      </c>
      <c r="B877" t="inlineStr">
        <is>
          <t>04</t>
        </is>
      </c>
      <c r="C877" t="inlineStr">
        <is>
          <t>DS0301OR0000872</t>
        </is>
      </c>
      <c r="D877" t="inlineStr">
        <is>
          <t>Энергоснабжение</t>
        </is>
      </c>
      <c r="E877" t="inlineStr">
        <is>
          <t>Филиал ПАО "Россети СК"-"Дагэнерго"</t>
        </is>
      </c>
      <c r="F877" t="inlineStr">
        <is>
          <t>30-418</t>
        </is>
      </c>
      <c r="G877" t="inlineStr">
        <is>
          <t>Прочие потребители</t>
        </is>
      </c>
      <c r="H877" t="inlineStr">
        <is>
          <t xml:space="preserve">ИП Кельбиев Р.Р. пластиковый цех </t>
        </is>
      </c>
      <c r="I877" t="inlineStr">
        <is>
          <t>ПС "Дербент-Западный" 110/6Кв</t>
        </is>
      </c>
      <c r="J877" t="n">
        <v>7</v>
      </c>
      <c r="K877" t="inlineStr">
        <is>
          <t>ЗКТП №7/36-400-04</t>
        </is>
      </c>
      <c r="N877" t="inlineStr">
        <is>
          <t>г. Дагестанские Огни</t>
        </is>
      </c>
      <c r="O877" t="inlineStr">
        <is>
          <t>Т.Р.Баку</t>
        </is>
      </c>
      <c r="P877" t="n">
        <v>0</v>
      </c>
      <c r="R877" t="inlineStr">
        <is>
          <t>ЦЭ6807П</t>
        </is>
      </c>
      <c r="S877" t="n">
        <v>9031002109</v>
      </c>
      <c r="T877" t="n">
        <v>1</v>
      </c>
      <c r="U877" t="n">
        <v>76851</v>
      </c>
      <c r="V877" t="n">
        <v>76851</v>
      </c>
      <c r="W877">
        <f>V882-U882</f>
        <v/>
      </c>
      <c r="X877">
        <f>ROUND((W882*T882),0)</f>
        <v/>
      </c>
      <c r="AC877">
        <f>X882+Y882+Z882+AA882+AB882</f>
        <v/>
      </c>
      <c r="AD877" t="inlineStr">
        <is>
          <t>НН</t>
        </is>
      </c>
    </row>
    <row r="878">
      <c r="A878" t="n">
        <v>873</v>
      </c>
      <c r="B878" t="inlineStr">
        <is>
          <t>04</t>
        </is>
      </c>
      <c r="C878" t="inlineStr">
        <is>
          <t>DS0301OR0000873</t>
        </is>
      </c>
      <c r="D878" t="inlineStr">
        <is>
          <t>Энергоснабжение</t>
        </is>
      </c>
      <c r="E878" t="inlineStr">
        <is>
          <t>Филиал ПАО "Россети СК"-"Дагэнерго"</t>
        </is>
      </c>
      <c r="F878" t="inlineStr">
        <is>
          <t>30-419</t>
        </is>
      </c>
      <c r="G878" t="inlineStr">
        <is>
          <t>Прочие потребители</t>
        </is>
      </c>
      <c r="H878" t="inlineStr">
        <is>
          <t>ИП  Мусаева Т.А. магазин</t>
        </is>
      </c>
      <c r="I878" t="inlineStr">
        <is>
          <t>ПС "Огни" 110/6 кВ</t>
        </is>
      </c>
      <c r="J878" t="n">
        <v>7</v>
      </c>
      <c r="K878" t="inlineStr">
        <is>
          <t>ЗКТП №7/3-400-04</t>
        </is>
      </c>
      <c r="N878" t="inlineStr">
        <is>
          <t>г. Дагестанские Огни</t>
        </is>
      </c>
      <c r="O878" t="inlineStr">
        <is>
          <t>ул. Владимира Ильича Ленина</t>
        </is>
      </c>
      <c r="P878" t="n">
        <v>0</v>
      </c>
      <c r="R878" t="inlineStr">
        <is>
          <t>Каскад</t>
        </is>
      </c>
      <c r="S878" t="n">
        <v>1300513123074</v>
      </c>
      <c r="T878" t="n">
        <v>1</v>
      </c>
      <c r="U878" t="n">
        <v>207</v>
      </c>
      <c r="V878" t="n">
        <v>207</v>
      </c>
      <c r="W878">
        <f>V883-U883</f>
        <v/>
      </c>
      <c r="X878">
        <f>ROUND((W883*T883),0)</f>
        <v/>
      </c>
      <c r="AC878">
        <f>X883+Y883+Z883+AA883+AB883</f>
        <v/>
      </c>
      <c r="AD878" t="inlineStr">
        <is>
          <t>НН</t>
        </is>
      </c>
    </row>
    <row r="879">
      <c r="A879" t="n">
        <v>874</v>
      </c>
      <c r="B879" t="inlineStr">
        <is>
          <t>04</t>
        </is>
      </c>
      <c r="C879" t="inlineStr">
        <is>
          <t>DS0301OR0000874</t>
        </is>
      </c>
      <c r="D879" t="inlineStr">
        <is>
          <t>Энергоснабжение</t>
        </is>
      </c>
      <c r="E879" t="inlineStr">
        <is>
          <t>Филиал ПАО "Россети СК"-"Дагэнерго"</t>
        </is>
      </c>
      <c r="F879" t="inlineStr">
        <is>
          <t>30-420</t>
        </is>
      </c>
      <c r="G879" t="inlineStr">
        <is>
          <t>Прочие потребители</t>
        </is>
      </c>
      <c r="H879" t="inlineStr">
        <is>
          <t>ИП  Шабанова У.Б. магазин</t>
        </is>
      </c>
      <c r="I879" t="inlineStr">
        <is>
          <t>ПС "Огни" 110/6 кВ</t>
        </is>
      </c>
      <c r="J879" t="n">
        <v>7</v>
      </c>
      <c r="K879" t="inlineStr">
        <is>
          <t>ЗКТП №7/3-400-04</t>
        </is>
      </c>
      <c r="N879" t="inlineStr">
        <is>
          <t>г. Дагестанские Огни</t>
        </is>
      </c>
      <c r="O879" t="inlineStr">
        <is>
          <t>ул. Владимира Ильича Ленина</t>
        </is>
      </c>
      <c r="P879" t="n">
        <v>0</v>
      </c>
      <c r="R879" t="inlineStr">
        <is>
          <t>Каскад-200</t>
        </is>
      </c>
      <c r="S879" t="n">
        <v>39238</v>
      </c>
      <c r="T879" t="n">
        <v>1</v>
      </c>
      <c r="U879" t="n">
        <v>4706</v>
      </c>
      <c r="V879" t="n">
        <v>4767</v>
      </c>
      <c r="W879">
        <f>V884-U884</f>
        <v/>
      </c>
      <c r="X879">
        <f>ROUND((W884*T884),0)</f>
        <v/>
      </c>
      <c r="AC879">
        <f>X884+Y884+Z884+AA884+AB884</f>
        <v/>
      </c>
      <c r="AD879" t="inlineStr">
        <is>
          <t>НН</t>
        </is>
      </c>
      <c r="AE879" t="inlineStr">
        <is>
          <t>Обход</t>
        </is>
      </c>
      <c r="AF879" s="28" t="n">
        <v>45061</v>
      </c>
      <c r="AI879" t="inlineStr">
        <is>
          <t>002661</t>
        </is>
      </c>
    </row>
    <row r="880">
      <c r="A880" t="n">
        <v>875</v>
      </c>
      <c r="B880" t="inlineStr">
        <is>
          <t>04</t>
        </is>
      </c>
      <c r="C880" t="inlineStr">
        <is>
          <t>DS0301OR0000875</t>
        </is>
      </c>
      <c r="D880" t="inlineStr">
        <is>
          <t>Энергоснабжение</t>
        </is>
      </c>
      <c r="E880" t="inlineStr">
        <is>
          <t>Филиал ПАО "Россети СК"-"Дагэнерго"</t>
        </is>
      </c>
      <c r="F880" t="inlineStr">
        <is>
          <t>30-422</t>
        </is>
      </c>
      <c r="G880" t="inlineStr">
        <is>
          <t>Прочие потребители</t>
        </is>
      </c>
      <c r="H880" t="inlineStr">
        <is>
          <t>ИП  Мусаев М. магазин</t>
        </is>
      </c>
      <c r="I880" t="inlineStr">
        <is>
          <t>ПС "Огни" 110/6 кВ</t>
        </is>
      </c>
      <c r="J880" t="n">
        <v>7</v>
      </c>
      <c r="K880" t="inlineStr">
        <is>
          <t>ЗКТП №7/3-400-04</t>
        </is>
      </c>
      <c r="N880" t="inlineStr">
        <is>
          <t>г. Дагестанские Огни</t>
        </is>
      </c>
      <c r="O880" t="inlineStr">
        <is>
          <t>ул. Владимира Ильича Ленина</t>
        </is>
      </c>
      <c r="P880" t="n">
        <v>0</v>
      </c>
      <c r="R880" t="inlineStr">
        <is>
          <t xml:space="preserve">СЕ 101 </t>
        </is>
      </c>
      <c r="S880" t="n">
        <v>9470087004754</v>
      </c>
      <c r="T880" t="n">
        <v>1</v>
      </c>
      <c r="U880" t="n">
        <v>14573</v>
      </c>
      <c r="V880" t="n">
        <v>14580</v>
      </c>
      <c r="W880">
        <f>V885-U885</f>
        <v/>
      </c>
      <c r="X880">
        <f>ROUND((W885*T885),0)</f>
        <v/>
      </c>
      <c r="AC880">
        <f>X885+Y885+Z885+AA885+AB885</f>
        <v/>
      </c>
      <c r="AD880" t="inlineStr">
        <is>
          <t>НН</t>
        </is>
      </c>
      <c r="AE880" t="inlineStr">
        <is>
          <t>Обход</t>
        </is>
      </c>
      <c r="AF880" s="28" t="n">
        <v>45061</v>
      </c>
      <c r="AI880" t="inlineStr">
        <is>
          <t>002610</t>
        </is>
      </c>
    </row>
    <row r="881">
      <c r="A881" t="n">
        <v>876</v>
      </c>
      <c r="B881" t="inlineStr">
        <is>
          <t>04</t>
        </is>
      </c>
      <c r="C881" t="inlineStr">
        <is>
          <t>DS0301OR0000876</t>
        </is>
      </c>
      <c r="D881" t="inlineStr">
        <is>
          <t>Энергоснабжение</t>
        </is>
      </c>
      <c r="E881" t="inlineStr">
        <is>
          <t>Филиал ПАО "Россети СК"-"Дагэнерго"</t>
        </is>
      </c>
      <c r="F881" t="inlineStr">
        <is>
          <t>30-424</t>
        </is>
      </c>
      <c r="G881" t="inlineStr">
        <is>
          <t>Прочие потребители</t>
        </is>
      </c>
      <c r="H881" t="inlineStr">
        <is>
          <t>ИП  Шамилов Э.М. магазин</t>
        </is>
      </c>
      <c r="I881" t="inlineStr">
        <is>
          <t>ПС "Огни" 110/6 кВ</t>
        </is>
      </c>
      <c r="J881" t="n">
        <v>7</v>
      </c>
      <c r="K881" t="inlineStr">
        <is>
          <t>ЗКТП №7/3-400-04</t>
        </is>
      </c>
      <c r="N881" t="inlineStr">
        <is>
          <t>г. Дагестанские Огни</t>
        </is>
      </c>
      <c r="O881" t="inlineStr">
        <is>
          <t>ул. Владимира Ильича Ленина</t>
        </is>
      </c>
      <c r="P881" t="n">
        <v>0</v>
      </c>
      <c r="R881" t="inlineStr">
        <is>
          <t>Каскад-200</t>
        </is>
      </c>
      <c r="S881" t="n">
        <v>1300513129632</v>
      </c>
      <c r="T881" t="n">
        <v>1</v>
      </c>
      <c r="U881" t="n">
        <v>3522</v>
      </c>
      <c r="V881" t="n">
        <v>3522</v>
      </c>
      <c r="W881">
        <f>V886-U886</f>
        <v/>
      </c>
      <c r="X881">
        <f>ROUND((W886*T886),0)</f>
        <v/>
      </c>
      <c r="AC881">
        <f>X886+Y886+Z886+AA886+AB886</f>
        <v/>
      </c>
      <c r="AD881" t="inlineStr">
        <is>
          <t>НН</t>
        </is>
      </c>
      <c r="AE881" t="inlineStr">
        <is>
          <t>Акт технической проверки</t>
        </is>
      </c>
      <c r="AF881" s="28" t="n">
        <v>45052</v>
      </c>
      <c r="AG881" t="inlineStr">
        <is>
          <t>Акт технической проверки</t>
        </is>
      </c>
      <c r="AH881" t="inlineStr">
        <is>
          <t>04-0230424</t>
        </is>
      </c>
      <c r="AI881" t="n">
        <v>0</v>
      </c>
      <c r="AJ881" t="n">
        <v>2619</v>
      </c>
      <c r="AK881" t="n">
        <v>2619</v>
      </c>
      <c r="AM881" t="inlineStr">
        <is>
          <t>отключен от сети</t>
        </is>
      </c>
    </row>
    <row r="882">
      <c r="A882" t="n">
        <v>877</v>
      </c>
      <c r="B882" t="inlineStr">
        <is>
          <t>04</t>
        </is>
      </c>
      <c r="C882" t="inlineStr">
        <is>
          <t>DS0301OR0000877</t>
        </is>
      </c>
      <c r="D882" t="inlineStr">
        <is>
          <t>Энергоснабжение</t>
        </is>
      </c>
      <c r="E882" t="inlineStr">
        <is>
          <t>Филиал ПАО "Россети СК"-"Дагэнерго"</t>
        </is>
      </c>
      <c r="F882" t="inlineStr">
        <is>
          <t>30-456</t>
        </is>
      </c>
      <c r="G882" t="inlineStr">
        <is>
          <t>Прочие потребители</t>
        </is>
      </c>
      <c r="H882" t="inlineStr">
        <is>
          <t>Пиров П.В.</t>
        </is>
      </c>
      <c r="I882" t="inlineStr">
        <is>
          <t>ПС "Огни" 110/6 кВ</t>
        </is>
      </c>
      <c r="J882" t="n">
        <v>7</v>
      </c>
      <c r="K882" t="inlineStr">
        <is>
          <t>ЗКТП №7/3-400-04</t>
        </is>
      </c>
      <c r="N882" t="inlineStr">
        <is>
          <t>г. Дагестанские Огни</t>
        </is>
      </c>
      <c r="O882" t="inlineStr">
        <is>
          <t>ул. Владимира Ильича Ленина</t>
        </is>
      </c>
      <c r="P882" t="n">
        <v>0</v>
      </c>
      <c r="R882" t="inlineStr">
        <is>
          <t xml:space="preserve">СЕ 101 </t>
        </is>
      </c>
      <c r="S882" t="n">
        <v>9470061002419</v>
      </c>
      <c r="T882" t="n">
        <v>1</v>
      </c>
      <c r="U882" t="n">
        <v>2175</v>
      </c>
      <c r="V882" t="n">
        <v>2175</v>
      </c>
      <c r="W882">
        <f>V887-U887</f>
        <v/>
      </c>
      <c r="X882">
        <f>ROUND((W887*T887),0)</f>
        <v/>
      </c>
      <c r="AC882">
        <f>X887+Y887+Z887+AA887+AB887</f>
        <v/>
      </c>
      <c r="AD882" t="inlineStr">
        <is>
          <t>НН</t>
        </is>
      </c>
      <c r="AE882" t="inlineStr">
        <is>
          <t>Обход</t>
        </is>
      </c>
      <c r="AF882" s="28" t="n">
        <v>45061</v>
      </c>
      <c r="AI882" t="n">
        <v>9413</v>
      </c>
      <c r="AJ882" t="n">
        <v>9413</v>
      </c>
      <c r="AK882" t="inlineStr">
        <is>
          <t>006606</t>
        </is>
      </c>
    </row>
    <row r="883">
      <c r="A883" t="n">
        <v>878</v>
      </c>
      <c r="B883" t="inlineStr">
        <is>
          <t>04</t>
        </is>
      </c>
      <c r="C883" t="inlineStr">
        <is>
          <t>DS0301OR0000878</t>
        </is>
      </c>
      <c r="D883" t="inlineStr">
        <is>
          <t>Энергоснабжение</t>
        </is>
      </c>
      <c r="E883" t="inlineStr">
        <is>
          <t>Филиал ПАО "Россети СК"-"Дагэнерго"</t>
        </is>
      </c>
      <c r="F883" t="inlineStr">
        <is>
          <t>30-427</t>
        </is>
      </c>
      <c r="G883" t="inlineStr">
        <is>
          <t>Прочие потребители</t>
        </is>
      </c>
      <c r="H883" t="inlineStr">
        <is>
          <t>ИП  Азизова М.Ф.магазин</t>
        </is>
      </c>
      <c r="I883" t="inlineStr">
        <is>
          <t>ПС "Огни" 110/6 кВ</t>
        </is>
      </c>
      <c r="J883" t="n">
        <v>7</v>
      </c>
      <c r="K883" t="inlineStr">
        <is>
          <t>ЗКТП №7/3-400-04</t>
        </is>
      </c>
      <c r="N883" t="inlineStr">
        <is>
          <t>г. Дагестанские Огни</t>
        </is>
      </c>
      <c r="O883" t="inlineStr">
        <is>
          <t>ул. Владимира Ильича Ленина</t>
        </is>
      </c>
      <c r="P883" t="n">
        <v>0</v>
      </c>
      <c r="R883" t="inlineStr">
        <is>
          <t xml:space="preserve">СЕ 101 </t>
        </is>
      </c>
      <c r="S883" t="n">
        <v>9470066000723</v>
      </c>
      <c r="T883" t="n">
        <v>1</v>
      </c>
      <c r="U883" t="n">
        <v>1751</v>
      </c>
      <c r="V883" t="n">
        <v>1751</v>
      </c>
      <c r="W883">
        <f>V888-U888</f>
        <v/>
      </c>
      <c r="X883">
        <f>ROUND((W888*T888),0)</f>
        <v/>
      </c>
      <c r="AC883">
        <f>X888+Y888+Z888+AA888+AB888</f>
        <v/>
      </c>
      <c r="AD883" t="inlineStr">
        <is>
          <t>НН</t>
        </is>
      </c>
      <c r="AE883" t="inlineStr">
        <is>
          <t>Обход</t>
        </is>
      </c>
      <c r="AF883" s="28" t="n">
        <v>45064</v>
      </c>
      <c r="AI883" t="inlineStr">
        <is>
          <t>002625</t>
        </is>
      </c>
    </row>
    <row r="884">
      <c r="A884" t="n">
        <v>879</v>
      </c>
      <c r="B884" t="inlineStr">
        <is>
          <t>04</t>
        </is>
      </c>
      <c r="C884" t="inlineStr">
        <is>
          <t>DS0301OR0000879</t>
        </is>
      </c>
      <c r="D884" t="inlineStr">
        <is>
          <t>Энергоснабжение</t>
        </is>
      </c>
      <c r="E884" t="inlineStr">
        <is>
          <t>Филиал ПАО "Россети СК"-"Дагэнерго"</t>
        </is>
      </c>
      <c r="F884" t="inlineStr">
        <is>
          <t>30-429</t>
        </is>
      </c>
      <c r="G884" t="inlineStr">
        <is>
          <t>Прочие потребители</t>
        </is>
      </c>
      <c r="H884" t="inlineStr">
        <is>
          <t>ИП  Ферзуллаева М.М.магазин</t>
        </is>
      </c>
      <c r="I884" t="inlineStr">
        <is>
          <t>ПС "Огни" 110/6 кВ</t>
        </is>
      </c>
      <c r="J884" t="n">
        <v>7</v>
      </c>
      <c r="K884" t="inlineStr">
        <is>
          <t>ЗКТП №7/3-400-04</t>
        </is>
      </c>
      <c r="N884" t="inlineStr">
        <is>
          <t>г. Дагестанские Огни</t>
        </is>
      </c>
      <c r="O884" t="inlineStr">
        <is>
          <t>ул. Владимира Ильича Ленина</t>
        </is>
      </c>
      <c r="P884" t="n">
        <v>0</v>
      </c>
      <c r="R884" t="inlineStr">
        <is>
          <t xml:space="preserve">СЕ 101 </t>
        </is>
      </c>
      <c r="S884" t="n">
        <v>9470069000638</v>
      </c>
      <c r="T884" t="n">
        <v>1</v>
      </c>
      <c r="U884" t="n">
        <v>1874</v>
      </c>
      <c r="V884" t="n">
        <v>1874</v>
      </c>
      <c r="W884">
        <f>V889-U889</f>
        <v/>
      </c>
      <c r="X884">
        <f>ROUND((W889*T889),0)</f>
        <v/>
      </c>
      <c r="AC884">
        <f>X889+Y889+Z889+AA889+AB889</f>
        <v/>
      </c>
      <c r="AD884" t="inlineStr">
        <is>
          <t>НН</t>
        </is>
      </c>
      <c r="AE884" t="inlineStr">
        <is>
          <t>Акт технической проверки</t>
        </is>
      </c>
      <c r="AF884" s="28" t="n">
        <v>45077</v>
      </c>
      <c r="AG884" t="inlineStr">
        <is>
          <t>Акт технической проверки</t>
        </is>
      </c>
      <c r="AH884" t="inlineStr">
        <is>
          <t>04-0230429</t>
        </is>
      </c>
      <c r="AI884" t="n">
        <v>1406</v>
      </c>
      <c r="AJ884" t="n">
        <v>1406</v>
      </c>
    </row>
    <row r="885">
      <c r="A885" t="n">
        <v>880</v>
      </c>
      <c r="B885" t="inlineStr">
        <is>
          <t>04</t>
        </is>
      </c>
      <c r="C885" t="inlineStr">
        <is>
          <t>DS0301OR0000880</t>
        </is>
      </c>
      <c r="D885" t="inlineStr">
        <is>
          <t>Энергоснабжение</t>
        </is>
      </c>
      <c r="E885" t="inlineStr">
        <is>
          <t>Филиал ПАО "Россети СК"-"Дагэнерго"</t>
        </is>
      </c>
      <c r="F885" t="inlineStr">
        <is>
          <t>20-297/1</t>
        </is>
      </c>
      <c r="G885" t="inlineStr">
        <is>
          <t>Прочие потребители</t>
        </is>
      </c>
      <c r="H885" t="inlineStr">
        <is>
          <t xml:space="preserve">  Мазагаев МУП  "Тепловые сети"   Котельная,1 </t>
        </is>
      </c>
      <c r="I885" t="inlineStr">
        <is>
          <t>ПС "Огни" 110/6 кВ</t>
        </is>
      </c>
      <c r="J885" t="n">
        <v>7</v>
      </c>
      <c r="K885" t="inlineStr">
        <is>
          <t>ТП №7/12-630-04</t>
        </is>
      </c>
      <c r="N885" t="inlineStr">
        <is>
          <t>г. Дагестанские Огни</t>
        </is>
      </c>
      <c r="O885" t="inlineStr">
        <is>
          <t>ул. Революции</t>
        </is>
      </c>
      <c r="P885" t="inlineStr">
        <is>
          <t>7а</t>
        </is>
      </c>
      <c r="R885" t="inlineStr">
        <is>
          <t>ЦЭ6803В</t>
        </is>
      </c>
      <c r="S885" t="n">
        <v>11552109279586</v>
      </c>
      <c r="T885" t="n">
        <v>1</v>
      </c>
      <c r="U885" t="n">
        <v>75294</v>
      </c>
      <c r="V885" t="n">
        <v>52137</v>
      </c>
      <c r="W885">
        <f>V890-U890</f>
        <v/>
      </c>
      <c r="X885">
        <f>ROUND((W890*T890),0)</f>
        <v/>
      </c>
      <c r="AC885">
        <f>X890+Y890+Z890+AA890+AB890</f>
        <v/>
      </c>
      <c r="AD885" t="inlineStr">
        <is>
          <t>НН</t>
        </is>
      </c>
      <c r="AE885" t="inlineStr">
        <is>
          <t>Обход</t>
        </is>
      </c>
      <c r="AF885" s="28" t="n">
        <v>45076</v>
      </c>
      <c r="AI885" t="n">
        <v>2187</v>
      </c>
    </row>
    <row r="886">
      <c r="A886" t="n">
        <v>881</v>
      </c>
      <c r="B886" t="inlineStr">
        <is>
          <t>04</t>
        </is>
      </c>
      <c r="C886" t="inlineStr">
        <is>
          <t>DS0301OR0000881</t>
        </is>
      </c>
      <c r="D886" t="inlineStr">
        <is>
          <t>Энергоснабжение</t>
        </is>
      </c>
      <c r="E886" t="inlineStr">
        <is>
          <t>Филиал ПАО "Россети СК"-"Дагэнерго"</t>
        </is>
      </c>
      <c r="F886" t="inlineStr">
        <is>
          <t>30-435</t>
        </is>
      </c>
      <c r="G886" t="inlineStr">
        <is>
          <t>Прочие потребители</t>
        </is>
      </c>
      <c r="H886" t="inlineStr">
        <is>
          <t>ИП  Гаджиев З.М. магазин</t>
        </is>
      </c>
      <c r="I886" t="inlineStr">
        <is>
          <t>ПС "Огни" 110/6 кВ</t>
        </is>
      </c>
      <c r="J886" t="n">
        <v>7</v>
      </c>
      <c r="K886" t="inlineStr">
        <is>
          <t>ЗКТП №7/3-400-04</t>
        </is>
      </c>
      <c r="N886" t="inlineStr">
        <is>
          <t>г. Дагестанские Огни</t>
        </is>
      </c>
      <c r="O886" t="inlineStr">
        <is>
          <t>ул. Владимира Ильича Ленина</t>
        </is>
      </c>
      <c r="P886" t="n">
        <v>0</v>
      </c>
      <c r="R886" t="inlineStr">
        <is>
          <t xml:space="preserve">СЕ 101 </t>
        </is>
      </c>
      <c r="S886" t="n">
        <v>9470006600093</v>
      </c>
      <c r="T886" t="n">
        <v>1</v>
      </c>
      <c r="U886" t="n">
        <v>2487</v>
      </c>
      <c r="V886" t="n">
        <v>2487</v>
      </c>
      <c r="W886">
        <f>V891-U891</f>
        <v/>
      </c>
      <c r="X886">
        <f>ROUND((W891*T891),0)</f>
        <v/>
      </c>
      <c r="AC886">
        <f>X891+Y891+Z891+AA891+AB891</f>
        <v/>
      </c>
      <c r="AD886" t="inlineStr">
        <is>
          <t>НН</t>
        </is>
      </c>
      <c r="AE886" t="inlineStr">
        <is>
          <t>Обход</t>
        </is>
      </c>
      <c r="AF886" s="28" t="n">
        <v>45064</v>
      </c>
      <c r="AI886" t="n">
        <v>0</v>
      </c>
      <c r="AJ886" t="n">
        <v>2678</v>
      </c>
      <c r="AK886" t="n">
        <v>2678</v>
      </c>
    </row>
    <row r="887">
      <c r="A887" t="n">
        <v>882</v>
      </c>
      <c r="B887" t="inlineStr">
        <is>
          <t>04</t>
        </is>
      </c>
      <c r="C887" t="inlineStr">
        <is>
          <t>DS0301OR0000882</t>
        </is>
      </c>
      <c r="D887" t="inlineStr">
        <is>
          <t>Энергоснабжение</t>
        </is>
      </c>
      <c r="E887" t="inlineStr">
        <is>
          <t>Филиал ПАО "Россети СК"-"Дагэнерго"</t>
        </is>
      </c>
      <c r="F887" t="inlineStr">
        <is>
          <t>30-438</t>
        </is>
      </c>
      <c r="G887" t="inlineStr">
        <is>
          <t>Прочие потребители</t>
        </is>
      </c>
      <c r="H887" t="inlineStr">
        <is>
          <t xml:space="preserve">ИП  Мамациев Р.Д. маг.   </t>
        </is>
      </c>
      <c r="I887" t="inlineStr">
        <is>
          <t>ПС "Огни" 110/6 кВ</t>
        </is>
      </c>
      <c r="J887" t="n">
        <v>7</v>
      </c>
      <c r="K887" t="inlineStr">
        <is>
          <t>ЗКТП №7/3-400-04</t>
        </is>
      </c>
      <c r="N887" t="inlineStr">
        <is>
          <t>г. Дагестанские Огни</t>
        </is>
      </c>
      <c r="O887" t="inlineStr">
        <is>
          <t>ул. Владимира Ильича Ленина</t>
        </is>
      </c>
      <c r="P887" t="n">
        <v>0</v>
      </c>
      <c r="T887" t="n">
        <v>1</v>
      </c>
      <c r="U887" t="n">
        <v>634</v>
      </c>
      <c r="V887" t="n">
        <v>634</v>
      </c>
      <c r="W887">
        <f>V892-U892</f>
        <v/>
      </c>
      <c r="X887">
        <f>ROUND((W892*T892),0)</f>
        <v/>
      </c>
      <c r="AC887">
        <f>X892+Y892+Z892+AA892+AB892</f>
        <v/>
      </c>
      <c r="AD887" t="inlineStr">
        <is>
          <t>НН</t>
        </is>
      </c>
      <c r="AE887" t="inlineStr">
        <is>
          <t>Акт технической проверки</t>
        </is>
      </c>
      <c r="AF887" s="28" t="n">
        <v>45077</v>
      </c>
      <c r="AG887" t="inlineStr">
        <is>
          <t>Акт технической проверки</t>
        </is>
      </c>
      <c r="AH887" t="inlineStr">
        <is>
          <t>04-30438</t>
        </is>
      </c>
      <c r="AM887" t="inlineStr">
        <is>
          <t>не сушествует</t>
        </is>
      </c>
    </row>
    <row r="888">
      <c r="A888" t="n">
        <v>883</v>
      </c>
      <c r="B888" t="inlineStr">
        <is>
          <t>04</t>
        </is>
      </c>
      <c r="C888" t="inlineStr">
        <is>
          <t>DS0301OR0000883</t>
        </is>
      </c>
      <c r="D888" t="inlineStr">
        <is>
          <t>Энергоснабжение</t>
        </is>
      </c>
      <c r="E888" t="inlineStr">
        <is>
          <t>Филиал ПАО "Россети СК"-"Дагэнерго"</t>
        </is>
      </c>
      <c r="F888" t="inlineStr">
        <is>
          <t>20-356</t>
        </is>
      </c>
      <c r="G888" t="inlineStr">
        <is>
          <t>Приравненные к населению городскому</t>
        </is>
      </c>
      <c r="H888" t="inlineStr">
        <is>
          <t>ООО "УЮТНЫЙ ДОМ"</t>
        </is>
      </c>
      <c r="I888" t="inlineStr">
        <is>
          <t>ПС "Огни" 110/6 кВ</t>
        </is>
      </c>
      <c r="J888" t="n">
        <v>7</v>
      </c>
      <c r="K888" t="inlineStr">
        <is>
          <t>ТП №7/12-630-04</t>
        </is>
      </c>
      <c r="N888" t="inlineStr">
        <is>
          <t>г. Дагестанские Огни</t>
        </is>
      </c>
      <c r="O888" t="inlineStr">
        <is>
          <t>ул. Революции</t>
        </is>
      </c>
      <c r="P888" t="inlineStr">
        <is>
          <t>9а</t>
        </is>
      </c>
      <c r="R888" t="inlineStr">
        <is>
          <t>Меркурий 230 AR-03 R</t>
        </is>
      </c>
      <c r="S888" t="n">
        <v>28832265</v>
      </c>
      <c r="T888" t="n">
        <v>1</v>
      </c>
      <c r="U888" t="n">
        <v>142170</v>
      </c>
      <c r="V888" t="n">
        <v>145417</v>
      </c>
      <c r="W888">
        <f>V893-U893</f>
        <v/>
      </c>
      <c r="X888">
        <f>ROUND((W893*T893),0)</f>
        <v/>
      </c>
      <c r="AC888">
        <f>X893+Y893+Z893+AA893+AB893</f>
        <v/>
      </c>
      <c r="AD888" t="inlineStr">
        <is>
          <t>НН(ПНГ)</t>
        </is>
      </c>
      <c r="AE888" t="inlineStr">
        <is>
          <t>Обход</t>
        </is>
      </c>
      <c r="AF888" s="28" t="n">
        <v>45068</v>
      </c>
      <c r="AI888" t="n">
        <v>0</v>
      </c>
      <c r="AJ888" t="n">
        <v>2292</v>
      </c>
      <c r="AK888" t="n">
        <v>2192</v>
      </c>
    </row>
    <row r="889">
      <c r="A889" t="n">
        <v>884</v>
      </c>
      <c r="B889" t="inlineStr">
        <is>
          <t>04</t>
        </is>
      </c>
      <c r="C889" t="inlineStr">
        <is>
          <t>DS0301OR0000884</t>
        </is>
      </c>
      <c r="D889" t="inlineStr">
        <is>
          <t>Энергоснабжение</t>
        </is>
      </c>
      <c r="E889" t="inlineStr">
        <is>
          <t>Филиал ПАО "Россети СК"-"Дагэнерго"</t>
        </is>
      </c>
      <c r="F889" t="inlineStr">
        <is>
          <t>30-442</t>
        </is>
      </c>
      <c r="G889" t="inlineStr">
        <is>
          <t>Прочие потребители</t>
        </is>
      </c>
      <c r="H889" t="inlineStr">
        <is>
          <t>ИП  Султанов В.З.магазин</t>
        </is>
      </c>
      <c r="I889" t="inlineStr">
        <is>
          <t>ПС "Огни" 110/6 кВ</t>
        </is>
      </c>
      <c r="J889" t="n">
        <v>7</v>
      </c>
      <c r="K889" t="inlineStr">
        <is>
          <t>ЗКТП №7/9-400-04</t>
        </is>
      </c>
      <c r="N889" t="inlineStr">
        <is>
          <t>г. Дагестанские Огни</t>
        </is>
      </c>
      <c r="O889" t="inlineStr">
        <is>
          <t>ул. Аллея Дружбы</t>
        </is>
      </c>
      <c r="P889" t="n">
        <v>0</v>
      </c>
      <c r="R889" t="inlineStr">
        <is>
          <t>ЦЭ6807П</t>
        </is>
      </c>
      <c r="S889" t="n">
        <v>8035024100</v>
      </c>
      <c r="T889" t="n">
        <v>1</v>
      </c>
      <c r="U889" t="n">
        <v>116</v>
      </c>
      <c r="V889" t="n">
        <v>116</v>
      </c>
      <c r="W889">
        <f>V894-U894</f>
        <v/>
      </c>
      <c r="X889">
        <f>ROUND((W894*T894),0)</f>
        <v/>
      </c>
      <c r="AC889">
        <f>X894+Y894+Z894+AA894+AB894</f>
        <v/>
      </c>
      <c r="AD889" t="inlineStr">
        <is>
          <t>НН</t>
        </is>
      </c>
    </row>
    <row r="890">
      <c r="A890" t="n">
        <v>885</v>
      </c>
      <c r="B890" t="inlineStr">
        <is>
          <t>04</t>
        </is>
      </c>
      <c r="C890" t="inlineStr">
        <is>
          <t>DS0301OR0000885</t>
        </is>
      </c>
      <c r="D890" t="inlineStr">
        <is>
          <t>Энергоснабжение</t>
        </is>
      </c>
      <c r="E890" t="inlineStr">
        <is>
          <t>Филиал ПАО "Россети СК"-"Дагэнерго"</t>
        </is>
      </c>
      <c r="F890" t="inlineStr">
        <is>
          <t>30-444</t>
        </is>
      </c>
      <c r="G890" t="inlineStr">
        <is>
          <t>Прочие потребители</t>
        </is>
      </c>
      <c r="H890" t="inlineStr">
        <is>
          <t xml:space="preserve">ИП  Назарова Э.М.маг.-гастроном   </t>
        </is>
      </c>
      <c r="I890" t="inlineStr">
        <is>
          <t>ПС "Огни" 110/6 кВ</t>
        </is>
      </c>
      <c r="J890" t="n">
        <v>7</v>
      </c>
      <c r="K890" t="inlineStr">
        <is>
          <t>ТП №7/18-630-04</t>
        </is>
      </c>
      <c r="N890" t="inlineStr">
        <is>
          <t>г. Дагестанские Огни</t>
        </is>
      </c>
      <c r="O890" t="inlineStr">
        <is>
          <t>ул. Полевая</t>
        </is>
      </c>
      <c r="P890" t="n">
        <v>0</v>
      </c>
      <c r="R890" t="inlineStr">
        <is>
          <t>НЕВА-103</t>
        </is>
      </c>
      <c r="S890" t="n">
        <v>610253</v>
      </c>
      <c r="T890" t="n">
        <v>1</v>
      </c>
      <c r="U890" t="n">
        <v>1423</v>
      </c>
      <c r="V890" t="n">
        <v>1423</v>
      </c>
      <c r="W890">
        <f>V895-U895</f>
        <v/>
      </c>
      <c r="X890">
        <f>ROUND((W895*T895),0)</f>
        <v/>
      </c>
      <c r="AC890">
        <f>X895+Y895+Z895+AA895+AB895</f>
        <v/>
      </c>
      <c r="AD890" t="inlineStr">
        <is>
          <t>НН</t>
        </is>
      </c>
      <c r="AE890" t="inlineStr">
        <is>
          <t>Акт недопуска</t>
        </is>
      </c>
      <c r="AF890" s="28" t="n">
        <v>45050</v>
      </c>
      <c r="AG890" t="inlineStr">
        <is>
          <t>Акт недопуска</t>
        </is>
      </c>
      <c r="AH890" t="inlineStr">
        <is>
          <t>04-0230444</t>
        </is>
      </c>
    </row>
    <row r="891">
      <c r="A891" t="n">
        <v>886</v>
      </c>
      <c r="B891" t="inlineStr">
        <is>
          <t>04</t>
        </is>
      </c>
      <c r="C891" t="inlineStr">
        <is>
          <t>DS0301OR0000886</t>
        </is>
      </c>
      <c r="D891" t="inlineStr">
        <is>
          <t>Энергоснабжение</t>
        </is>
      </c>
      <c r="E891" t="inlineStr">
        <is>
          <t>Филиал ПАО "Россети СК"-"Дагэнерго"</t>
        </is>
      </c>
      <c r="F891" t="inlineStr">
        <is>
          <t>30-445</t>
        </is>
      </c>
      <c r="G891" t="inlineStr">
        <is>
          <t>Прочие потребители</t>
        </is>
      </c>
      <c r="H891" t="inlineStr">
        <is>
          <t>ИП  Аливердиева Т.Н. магазин</t>
        </is>
      </c>
      <c r="I891" t="inlineStr">
        <is>
          <t>ПС "Огни" 110/6 кВ</t>
        </is>
      </c>
      <c r="J891" t="n">
        <v>7</v>
      </c>
      <c r="K891" t="inlineStr">
        <is>
          <t>ТП №7/18-630-04</t>
        </is>
      </c>
      <c r="N891" t="inlineStr">
        <is>
          <t>г. Дагестанские Огни</t>
        </is>
      </c>
      <c r="O891" t="inlineStr">
        <is>
          <t>ул. Михаила Ивановича Калинина</t>
        </is>
      </c>
      <c r="P891" t="n">
        <v>28</v>
      </c>
      <c r="R891" t="inlineStr">
        <is>
          <t>СЕ-101</t>
        </is>
      </c>
      <c r="S891" t="n">
        <v>9470063000962</v>
      </c>
      <c r="T891" t="n">
        <v>1</v>
      </c>
      <c r="U891" t="n">
        <v>8203</v>
      </c>
      <c r="V891" t="n">
        <v>8217</v>
      </c>
      <c r="W891">
        <f>V896-U896</f>
        <v/>
      </c>
      <c r="X891">
        <f>ROUND((W896*T896),0)</f>
        <v/>
      </c>
      <c r="AC891">
        <f>X896+Y896+Z896+AA896+AB896</f>
        <v/>
      </c>
      <c r="AD891" t="inlineStr">
        <is>
          <t>НН</t>
        </is>
      </c>
      <c r="AE891" t="inlineStr">
        <is>
          <t>Обход</t>
        </is>
      </c>
      <c r="AF891" s="28" t="n">
        <v>45065</v>
      </c>
      <c r="AI891" t="inlineStr">
        <is>
          <t>002386</t>
        </is>
      </c>
    </row>
    <row r="892">
      <c r="A892" t="n">
        <v>887</v>
      </c>
      <c r="B892" t="inlineStr">
        <is>
          <t>04</t>
        </is>
      </c>
      <c r="C892" t="inlineStr">
        <is>
          <t>DS0301OR0000887</t>
        </is>
      </c>
      <c r="D892" t="inlineStr">
        <is>
          <t>Энергоснабжение</t>
        </is>
      </c>
      <c r="E892" t="inlineStr">
        <is>
          <t>Филиал ПАО "Россети СК"-"Дагэнерго"</t>
        </is>
      </c>
      <c r="F892" t="inlineStr">
        <is>
          <t>30-448</t>
        </is>
      </c>
      <c r="G892" t="inlineStr">
        <is>
          <t>Прочие потребители</t>
        </is>
      </c>
      <c r="H892" t="inlineStr">
        <is>
          <t xml:space="preserve">ИП  Касумов И.К. Кафе "Шелковый путь" </t>
        </is>
      </c>
      <c r="I892" t="inlineStr">
        <is>
          <t>ПС "Огни" 110/6 кВ</t>
        </is>
      </c>
      <c r="J892" t="n">
        <v>1</v>
      </c>
      <c r="K892" t="inlineStr">
        <is>
          <t>ЗКТП №1/23-400-04</t>
        </is>
      </c>
      <c r="N892" t="inlineStr">
        <is>
          <t>г. Дагестанские Огни</t>
        </is>
      </c>
      <c r="O892" t="inlineStr">
        <is>
          <t>Т.Р.Баку</t>
        </is>
      </c>
      <c r="P892" t="n">
        <v>0</v>
      </c>
      <c r="R892" t="inlineStr">
        <is>
          <t>СЕ  101</t>
        </is>
      </c>
      <c r="S892" t="n">
        <v>9470105313508</v>
      </c>
      <c r="T892" t="n">
        <v>1</v>
      </c>
      <c r="U892" t="n">
        <v>804</v>
      </c>
      <c r="V892" t="n">
        <v>804</v>
      </c>
      <c r="W892">
        <f>V897-U897</f>
        <v/>
      </c>
      <c r="X892">
        <f>ROUND((W897*T897),0)</f>
        <v/>
      </c>
      <c r="AC892">
        <f>X897+Y897+Z897+AA897+AB897</f>
        <v/>
      </c>
      <c r="AD892" t="inlineStr">
        <is>
          <t>НН</t>
        </is>
      </c>
      <c r="AI892" t="inlineStr">
        <is>
          <t>004906</t>
        </is>
      </c>
      <c r="AJ892" t="inlineStr">
        <is>
          <t>ооооо</t>
        </is>
      </c>
    </row>
    <row r="893">
      <c r="A893" t="n">
        <v>888</v>
      </c>
      <c r="B893" t="inlineStr">
        <is>
          <t>04</t>
        </is>
      </c>
      <c r="C893" t="inlineStr">
        <is>
          <t>DS0301OR0000888</t>
        </is>
      </c>
      <c r="D893" t="inlineStr">
        <is>
          <t>Энергоснабжение</t>
        </is>
      </c>
      <c r="E893" t="inlineStr">
        <is>
          <t>Филиал ПАО "Россети СК"-"Дагэнерго"</t>
        </is>
      </c>
      <c r="F893" t="inlineStr">
        <is>
          <t>30-455</t>
        </is>
      </c>
      <c r="G893" t="inlineStr">
        <is>
          <t>Прочие потребители</t>
        </is>
      </c>
      <c r="H893" t="inlineStr">
        <is>
          <t xml:space="preserve"> ИП  Алибекова Г.Э. магазин</t>
        </is>
      </c>
      <c r="I893" t="inlineStr">
        <is>
          <t>ПС "Огни" 110/6 кВ</t>
        </is>
      </c>
      <c r="J893" t="n">
        <v>7</v>
      </c>
      <c r="K893" t="inlineStr">
        <is>
          <t>ЗКТП №7/3-400-04</t>
        </is>
      </c>
      <c r="N893" t="inlineStr">
        <is>
          <t>г. Дагестанские Огни</t>
        </is>
      </c>
      <c r="O893" t="inlineStr">
        <is>
          <t>ул. Владимира Ильича Ленина</t>
        </is>
      </c>
      <c r="P893" t="n">
        <v>0</v>
      </c>
      <c r="R893" t="inlineStr">
        <is>
          <t>СЕ-101</t>
        </is>
      </c>
      <c r="S893" t="n">
        <v>9470066000196</v>
      </c>
      <c r="T893" t="n">
        <v>1</v>
      </c>
      <c r="U893" t="n">
        <v>1166</v>
      </c>
      <c r="V893" t="n">
        <v>1167</v>
      </c>
      <c r="W893">
        <f>V898-U898</f>
        <v/>
      </c>
      <c r="X893">
        <f>ROUND((W898*T898),0)</f>
        <v/>
      </c>
      <c r="AC893">
        <f>X898+Y898+Z898+AA898+AB898</f>
        <v/>
      </c>
      <c r="AD893" t="inlineStr">
        <is>
          <t>НН</t>
        </is>
      </c>
      <c r="AE893" t="inlineStr">
        <is>
          <t>Обход</t>
        </is>
      </c>
      <c r="AF893" s="28" t="n">
        <v>45064</v>
      </c>
      <c r="AI893" t="inlineStr">
        <is>
          <t>002663</t>
        </is>
      </c>
    </row>
    <row r="894">
      <c r="A894" t="n">
        <v>889</v>
      </c>
      <c r="B894" t="inlineStr">
        <is>
          <t>04</t>
        </is>
      </c>
      <c r="C894" t="inlineStr">
        <is>
          <t>DS0301OR0000889</t>
        </is>
      </c>
      <c r="D894" t="inlineStr">
        <is>
          <t>Энергоснабжение</t>
        </is>
      </c>
      <c r="E894" t="inlineStr">
        <is>
          <t>Филиал ПАО "Россети СК"-"Дагэнерго"</t>
        </is>
      </c>
      <c r="F894" t="inlineStr">
        <is>
          <t>30-459</t>
        </is>
      </c>
      <c r="G894" t="inlineStr">
        <is>
          <t>Прочие потребители</t>
        </is>
      </c>
      <c r="H894" t="inlineStr">
        <is>
          <t>ИП   Рамазанов Г.Ш. магазин</t>
        </is>
      </c>
      <c r="I894" t="inlineStr">
        <is>
          <t>ПС "Дербент-Западный" 110/6Кв</t>
        </is>
      </c>
      <c r="J894" t="n">
        <v>7</v>
      </c>
      <c r="K894" t="inlineStr">
        <is>
          <t>ЗКТП №7/36-400-04</t>
        </is>
      </c>
      <c r="N894" t="inlineStr">
        <is>
          <t>г. Дагестанские Огни</t>
        </is>
      </c>
      <c r="O894" t="inlineStr">
        <is>
          <t>Т.Р.Баку</t>
        </is>
      </c>
      <c r="P894" t="n">
        <v>0</v>
      </c>
      <c r="R894" t="inlineStr">
        <is>
          <t>ЦЭ6807П</t>
        </is>
      </c>
      <c r="S894" t="n">
        <v>80902665723</v>
      </c>
      <c r="T894" t="n">
        <v>1</v>
      </c>
      <c r="U894" t="n">
        <v>59185</v>
      </c>
      <c r="V894" t="n">
        <v>59185</v>
      </c>
      <c r="W894">
        <f>V899-U899</f>
        <v/>
      </c>
      <c r="X894">
        <f>ROUND((W899*T899),0)</f>
        <v/>
      </c>
      <c r="AC894">
        <f>X899+Y899+Z899+AA899+AB899</f>
        <v/>
      </c>
      <c r="AD894" t="inlineStr">
        <is>
          <t>НН</t>
        </is>
      </c>
    </row>
    <row r="895">
      <c r="A895" t="n">
        <v>890</v>
      </c>
      <c r="B895" t="inlineStr">
        <is>
          <t>04</t>
        </is>
      </c>
      <c r="C895" t="inlineStr">
        <is>
          <t>DS0301OR0000890</t>
        </is>
      </c>
      <c r="D895" t="inlineStr">
        <is>
          <t>Энергоснабжение</t>
        </is>
      </c>
      <c r="E895" t="inlineStr">
        <is>
          <t>Филиал ПАО "Россети СК"-"Дагэнерго"</t>
        </is>
      </c>
      <c r="F895" t="inlineStr">
        <is>
          <t>30-462</t>
        </is>
      </c>
      <c r="G895" t="inlineStr">
        <is>
          <t>Прочие потребители</t>
        </is>
      </c>
      <c r="H895" t="inlineStr">
        <is>
          <t xml:space="preserve"> ИП  Мазанов В.П. магазин </t>
        </is>
      </c>
      <c r="I895" t="inlineStr">
        <is>
          <t>ПС "Огни" 110/6 кВ</t>
        </is>
      </c>
      <c r="J895" t="n">
        <v>7</v>
      </c>
      <c r="K895" t="inlineStr">
        <is>
          <t>ЗКТП №7/7-630-04</t>
        </is>
      </c>
      <c r="N895" t="inlineStr">
        <is>
          <t>г. Дагестанские Огни</t>
        </is>
      </c>
      <c r="O895" t="inlineStr">
        <is>
          <t>ул. Александра Ивановича Герцена</t>
        </is>
      </c>
      <c r="P895" t="n">
        <v>3</v>
      </c>
      <c r="R895" t="inlineStr">
        <is>
          <t>ЦЭ6803В/1</t>
        </is>
      </c>
      <c r="S895" t="n">
        <v>11076091065460</v>
      </c>
      <c r="T895" t="n">
        <v>1</v>
      </c>
      <c r="U895" t="n">
        <v>3464</v>
      </c>
      <c r="V895" t="n">
        <v>3464</v>
      </c>
      <c r="W895">
        <f>V900-U900</f>
        <v/>
      </c>
      <c r="X895">
        <f>ROUND((W900*T900),0)</f>
        <v/>
      </c>
      <c r="AC895">
        <f>X900+Y900+Z900+AA900+AB900</f>
        <v/>
      </c>
      <c r="AD895" t="inlineStr">
        <is>
          <t>НН</t>
        </is>
      </c>
      <c r="AE895" t="inlineStr">
        <is>
          <t>Акт недопуска</t>
        </is>
      </c>
      <c r="AF895" s="28" t="n">
        <v>45054</v>
      </c>
      <c r="AG895" t="inlineStr">
        <is>
          <t>Акт недопуска</t>
        </is>
      </c>
      <c r="AH895" t="inlineStr">
        <is>
          <t>04.0230462</t>
        </is>
      </c>
    </row>
    <row r="896">
      <c r="A896" t="n">
        <v>891</v>
      </c>
      <c r="B896" t="inlineStr">
        <is>
          <t>04</t>
        </is>
      </c>
      <c r="C896" t="inlineStr">
        <is>
          <t>DS0301OR0000891</t>
        </is>
      </c>
      <c r="D896" t="inlineStr">
        <is>
          <t>Энергоснабжение</t>
        </is>
      </c>
      <c r="E896" t="inlineStr">
        <is>
          <t>Филиал ПАО "Россети СК"-"Дагэнерго"</t>
        </is>
      </c>
      <c r="F896" t="inlineStr">
        <is>
          <t>30-463</t>
        </is>
      </c>
      <c r="G896" t="inlineStr">
        <is>
          <t>Прочие потребители</t>
        </is>
      </c>
      <c r="H896" t="inlineStr">
        <is>
          <t>ИП Абдуллаев Айдинбек Адилович магазин</t>
        </is>
      </c>
      <c r="I896" t="inlineStr">
        <is>
          <t>ПС "Огни" 110/6 кВ</t>
        </is>
      </c>
      <c r="J896" t="n">
        <v>7</v>
      </c>
      <c r="K896" t="inlineStr">
        <is>
          <t>ТП №7/10-1000-04</t>
        </is>
      </c>
      <c r="N896" t="inlineStr">
        <is>
          <t>г. Дагестанские Огни</t>
        </is>
      </c>
      <c r="O896" t="inlineStr">
        <is>
          <t>ул. Михаила Ивановича Калинина</t>
        </is>
      </c>
      <c r="P896" t="n">
        <v>92</v>
      </c>
      <c r="R896" t="inlineStr">
        <is>
          <t>СЕ 101</t>
        </is>
      </c>
      <c r="S896" t="n">
        <v>9470147241874</v>
      </c>
      <c r="T896" t="n">
        <v>1</v>
      </c>
      <c r="U896" t="n">
        <v>4748</v>
      </c>
      <c r="V896" t="n">
        <v>5085</v>
      </c>
      <c r="W896">
        <f>V901-U901</f>
        <v/>
      </c>
      <c r="X896">
        <f>ROUND((W901*T901),0)</f>
        <v/>
      </c>
      <c r="AC896">
        <f>X901+Y901+Z901+AA901+AB901</f>
        <v/>
      </c>
      <c r="AD896" t="inlineStr">
        <is>
          <t>НН</t>
        </is>
      </c>
      <c r="AE896" t="inlineStr">
        <is>
          <t>Обход</t>
        </is>
      </c>
      <c r="AF896" s="28" t="n">
        <v>45077</v>
      </c>
      <c r="AI896" t="n">
        <v>0</v>
      </c>
      <c r="AK896" t="inlineStr">
        <is>
          <t>007382</t>
        </is>
      </c>
    </row>
    <row r="897">
      <c r="A897" t="n">
        <v>892</v>
      </c>
      <c r="B897" t="inlineStr">
        <is>
          <t>04</t>
        </is>
      </c>
      <c r="C897" t="inlineStr">
        <is>
          <t>DS0301OR0000892</t>
        </is>
      </c>
      <c r="D897" t="inlineStr">
        <is>
          <t>Энергоснабжение</t>
        </is>
      </c>
      <c r="E897" t="inlineStr">
        <is>
          <t>Филиал ПАО "Россети СК"-"Дагэнерго"</t>
        </is>
      </c>
      <c r="F897" t="inlineStr">
        <is>
          <t>30-465</t>
        </is>
      </c>
      <c r="G897" t="inlineStr">
        <is>
          <t>Прочие потребители</t>
        </is>
      </c>
      <c r="H897" t="inlineStr">
        <is>
          <t>ИП  Абдурахманова Р.С. Магазин</t>
        </is>
      </c>
      <c r="I897" t="inlineStr">
        <is>
          <t>ПС "Огни" 110/6 кВ</t>
        </is>
      </c>
      <c r="J897" t="n">
        <v>7</v>
      </c>
      <c r="K897" t="inlineStr">
        <is>
          <t>ТП №7/1-560-04</t>
        </is>
      </c>
      <c r="N897" t="inlineStr">
        <is>
          <t>г. Дагестанские Огни</t>
        </is>
      </c>
      <c r="O897" t="inlineStr">
        <is>
          <t>ул. Валерия Павловича Чкалова</t>
        </is>
      </c>
      <c r="P897" t="n">
        <v>0</v>
      </c>
      <c r="R897" t="inlineStr">
        <is>
          <t>СЕ-101</t>
        </is>
      </c>
      <c r="S897" t="n">
        <v>9470063000330</v>
      </c>
      <c r="T897" t="n">
        <v>1</v>
      </c>
      <c r="U897" t="n">
        <v>23077</v>
      </c>
      <c r="V897" t="n">
        <v>23363</v>
      </c>
      <c r="W897">
        <f>V902-U902</f>
        <v/>
      </c>
      <c r="X897">
        <f>ROUND((W902*T902),0)</f>
        <v/>
      </c>
      <c r="AC897">
        <f>X902+Y902+Z902+AA902+AB902</f>
        <v/>
      </c>
      <c r="AD897" t="inlineStr">
        <is>
          <t>НН</t>
        </is>
      </c>
      <c r="AE897" t="inlineStr">
        <is>
          <t>Обход</t>
        </is>
      </c>
      <c r="AF897" s="28" t="n">
        <v>45077</v>
      </c>
      <c r="AJ897" t="inlineStr">
        <is>
          <t>0182</t>
        </is>
      </c>
    </row>
    <row r="898">
      <c r="A898" t="n">
        <v>893</v>
      </c>
      <c r="B898" t="inlineStr">
        <is>
          <t>04</t>
        </is>
      </c>
      <c r="C898" t="inlineStr">
        <is>
          <t>DS0301OR0000893</t>
        </is>
      </c>
      <c r="D898" t="inlineStr">
        <is>
          <t>Энергоснабжение</t>
        </is>
      </c>
      <c r="E898" t="inlineStr">
        <is>
          <t>Филиал ПАО "Россети СК"-"Дагэнерго"</t>
        </is>
      </c>
      <c r="F898" t="inlineStr">
        <is>
          <t>30-466</t>
        </is>
      </c>
      <c r="G898" t="inlineStr">
        <is>
          <t>Прочие потребители</t>
        </is>
      </c>
      <c r="H898" t="inlineStr">
        <is>
          <t xml:space="preserve">ИП Манапов К.М. пластиковый цех </t>
        </is>
      </c>
      <c r="I898" t="inlineStr">
        <is>
          <t>ПС "Дербент-Западный" 110/6Кв</t>
        </is>
      </c>
      <c r="J898" t="n">
        <v>7</v>
      </c>
      <c r="K898" t="inlineStr">
        <is>
          <t>ЗКТП №7/36-400-04</t>
        </is>
      </c>
      <c r="N898" t="inlineStr">
        <is>
          <t>г. Дагестанские Огни</t>
        </is>
      </c>
      <c r="O898" t="inlineStr">
        <is>
          <t>Т.Р.Баку</t>
        </is>
      </c>
      <c r="P898" t="n">
        <v>0</v>
      </c>
      <c r="R898" t="inlineStr">
        <is>
          <t>СЕ 101</t>
        </is>
      </c>
      <c r="S898" t="n">
        <v>9045009677</v>
      </c>
      <c r="T898" t="n">
        <v>1</v>
      </c>
      <c r="U898" t="n">
        <v>1666</v>
      </c>
      <c r="V898" t="n">
        <v>1666</v>
      </c>
      <c r="W898">
        <f>V903-U903</f>
        <v/>
      </c>
      <c r="X898">
        <f>ROUND((W903*T903),0)</f>
        <v/>
      </c>
      <c r="AC898">
        <f>X903+Y903+Z903+AA903+AB903</f>
        <v/>
      </c>
      <c r="AD898" t="inlineStr">
        <is>
          <t>НН</t>
        </is>
      </c>
    </row>
    <row r="899">
      <c r="A899" t="n">
        <v>894</v>
      </c>
      <c r="B899" t="inlineStr">
        <is>
          <t>04</t>
        </is>
      </c>
      <c r="C899" t="inlineStr">
        <is>
          <t>DS0301OR0000894</t>
        </is>
      </c>
      <c r="D899" t="inlineStr">
        <is>
          <t>Энергоснабжение</t>
        </is>
      </c>
      <c r="E899" t="inlineStr">
        <is>
          <t>Филиал ПАО "Россети СК"-"Дагэнерго"</t>
        </is>
      </c>
      <c r="F899" t="inlineStr">
        <is>
          <t>30-469</t>
        </is>
      </c>
      <c r="G899" t="inlineStr">
        <is>
          <t>Прочие потребители</t>
        </is>
      </c>
      <c r="H899" t="inlineStr">
        <is>
          <t xml:space="preserve">ИП  Магомедов Е.Н.магазин ."М-лидер"  </t>
        </is>
      </c>
      <c r="I899" t="inlineStr">
        <is>
          <t>ПС "Огни" 110/6 кВ</t>
        </is>
      </c>
      <c r="J899" t="n">
        <v>7</v>
      </c>
      <c r="K899" t="inlineStr">
        <is>
          <t>ЗКТП №7/3-400-04</t>
        </is>
      </c>
      <c r="N899" t="inlineStr">
        <is>
          <t>г. Дагестанские Огни</t>
        </is>
      </c>
      <c r="O899" t="inlineStr">
        <is>
          <t>ул. Владимира Ильича Ленина</t>
        </is>
      </c>
      <c r="P899" t="n">
        <v>0</v>
      </c>
      <c r="R899" t="inlineStr">
        <is>
          <t>СЕ 101</t>
        </is>
      </c>
      <c r="S899" t="n">
        <v>9470087003801</v>
      </c>
      <c r="T899" t="n">
        <v>1</v>
      </c>
      <c r="U899" t="n">
        <v>13916</v>
      </c>
      <c r="V899" t="n">
        <v>12908</v>
      </c>
      <c r="W899">
        <f>V904-U904</f>
        <v/>
      </c>
      <c r="X899">
        <f>ROUND((W904*T904),0)</f>
        <v/>
      </c>
      <c r="AC899">
        <f>X904+Y904+Z904+AA904+AB904</f>
        <v/>
      </c>
      <c r="AD899" t="inlineStr">
        <is>
          <t>НН</t>
        </is>
      </c>
      <c r="AE899" t="inlineStr">
        <is>
          <t>Акт технической проверки</t>
        </is>
      </c>
      <c r="AF899" s="28" t="n">
        <v>45077</v>
      </c>
      <c r="AG899" t="inlineStr">
        <is>
          <t>Акт технической проверки</t>
        </is>
      </c>
      <c r="AI899" t="n">
        <v>0</v>
      </c>
      <c r="AJ899" t="n">
        <v>9049</v>
      </c>
      <c r="AK899" t="inlineStr">
        <is>
          <t>009049</t>
        </is>
      </c>
      <c r="AM899" t="inlineStr">
        <is>
          <t>переведен в Электрон Энерго/ 510043000548</t>
        </is>
      </c>
    </row>
    <row r="900">
      <c r="A900" t="n">
        <v>895</v>
      </c>
      <c r="B900" t="inlineStr">
        <is>
          <t>04</t>
        </is>
      </c>
      <c r="C900" t="inlineStr">
        <is>
          <t>DS0301OR0000895</t>
        </is>
      </c>
      <c r="D900" t="inlineStr">
        <is>
          <t>Энергоснабжение</t>
        </is>
      </c>
      <c r="E900" t="inlineStr">
        <is>
          <t>Филиал ПАО "Россети СК"-"Дагэнерго"</t>
        </is>
      </c>
      <c r="F900" t="inlineStr">
        <is>
          <t>30-470</t>
        </is>
      </c>
      <c r="G900" t="inlineStr">
        <is>
          <t>Прочие потребители</t>
        </is>
      </c>
      <c r="H900" t="inlineStr">
        <is>
          <t>ИП  Керимов А.Г. магазин</t>
        </is>
      </c>
      <c r="I900" t="inlineStr">
        <is>
          <t>ПС "Огни" 110/6 кВ</t>
        </is>
      </c>
      <c r="J900" t="n">
        <v>7</v>
      </c>
      <c r="K900" t="inlineStr">
        <is>
          <t>ТП №7/10-1000-04</t>
        </is>
      </c>
      <c r="N900" t="inlineStr">
        <is>
          <t>г. Дагестанские Огни</t>
        </is>
      </c>
      <c r="O900" t="inlineStr">
        <is>
          <t>Т.Р.Баку</t>
        </is>
      </c>
      <c r="P900" t="n">
        <v>0</v>
      </c>
      <c r="R900" t="inlineStr">
        <is>
          <t>Мерк 201</t>
        </is>
      </c>
      <c r="S900" t="n">
        <v>14315978</v>
      </c>
      <c r="T900" t="n">
        <v>1</v>
      </c>
      <c r="U900" t="n">
        <v>0</v>
      </c>
      <c r="V900" t="n">
        <v>0</v>
      </c>
      <c r="W900">
        <f>V905-U905</f>
        <v/>
      </c>
      <c r="X900">
        <f>ROUND((W905*T905),0)</f>
        <v/>
      </c>
      <c r="AC900">
        <f>X905+Y905+Z905+AA905+AB905</f>
        <v/>
      </c>
      <c r="AD900" t="inlineStr">
        <is>
          <t>НН</t>
        </is>
      </c>
      <c r="AE900" t="inlineStr">
        <is>
          <t>Акт недопуска</t>
        </is>
      </c>
      <c r="AF900" s="28" t="n">
        <v>45051</v>
      </c>
      <c r="AG900" t="inlineStr">
        <is>
          <t>Акт недопуска</t>
        </is>
      </c>
      <c r="AH900" t="inlineStr">
        <is>
          <t>04-30470</t>
        </is>
      </c>
      <c r="AI900" t="n">
        <v>0</v>
      </c>
      <c r="AK900" t="inlineStr">
        <is>
          <t>000126</t>
        </is>
      </c>
    </row>
    <row r="901">
      <c r="A901" t="n">
        <v>896</v>
      </c>
      <c r="B901" t="inlineStr">
        <is>
          <t>04</t>
        </is>
      </c>
      <c r="C901" t="inlineStr">
        <is>
          <t>DS0301OR0000896</t>
        </is>
      </c>
      <c r="D901" t="inlineStr">
        <is>
          <t>Энергоснабжение</t>
        </is>
      </c>
      <c r="E901" t="inlineStr">
        <is>
          <t>Филиал ПАО "Россети СК"-"Дагэнерго"</t>
        </is>
      </c>
      <c r="F901" t="inlineStr">
        <is>
          <t>30-473</t>
        </is>
      </c>
      <c r="G901" t="inlineStr">
        <is>
          <t>Прочие потребители</t>
        </is>
      </c>
      <c r="H901" t="inlineStr">
        <is>
          <t xml:space="preserve">ИП  Ризаев С.М. маг. "Сальма" </t>
        </is>
      </c>
      <c r="I901" t="inlineStr">
        <is>
          <t>ПС "Огни" 110/6 кВ</t>
        </is>
      </c>
      <c r="J901" t="n">
        <v>7</v>
      </c>
      <c r="K901" t="inlineStr">
        <is>
          <t>ТП №7/6-400-04</t>
        </is>
      </c>
      <c r="N901" t="inlineStr">
        <is>
          <t>г. Дагестанские Огни</t>
        </is>
      </c>
      <c r="O901" t="inlineStr">
        <is>
          <t>ул. Михаила Ивановича Калинина</t>
        </is>
      </c>
      <c r="P901" t="n">
        <v>0</v>
      </c>
      <c r="R901" t="inlineStr">
        <is>
          <t>Меркурий- 201</t>
        </is>
      </c>
      <c r="S901" t="n">
        <v>23038954</v>
      </c>
      <c r="T901" t="n">
        <v>1</v>
      </c>
      <c r="U901" t="n">
        <v>1755</v>
      </c>
      <c r="V901" t="n">
        <v>1755</v>
      </c>
      <c r="W901">
        <f>V906-U906</f>
        <v/>
      </c>
      <c r="X901">
        <f>ROUND((W906*T906),0)</f>
        <v/>
      </c>
      <c r="AC901">
        <f>X906+Y906+Z906+AA906+AB906</f>
        <v/>
      </c>
      <c r="AD901" t="inlineStr">
        <is>
          <t>НН</t>
        </is>
      </c>
      <c r="AE901" t="inlineStr">
        <is>
          <t>Акт недопуска</t>
        </is>
      </c>
      <c r="AF901" s="28" t="n">
        <v>45077</v>
      </c>
      <c r="AG901" t="inlineStr">
        <is>
          <t>Акт недопуска</t>
        </is>
      </c>
      <c r="AH901" t="inlineStr">
        <is>
          <t>04-0230473</t>
        </is>
      </c>
    </row>
    <row r="902">
      <c r="A902" t="n">
        <v>897</v>
      </c>
      <c r="B902" t="inlineStr">
        <is>
          <t>04</t>
        </is>
      </c>
      <c r="C902" t="inlineStr">
        <is>
          <t>DS0301OR0000897</t>
        </is>
      </c>
      <c r="D902" t="inlineStr">
        <is>
          <t>Энергоснабжение</t>
        </is>
      </c>
      <c r="E902" t="inlineStr">
        <is>
          <t>Филиал ПАО "Россети СК"-"Дагэнерго"</t>
        </is>
      </c>
      <c r="F902" t="inlineStr">
        <is>
          <t>30-474</t>
        </is>
      </c>
      <c r="G902" t="inlineStr">
        <is>
          <t>Прочие потребители</t>
        </is>
      </c>
      <c r="H902" t="inlineStr">
        <is>
          <t xml:space="preserve"> ИП  Гаджиева С.М.Салон "Айшат"   </t>
        </is>
      </c>
      <c r="I902" t="inlineStr">
        <is>
          <t>ПС "Огни" 110/6 кВ</t>
        </is>
      </c>
      <c r="J902" t="n">
        <v>7</v>
      </c>
      <c r="K902" t="inlineStr">
        <is>
          <t>ЗКТП №7/14-400-04</t>
        </is>
      </c>
      <c r="N902" t="inlineStr">
        <is>
          <t>г. Дагестанские Огни</t>
        </is>
      </c>
      <c r="O902" t="inlineStr">
        <is>
          <t>ул. Сергея Мироновича Кирова</t>
        </is>
      </c>
      <c r="P902" t="inlineStr">
        <is>
          <t>3/1</t>
        </is>
      </c>
      <c r="R902" t="inlineStr">
        <is>
          <t>СЕ-101</t>
        </is>
      </c>
      <c r="S902" t="n">
        <v>9048223066</v>
      </c>
      <c r="T902" t="n">
        <v>1</v>
      </c>
      <c r="U902" t="n">
        <v>62</v>
      </c>
      <c r="V902" t="n">
        <v>62</v>
      </c>
      <c r="W902">
        <f>V907-U907</f>
        <v/>
      </c>
      <c r="X902">
        <f>ROUND((W907*T907),0)</f>
        <v/>
      </c>
      <c r="AC902">
        <f>X907+Y907+Z907+AA907+AB907</f>
        <v/>
      </c>
      <c r="AD902" t="inlineStr">
        <is>
          <t>НН</t>
        </is>
      </c>
    </row>
    <row r="903">
      <c r="A903" t="n">
        <v>898</v>
      </c>
      <c r="B903" t="inlineStr">
        <is>
          <t>04</t>
        </is>
      </c>
      <c r="C903" t="inlineStr">
        <is>
          <t>DS0301OR0000898</t>
        </is>
      </c>
      <c r="D903" t="inlineStr">
        <is>
          <t>Энергоснабжение</t>
        </is>
      </c>
      <c r="E903" t="inlineStr">
        <is>
          <t>Филиал ПАО "Россети СК"-"Дагэнерго"</t>
        </is>
      </c>
      <c r="F903" t="inlineStr">
        <is>
          <t>30-476</t>
        </is>
      </c>
      <c r="G903" t="inlineStr">
        <is>
          <t>Прочие потребители</t>
        </is>
      </c>
      <c r="H903" t="inlineStr">
        <is>
          <t xml:space="preserve">ИП Асланова У.Р. маг. "Продукты" </t>
        </is>
      </c>
      <c r="I903" t="inlineStr">
        <is>
          <t>ПС "Огни" 110/6 кВ</t>
        </is>
      </c>
      <c r="J903" t="n">
        <v>7</v>
      </c>
      <c r="K903" t="inlineStr">
        <is>
          <t>ТП №7/10-1000-04</t>
        </is>
      </c>
      <c r="N903" t="inlineStr">
        <is>
          <t>г. Дагестанские Огни</t>
        </is>
      </c>
      <c r="O903" t="inlineStr">
        <is>
          <t>Т.Р.Баку</t>
        </is>
      </c>
      <c r="P903" t="n">
        <v>0</v>
      </c>
      <c r="R903" t="inlineStr">
        <is>
          <t>МК-110</t>
        </is>
      </c>
      <c r="S903" t="n">
        <v>110008512</v>
      </c>
      <c r="T903" t="n">
        <v>1</v>
      </c>
      <c r="U903" t="n">
        <v>12110</v>
      </c>
      <c r="V903" t="n">
        <v>12110</v>
      </c>
      <c r="W903">
        <f>V908-U908</f>
        <v/>
      </c>
      <c r="X903">
        <f>ROUND((W908*T908),0)</f>
        <v/>
      </c>
      <c r="AC903">
        <f>X908+Y908+Z908+AA908+AB908</f>
        <v/>
      </c>
      <c r="AD903" t="inlineStr">
        <is>
          <t>НН</t>
        </is>
      </c>
    </row>
    <row r="904">
      <c r="A904" t="n">
        <v>899</v>
      </c>
      <c r="B904" t="inlineStr">
        <is>
          <t>04</t>
        </is>
      </c>
      <c r="C904" t="inlineStr">
        <is>
          <t>DS0301OR0000899</t>
        </is>
      </c>
      <c r="D904" t="inlineStr">
        <is>
          <t>Энергоснабжение</t>
        </is>
      </c>
      <c r="E904" t="inlineStr">
        <is>
          <t>Филиал ПАО "Россети СК"-"Дагэнерго"</t>
        </is>
      </c>
      <c r="F904" t="n">
        <v>55520361</v>
      </c>
      <c r="G904" t="inlineStr">
        <is>
          <t>Прочие потребители</t>
        </is>
      </c>
      <c r="H904" t="inlineStr">
        <is>
          <t xml:space="preserve">Султанова С.Ш. МБДОУ Д/С. № 6 "Орленок "   </t>
        </is>
      </c>
      <c r="I904" t="inlineStr">
        <is>
          <t>ПС "Огни" 110/6 кВ</t>
        </is>
      </c>
      <c r="J904" t="n">
        <v>3</v>
      </c>
      <c r="K904" t="inlineStr">
        <is>
          <t>ЗКТП №3/35-250-04</t>
        </is>
      </c>
      <c r="N904" t="inlineStr">
        <is>
          <t>г. Дагестанские Огни</t>
        </is>
      </c>
      <c r="O904" t="inlineStr">
        <is>
          <t>ул. Георгия Константиновича Жукова</t>
        </is>
      </c>
      <c r="P904" t="n">
        <v>48</v>
      </c>
      <c r="R904" t="inlineStr">
        <is>
          <t>ЦЭ6803В/1</t>
        </is>
      </c>
      <c r="S904" t="n">
        <v>11076084008384</v>
      </c>
      <c r="T904" t="n">
        <v>1</v>
      </c>
      <c r="U904" t="n">
        <v>254252</v>
      </c>
      <c r="V904" t="n">
        <v>257439</v>
      </c>
      <c r="W904">
        <f>V909-U909</f>
        <v/>
      </c>
      <c r="X904">
        <f>ROUND((W909*T909),0)</f>
        <v/>
      </c>
      <c r="AC904">
        <f>X909+Y909+Z909+AA909+AB909</f>
        <v/>
      </c>
      <c r="AD904" t="inlineStr">
        <is>
          <t>НН</t>
        </is>
      </c>
      <c r="AE904" t="inlineStr">
        <is>
          <t>Обход</t>
        </is>
      </c>
      <c r="AF904" s="28" t="n">
        <v>45075</v>
      </c>
      <c r="AI904" t="n">
        <v>0</v>
      </c>
      <c r="AK904" t="inlineStr">
        <is>
          <t>004999</t>
        </is>
      </c>
    </row>
    <row r="905">
      <c r="A905" t="n">
        <v>900</v>
      </c>
      <c r="B905" t="inlineStr">
        <is>
          <t>04</t>
        </is>
      </c>
      <c r="C905" t="inlineStr">
        <is>
          <t>DS0301OR0000900</t>
        </is>
      </c>
      <c r="D905" t="inlineStr">
        <is>
          <t>Энергоснабжение</t>
        </is>
      </c>
      <c r="E905" t="inlineStr">
        <is>
          <t>Филиал ПАО "Россети СК"-"Дагэнерго"</t>
        </is>
      </c>
      <c r="F905" t="inlineStr">
        <is>
          <t>30-478</t>
        </is>
      </c>
      <c r="G905" t="inlineStr">
        <is>
          <t>Прочие потребители</t>
        </is>
      </c>
      <c r="H905" t="inlineStr">
        <is>
          <t xml:space="preserve">ИП Рамазанов Г.М.маагазин </t>
        </is>
      </c>
      <c r="I905" t="inlineStr">
        <is>
          <t>ПС "Огни" 110/6 кВ</t>
        </is>
      </c>
      <c r="J905" t="n">
        <v>7</v>
      </c>
      <c r="K905" t="inlineStr">
        <is>
          <t>ТП №7/11-400-04</t>
        </is>
      </c>
      <c r="N905" t="inlineStr">
        <is>
          <t>г. Дагестанские Огни</t>
        </is>
      </c>
      <c r="O905" t="inlineStr">
        <is>
          <t>ул. Михаила Ивановича Калинина</t>
        </is>
      </c>
      <c r="P905" t="n">
        <v>64</v>
      </c>
      <c r="R905" t="inlineStr">
        <is>
          <t>СЕ-101</t>
        </is>
      </c>
      <c r="S905" t="n">
        <v>7789104082488</v>
      </c>
      <c r="T905" t="n">
        <v>1</v>
      </c>
      <c r="U905" t="n">
        <v>63191</v>
      </c>
      <c r="V905" t="n">
        <v>64131</v>
      </c>
      <c r="W905">
        <f>V910-U910</f>
        <v/>
      </c>
      <c r="X905">
        <f>ROUND((W910*T910),0)</f>
        <v/>
      </c>
      <c r="AC905">
        <f>X910+Y910+Z910+AA910+AB910</f>
        <v/>
      </c>
      <c r="AD905" t="inlineStr">
        <is>
          <t>НН</t>
        </is>
      </c>
      <c r="AE905" t="inlineStr">
        <is>
          <t>Обход</t>
        </is>
      </c>
      <c r="AF905" s="28" t="n">
        <v>45075</v>
      </c>
      <c r="AI905" t="n">
        <v>0</v>
      </c>
      <c r="AK905" t="inlineStr">
        <is>
          <t>002304</t>
        </is>
      </c>
    </row>
    <row r="906">
      <c r="A906" t="n">
        <v>901</v>
      </c>
      <c r="B906" t="inlineStr">
        <is>
          <t>04</t>
        </is>
      </c>
      <c r="C906" t="inlineStr">
        <is>
          <t>DS0301OR0000901</t>
        </is>
      </c>
      <c r="D906" t="inlineStr">
        <is>
          <t>Энергоснабжение</t>
        </is>
      </c>
      <c r="E906" t="inlineStr">
        <is>
          <t>Филиал ПАО "Россети СК"-"Дагэнерго"</t>
        </is>
      </c>
      <c r="F906" t="inlineStr">
        <is>
          <t>30-154</t>
        </is>
      </c>
      <c r="G906" t="inlineStr">
        <is>
          <t>Прочие потребители</t>
        </is>
      </c>
      <c r="H906" t="inlineStr">
        <is>
          <t xml:space="preserve">ИП  Шихмагомедов маг. "Продукты"  </t>
        </is>
      </c>
      <c r="I906" t="inlineStr">
        <is>
          <t>ПС "Огни" 110/6 кВ</t>
        </is>
      </c>
      <c r="J906" t="n">
        <v>7</v>
      </c>
      <c r="K906" t="inlineStr">
        <is>
          <t>ЗКТП №7/7-630-04</t>
        </is>
      </c>
      <c r="N906" t="inlineStr">
        <is>
          <t>г. Дагестанские Огни</t>
        </is>
      </c>
      <c r="O906" t="inlineStr">
        <is>
          <t>ул. пр. Иосифа Виссарионовича Сталина</t>
        </is>
      </c>
      <c r="P906" t="n">
        <v>40</v>
      </c>
      <c r="R906" t="inlineStr">
        <is>
          <t>СЕ-101</t>
        </is>
      </c>
      <c r="S906" t="n">
        <v>9470061003047</v>
      </c>
      <c r="T906" t="n">
        <v>1</v>
      </c>
      <c r="U906" t="n">
        <v>21816</v>
      </c>
      <c r="V906" t="n">
        <v>22055</v>
      </c>
      <c r="W906">
        <f>V911-U911</f>
        <v/>
      </c>
      <c r="X906">
        <f>ROUND((W911*T911),0)</f>
        <v/>
      </c>
      <c r="AC906">
        <f>X911+Y911+Z911+AA911+AB911</f>
        <v/>
      </c>
      <c r="AD906" t="inlineStr">
        <is>
          <t>НН</t>
        </is>
      </c>
      <c r="AE906" t="inlineStr">
        <is>
          <t>Начисление по пред. периоду</t>
        </is>
      </c>
      <c r="AI906" t="inlineStr">
        <is>
          <t>002828</t>
        </is>
      </c>
      <c r="AM906" t="inlineStr">
        <is>
          <t>Начисление за 1 месяц</t>
        </is>
      </c>
    </row>
    <row r="907">
      <c r="A907" t="n">
        <v>902</v>
      </c>
      <c r="B907" t="inlineStr">
        <is>
          <t>04</t>
        </is>
      </c>
      <c r="C907" t="inlineStr">
        <is>
          <t>DS0301OR0000902</t>
        </is>
      </c>
      <c r="D907" t="inlineStr">
        <is>
          <t>Энергоснабжение</t>
        </is>
      </c>
      <c r="E907" t="inlineStr">
        <is>
          <t>Филиал ПАО "Россети СК"-"Дагэнерго"</t>
        </is>
      </c>
      <c r="F907" t="inlineStr">
        <is>
          <t>30-481</t>
        </is>
      </c>
      <c r="G907" t="inlineStr">
        <is>
          <t>Прочие потребители</t>
        </is>
      </c>
      <c r="H907" t="inlineStr">
        <is>
          <t>ИП  Магомедов З.П. магазин</t>
        </is>
      </c>
      <c r="I907" t="inlineStr">
        <is>
          <t>ПС "Дербент-Западный" 110/6Кв</t>
        </is>
      </c>
      <c r="J907" t="n">
        <v>7</v>
      </c>
      <c r="K907" t="inlineStr">
        <is>
          <t>ЗКТП №7/36-400-04</t>
        </is>
      </c>
      <c r="N907" t="inlineStr">
        <is>
          <t>г. Дагестанские Огни</t>
        </is>
      </c>
      <c r="O907" t="inlineStr">
        <is>
          <t>Т.Р.Баку</t>
        </is>
      </c>
      <c r="P907" t="n">
        <v>0</v>
      </c>
      <c r="R907" t="inlineStr">
        <is>
          <t>СЕ 101</t>
        </is>
      </c>
      <c r="S907" t="n">
        <v>6470046002087</v>
      </c>
      <c r="T907" t="n">
        <v>1</v>
      </c>
      <c r="U907" t="n">
        <v>1220</v>
      </c>
      <c r="V907" t="n">
        <v>1220</v>
      </c>
      <c r="W907">
        <f>V912-U912</f>
        <v/>
      </c>
      <c r="X907">
        <f>ROUND((W912*T912),0)</f>
        <v/>
      </c>
      <c r="AC907">
        <f>X912+Y912+Z912+AA912+AB912</f>
        <v/>
      </c>
      <c r="AD907" t="inlineStr">
        <is>
          <t>НН</t>
        </is>
      </c>
    </row>
    <row r="908">
      <c r="A908" t="n">
        <v>903</v>
      </c>
      <c r="B908" t="inlineStr">
        <is>
          <t>04</t>
        </is>
      </c>
      <c r="C908" t="inlineStr">
        <is>
          <t>DS0301OR0000903</t>
        </is>
      </c>
      <c r="D908" t="inlineStr">
        <is>
          <t>Энергоснабжение</t>
        </is>
      </c>
      <c r="E908" t="inlineStr">
        <is>
          <t>Филиал ПАО "Россети СК"-"Дагэнерго"</t>
        </is>
      </c>
      <c r="F908" t="inlineStr">
        <is>
          <t>30-482</t>
        </is>
      </c>
      <c r="G908" t="inlineStr">
        <is>
          <t>Прочие потребители</t>
        </is>
      </c>
      <c r="H908" t="inlineStr">
        <is>
          <t xml:space="preserve"> ИП  Магарамов Н.Д. магазин</t>
        </is>
      </c>
      <c r="I908" t="inlineStr">
        <is>
          <t>ПС "Огни" 110/6 кВ</t>
        </is>
      </c>
      <c r="J908" t="n">
        <v>7</v>
      </c>
      <c r="K908" t="inlineStr">
        <is>
          <t>ТП №7/18-630-04</t>
        </is>
      </c>
      <c r="N908" t="inlineStr">
        <is>
          <t>г. Дагестанские Огни</t>
        </is>
      </c>
      <c r="O908" t="inlineStr">
        <is>
          <t>ул. Михаила Ивановича Калинина</t>
        </is>
      </c>
      <c r="P908" t="n">
        <v>0</v>
      </c>
      <c r="R908" t="inlineStr">
        <is>
          <t>СЕ-101</t>
        </is>
      </c>
      <c r="S908" t="n">
        <v>9470061003814</v>
      </c>
      <c r="T908" t="n">
        <v>1</v>
      </c>
      <c r="U908" t="n">
        <v>22406</v>
      </c>
      <c r="V908" t="n">
        <v>22301</v>
      </c>
      <c r="W908">
        <f>V913-U913</f>
        <v/>
      </c>
      <c r="X908">
        <f>ROUND((W913*T913),0)</f>
        <v/>
      </c>
      <c r="AC908">
        <f>X913+Y913+Z913+AA913+AB913</f>
        <v/>
      </c>
      <c r="AD908" t="inlineStr">
        <is>
          <t>НН</t>
        </is>
      </c>
      <c r="AE908" t="inlineStr">
        <is>
          <t>Обход</t>
        </is>
      </c>
      <c r="AF908" s="28" t="n">
        <v>45071</v>
      </c>
      <c r="AI908" t="inlineStr">
        <is>
          <t>002583</t>
        </is>
      </c>
      <c r="AJ908" t="n">
        <v>3857</v>
      </c>
      <c r="AK908" t="n">
        <v>3857</v>
      </c>
    </row>
    <row r="909">
      <c r="A909" t="n">
        <v>904</v>
      </c>
      <c r="B909" t="inlineStr">
        <is>
          <t>04</t>
        </is>
      </c>
      <c r="C909" t="inlineStr">
        <is>
          <t>DS0301OR0000904</t>
        </is>
      </c>
      <c r="D909" t="inlineStr">
        <is>
          <t>Энергоснабжение</t>
        </is>
      </c>
      <c r="E909" t="inlineStr">
        <is>
          <t>Филиал ПАО "Россети СК"-"Дагэнерго"</t>
        </is>
      </c>
      <c r="F909" t="inlineStr">
        <is>
          <t>30-490</t>
        </is>
      </c>
      <c r="G909" t="inlineStr">
        <is>
          <t>Прочие потребители</t>
        </is>
      </c>
      <c r="H909" t="inlineStr">
        <is>
          <t xml:space="preserve">ИП  Гаджиева С.И. Ф/студия  </t>
        </is>
      </c>
      <c r="I909" t="inlineStr">
        <is>
          <t>ПС "Огни" 110/6 кВ</t>
        </is>
      </c>
      <c r="J909" t="n">
        <v>7</v>
      </c>
      <c r="K909" t="inlineStr">
        <is>
          <t>ЗКТП №7/3-400-04</t>
        </is>
      </c>
      <c r="N909" t="inlineStr">
        <is>
          <t>г. Дагестанские Огни</t>
        </is>
      </c>
      <c r="O909" t="inlineStr">
        <is>
          <t>ул. Владимира Ильича Ленина</t>
        </is>
      </c>
      <c r="P909" t="n">
        <v>0</v>
      </c>
      <c r="R909" t="inlineStr">
        <is>
          <t>Мер.-201</t>
        </is>
      </c>
      <c r="S909" t="n">
        <v>14346687</v>
      </c>
      <c r="T909" t="n">
        <v>1</v>
      </c>
      <c r="U909" t="n">
        <v>17044</v>
      </c>
      <c r="V909" t="n">
        <v>17044</v>
      </c>
      <c r="W909">
        <f>V914-U914</f>
        <v/>
      </c>
      <c r="X909">
        <f>ROUND((W914*T914),0)</f>
        <v/>
      </c>
      <c r="AC909">
        <f>X914+Y914+Z914+AA914+AB914</f>
        <v/>
      </c>
      <c r="AD909" t="inlineStr">
        <is>
          <t>НН</t>
        </is>
      </c>
      <c r="AE909" t="inlineStr">
        <is>
          <t>Акт технической проверки</t>
        </is>
      </c>
      <c r="AF909" s="28" t="n">
        <v>45077</v>
      </c>
      <c r="AG909" t="inlineStr">
        <is>
          <t>Акт технической проверки</t>
        </is>
      </c>
      <c r="AH909" t="inlineStr">
        <is>
          <t>04-30490</t>
        </is>
      </c>
    </row>
    <row r="910">
      <c r="A910" t="n">
        <v>905</v>
      </c>
      <c r="B910" t="inlineStr">
        <is>
          <t>04</t>
        </is>
      </c>
      <c r="C910" t="inlineStr">
        <is>
          <t>DS0301OR0000905</t>
        </is>
      </c>
      <c r="D910" t="inlineStr">
        <is>
          <t>Энергоснабжение</t>
        </is>
      </c>
      <c r="E910" t="inlineStr">
        <is>
          <t>Филиал ПАО "Россети СК"-"Дагэнерго"</t>
        </is>
      </c>
      <c r="F910" t="n">
        <v>55520330</v>
      </c>
      <c r="G910" t="inlineStr">
        <is>
          <t>Прочие потребители</t>
        </is>
      </c>
      <c r="H910" t="inlineStr">
        <is>
          <t xml:space="preserve">Гисинов И.М. МБОУ СОШ № 7  </t>
        </is>
      </c>
      <c r="I910" t="inlineStr">
        <is>
          <t>ПС "Огни" 110/6 кВ</t>
        </is>
      </c>
      <c r="J910" t="n">
        <v>1</v>
      </c>
      <c r="K910" t="inlineStr">
        <is>
          <t>ЗКТП №1/22-400-04</t>
        </is>
      </c>
      <c r="N910" t="inlineStr">
        <is>
          <t>г. Дагестанские Огни</t>
        </is>
      </c>
      <c r="O910" t="inlineStr">
        <is>
          <t>ул. Сигизмунда Александровича Леваневского</t>
        </is>
      </c>
      <c r="P910" t="n">
        <v>0</v>
      </c>
      <c r="R910" t="inlineStr">
        <is>
          <t>ЦЭ6803В</t>
        </is>
      </c>
      <c r="S910" t="n">
        <v>11554130324632</v>
      </c>
      <c r="T910" t="n">
        <v>1</v>
      </c>
      <c r="U910" t="n">
        <v>163981</v>
      </c>
      <c r="V910" t="n">
        <v>167595</v>
      </c>
      <c r="W910">
        <f>V915-U915</f>
        <v/>
      </c>
      <c r="X910">
        <f>ROUND((W915*T915),0)</f>
        <v/>
      </c>
      <c r="AC910">
        <f>X915+Y915+Z915+AA915+AB915</f>
        <v/>
      </c>
      <c r="AD910" t="inlineStr">
        <is>
          <t>НН</t>
        </is>
      </c>
      <c r="AE910" t="inlineStr">
        <is>
          <t>Обход</t>
        </is>
      </c>
      <c r="AF910" s="28" t="n">
        <v>45073</v>
      </c>
      <c r="AI910" t="inlineStr">
        <is>
          <t>010942</t>
        </is>
      </c>
      <c r="AK910" t="n">
        <v>5851</v>
      </c>
    </row>
    <row r="911">
      <c r="A911" t="n">
        <v>906</v>
      </c>
      <c r="B911" t="inlineStr">
        <is>
          <t>04</t>
        </is>
      </c>
      <c r="C911" t="inlineStr">
        <is>
          <t>DS0301OR0000906</t>
        </is>
      </c>
      <c r="D911" t="inlineStr">
        <is>
          <t>Энергоснабжение</t>
        </is>
      </c>
      <c r="E911" t="inlineStr">
        <is>
          <t>Филиал ПАО "Россети СК"-"Дагэнерго"</t>
        </is>
      </c>
      <c r="F911" t="inlineStr">
        <is>
          <t>30-497</t>
        </is>
      </c>
      <c r="G911" t="inlineStr">
        <is>
          <t>Прочие потребители</t>
        </is>
      </c>
      <c r="H911" t="inlineStr">
        <is>
          <t>ИП  Гашимова Г.А. магазин</t>
        </is>
      </c>
      <c r="I911" t="inlineStr">
        <is>
          <t>ПС "Огни" 110/6 кВ</t>
        </is>
      </c>
      <c r="J911" t="n">
        <v>7</v>
      </c>
      <c r="K911" t="inlineStr">
        <is>
          <t>ЗКТП №7/3-400-04</t>
        </is>
      </c>
      <c r="N911" t="inlineStr">
        <is>
          <t>г. Дагестанские Огни</t>
        </is>
      </c>
      <c r="O911" t="inlineStr">
        <is>
          <t>ул. Владимира Ильича Ленина</t>
        </is>
      </c>
      <c r="P911" t="n">
        <v>0</v>
      </c>
      <c r="R911" t="inlineStr">
        <is>
          <t>СЕ-101</t>
        </is>
      </c>
      <c r="S911" t="n">
        <v>9470069000207</v>
      </c>
      <c r="T911" t="n">
        <v>1</v>
      </c>
      <c r="U911" t="n">
        <v>4297</v>
      </c>
      <c r="V911" t="n">
        <v>4269</v>
      </c>
      <c r="W911">
        <f>V916-U916</f>
        <v/>
      </c>
      <c r="X911">
        <f>ROUND((W916*T916),0)</f>
        <v/>
      </c>
      <c r="AC911">
        <f>X916+Y916+Z916+AA916+AB916</f>
        <v/>
      </c>
      <c r="AD911" t="inlineStr">
        <is>
          <t>НН</t>
        </is>
      </c>
      <c r="AE911" t="inlineStr">
        <is>
          <t>Обход</t>
        </is>
      </c>
      <c r="AF911" s="28" t="n">
        <v>45064</v>
      </c>
      <c r="AI911" t="inlineStr">
        <is>
          <t>004521</t>
        </is>
      </c>
    </row>
    <row r="912">
      <c r="A912" t="n">
        <v>907</v>
      </c>
      <c r="B912" t="inlineStr">
        <is>
          <t>04</t>
        </is>
      </c>
      <c r="C912" t="inlineStr">
        <is>
          <t>DS0301OR0000907</t>
        </is>
      </c>
      <c r="D912" t="inlineStr">
        <is>
          <t>Энергоснабжение</t>
        </is>
      </c>
      <c r="E912" t="inlineStr">
        <is>
          <t>Филиал ПАО "Россети СК"-"Дагэнерго"</t>
        </is>
      </c>
      <c r="F912" t="inlineStr">
        <is>
          <t>30-499</t>
        </is>
      </c>
      <c r="G912" t="inlineStr">
        <is>
          <t>Прочие потребители</t>
        </is>
      </c>
      <c r="H912" t="inlineStr">
        <is>
          <t xml:space="preserve"> ИП  Гасанова Г.С. маг. </t>
        </is>
      </c>
      <c r="I912" t="inlineStr">
        <is>
          <t>ПС "Огни" 110/6 кВ</t>
        </is>
      </c>
      <c r="J912" t="n">
        <v>7</v>
      </c>
      <c r="K912" t="inlineStr">
        <is>
          <t>ЗКТП №7/3-400-04</t>
        </is>
      </c>
      <c r="N912" t="inlineStr">
        <is>
          <t>г. Дагестанские Огни</t>
        </is>
      </c>
      <c r="O912" t="inlineStr">
        <is>
          <t>ул. Владимира Ильича Ленина</t>
        </is>
      </c>
      <c r="P912" t="n">
        <v>0</v>
      </c>
      <c r="R912" t="inlineStr">
        <is>
          <t>СЕ-101</t>
        </is>
      </c>
      <c r="S912" t="n">
        <v>9470069000140</v>
      </c>
      <c r="T912" t="n">
        <v>1</v>
      </c>
      <c r="U912" t="n">
        <v>4094</v>
      </c>
      <c r="V912" t="n">
        <v>4094</v>
      </c>
      <c r="W912">
        <f>V917-U917</f>
        <v/>
      </c>
      <c r="X912">
        <f>ROUND((W917*T917),0)</f>
        <v/>
      </c>
      <c r="AC912">
        <f>X917+Y917+Z917+AA917+AB917</f>
        <v/>
      </c>
      <c r="AD912" t="inlineStr">
        <is>
          <t>НН</t>
        </is>
      </c>
      <c r="AE912" t="inlineStr">
        <is>
          <t>Обход</t>
        </is>
      </c>
      <c r="AF912" s="28" t="n">
        <v>45064</v>
      </c>
      <c r="AI912" t="inlineStr">
        <is>
          <t>004531</t>
        </is>
      </c>
    </row>
    <row r="913">
      <c r="A913" t="n">
        <v>908</v>
      </c>
      <c r="B913" t="inlineStr">
        <is>
          <t>04</t>
        </is>
      </c>
      <c r="C913" t="inlineStr">
        <is>
          <t>DS0301OR0000908</t>
        </is>
      </c>
      <c r="D913" t="inlineStr">
        <is>
          <t>Энергоснабжение</t>
        </is>
      </c>
      <c r="E913" t="inlineStr">
        <is>
          <t>Филиал ПАО "Россети СК"-"Дагэнерго"</t>
        </is>
      </c>
      <c r="F913" t="inlineStr">
        <is>
          <t>30-504</t>
        </is>
      </c>
      <c r="G913" t="inlineStr">
        <is>
          <t>Прочие потребители</t>
        </is>
      </c>
      <c r="H913" t="inlineStr">
        <is>
          <t xml:space="preserve">ИП Алиева Н.Х. маг. </t>
        </is>
      </c>
      <c r="I913" t="inlineStr">
        <is>
          <t>ПС "Огни" 110/6 кВ</t>
        </is>
      </c>
      <c r="J913" t="n">
        <v>7</v>
      </c>
      <c r="K913" t="inlineStr">
        <is>
          <t>ЗКТП №7/3-400-04</t>
        </is>
      </c>
      <c r="N913" t="inlineStr">
        <is>
          <t>г. Дагестанские Огни</t>
        </is>
      </c>
      <c r="O913" t="inlineStr">
        <is>
          <t>ул. Владимира Ильича Ленина</t>
        </is>
      </c>
      <c r="P913" t="n">
        <v>0</v>
      </c>
      <c r="R913" t="inlineStr">
        <is>
          <t>Каскад-200</t>
        </is>
      </c>
      <c r="S913" t="n">
        <v>1300413002202</v>
      </c>
      <c r="T913" t="n">
        <v>1</v>
      </c>
      <c r="U913" t="n">
        <v>4992</v>
      </c>
      <c r="V913" t="n">
        <v>4991</v>
      </c>
      <c r="W913">
        <f>V918-U918</f>
        <v/>
      </c>
      <c r="X913">
        <f>ROUND((W918*T918),0)</f>
        <v/>
      </c>
      <c r="AC913">
        <f>X918+Y918+Z918+AA918+AB918</f>
        <v/>
      </c>
      <c r="AD913" t="inlineStr">
        <is>
          <t>НН</t>
        </is>
      </c>
      <c r="AE913" t="inlineStr">
        <is>
          <t>Акт технической проверки</t>
        </is>
      </c>
      <c r="AF913" s="28" t="n">
        <v>45077</v>
      </c>
      <c r="AG913" t="inlineStr">
        <is>
          <t>Акт технической проверки</t>
        </is>
      </c>
      <c r="AH913" t="inlineStr">
        <is>
          <t>04-30504</t>
        </is>
      </c>
      <c r="AI913" t="n">
        <v>0</v>
      </c>
      <c r="AJ913" t="n">
        <v>4579</v>
      </c>
      <c r="AK913" t="n">
        <v>4579</v>
      </c>
      <c r="AM913" t="inlineStr">
        <is>
          <t>переведен в Электрон Энерго/ 510043000503</t>
        </is>
      </c>
    </row>
    <row r="914">
      <c r="A914" t="n">
        <v>909</v>
      </c>
      <c r="B914" t="inlineStr">
        <is>
          <t>04</t>
        </is>
      </c>
      <c r="C914" t="inlineStr">
        <is>
          <t>DS0301OR0000909</t>
        </is>
      </c>
      <c r="D914" t="inlineStr">
        <is>
          <t>Энергоснабжение</t>
        </is>
      </c>
      <c r="E914" t="inlineStr">
        <is>
          <t>Филиал ПАО "Россети СК"-"Дагэнерго"</t>
        </is>
      </c>
      <c r="F914" t="inlineStr">
        <is>
          <t>30-509</t>
        </is>
      </c>
      <c r="G914" t="inlineStr">
        <is>
          <t>Прочие потребители</t>
        </is>
      </c>
      <c r="H914" t="inlineStr">
        <is>
          <t xml:space="preserve">ИП  Абидова Р.А. маг. </t>
        </is>
      </c>
      <c r="I914" t="inlineStr">
        <is>
          <t>ПС "Огни" 110/6 кВ</t>
        </is>
      </c>
      <c r="J914" t="n">
        <v>7</v>
      </c>
      <c r="K914" t="inlineStr">
        <is>
          <t>ЗКТП №7/3-400-04</t>
        </is>
      </c>
      <c r="N914" t="inlineStr">
        <is>
          <t>г. Дагестанские Огни</t>
        </is>
      </c>
      <c r="O914" t="inlineStr">
        <is>
          <t>ул. Владимира Ильича Ленина</t>
        </is>
      </c>
      <c r="P914" t="n">
        <v>0</v>
      </c>
      <c r="R914" t="inlineStr">
        <is>
          <t>СЕ-101</t>
        </is>
      </c>
      <c r="S914" t="n">
        <v>9470066000175</v>
      </c>
      <c r="T914" t="n">
        <v>1</v>
      </c>
      <c r="U914" t="n">
        <v>6507</v>
      </c>
      <c r="V914" t="n">
        <v>6604</v>
      </c>
      <c r="W914">
        <f>V919-U919</f>
        <v/>
      </c>
      <c r="X914">
        <f>ROUND((W919*T919),0)</f>
        <v/>
      </c>
      <c r="AC914">
        <f>X919+Y919+Z919+AA919+AB919</f>
        <v/>
      </c>
      <c r="AD914" t="inlineStr">
        <is>
          <t>НН</t>
        </is>
      </c>
      <c r="AE914" t="inlineStr">
        <is>
          <t>Обход</t>
        </is>
      </c>
      <c r="AF914" s="28" t="n">
        <v>45065</v>
      </c>
      <c r="AI914" t="inlineStr">
        <is>
          <t>009190</t>
        </is>
      </c>
    </row>
    <row r="915">
      <c r="A915" t="n">
        <v>910</v>
      </c>
      <c r="B915" t="inlineStr">
        <is>
          <t>04</t>
        </is>
      </c>
      <c r="C915" t="inlineStr">
        <is>
          <t>DS0301OR0000910</t>
        </is>
      </c>
      <c r="D915" t="inlineStr">
        <is>
          <t>Энергоснабжение</t>
        </is>
      </c>
      <c r="E915" t="inlineStr">
        <is>
          <t>Филиал ПАО "Россети СК"-"Дагэнерго"</t>
        </is>
      </c>
      <c r="F915" t="inlineStr">
        <is>
          <t>30-510</t>
        </is>
      </c>
      <c r="G915" t="inlineStr">
        <is>
          <t>Прочие потребители</t>
        </is>
      </c>
      <c r="H915" t="inlineStr">
        <is>
          <t xml:space="preserve">ИП  Пирзадаева Мильвара Анваровна  маг. </t>
        </is>
      </c>
      <c r="I915" t="inlineStr">
        <is>
          <t>ПС "Огни" 110/6 кВ</t>
        </is>
      </c>
      <c r="J915" t="n">
        <v>7</v>
      </c>
      <c r="K915" t="inlineStr">
        <is>
          <t>ЗКТП №7/3-400-04</t>
        </is>
      </c>
      <c r="N915" t="inlineStr">
        <is>
          <t>г. Дагестанские Огни</t>
        </is>
      </c>
      <c r="O915" t="inlineStr">
        <is>
          <t>ул. Владимира Ильича Ленина</t>
        </is>
      </c>
      <c r="P915" t="n">
        <v>0</v>
      </c>
      <c r="R915" t="inlineStr">
        <is>
          <t>СЕ-101</t>
        </is>
      </c>
      <c r="S915" t="n">
        <v>9470068000060</v>
      </c>
      <c r="T915" t="n">
        <v>1</v>
      </c>
      <c r="U915" t="n">
        <v>2913</v>
      </c>
      <c r="V915" t="n">
        <v>2913</v>
      </c>
      <c r="W915">
        <f>V920-U920</f>
        <v/>
      </c>
      <c r="X915">
        <f>ROUND((W920*T920),0)</f>
        <v/>
      </c>
      <c r="AC915">
        <f>X920+Y920+Z920+AA920+AB920</f>
        <v/>
      </c>
      <c r="AD915" t="inlineStr">
        <is>
          <t>НН</t>
        </is>
      </c>
      <c r="AE915" t="inlineStr">
        <is>
          <t>Обход</t>
        </is>
      </c>
      <c r="AF915" s="28" t="n">
        <v>45064</v>
      </c>
      <c r="AI915" t="inlineStr">
        <is>
          <t>009024</t>
        </is>
      </c>
      <c r="AJ915" t="n">
        <v>9024</v>
      </c>
    </row>
    <row r="916">
      <c r="A916" t="n">
        <v>911</v>
      </c>
      <c r="B916" t="inlineStr">
        <is>
          <t>04</t>
        </is>
      </c>
      <c r="C916" t="inlineStr">
        <is>
          <t>DS0301OR0000911</t>
        </is>
      </c>
      <c r="D916" t="inlineStr">
        <is>
          <t>Энергоснабжение</t>
        </is>
      </c>
      <c r="E916" t="inlineStr">
        <is>
          <t>Филиал ПАО "Россети СК"-"Дагэнерго"</t>
        </is>
      </c>
      <c r="F916" t="inlineStr">
        <is>
          <t>30-511</t>
        </is>
      </c>
      <c r="G916" t="inlineStr">
        <is>
          <t>Прочие потребители</t>
        </is>
      </c>
      <c r="H916" t="inlineStr">
        <is>
          <t xml:space="preserve">ИП  Абдулгаджиева Х.М. маг. </t>
        </is>
      </c>
      <c r="I916" t="inlineStr">
        <is>
          <t>ПС "Огни" 110/6 кВ</t>
        </is>
      </c>
      <c r="J916" t="n">
        <v>7</v>
      </c>
      <c r="K916" t="inlineStr">
        <is>
          <t>ЗКТП №7/3-400-04</t>
        </is>
      </c>
      <c r="N916" t="inlineStr">
        <is>
          <t>г. Дагестанские Огни</t>
        </is>
      </c>
      <c r="O916" t="inlineStr">
        <is>
          <t>ул. Владимира Ильича Ленина</t>
        </is>
      </c>
      <c r="P916" t="n">
        <v>0</v>
      </c>
      <c r="R916" t="inlineStr">
        <is>
          <t>Каскад-200</t>
        </is>
      </c>
      <c r="S916" t="n">
        <v>1300513038859</v>
      </c>
      <c r="T916" t="n">
        <v>1</v>
      </c>
      <c r="U916" t="n">
        <v>465</v>
      </c>
      <c r="V916" t="n">
        <v>465</v>
      </c>
      <c r="W916">
        <f>V921-U921</f>
        <v/>
      </c>
      <c r="X916">
        <f>ROUND((W921*T921),0)</f>
        <v/>
      </c>
      <c r="AC916">
        <f>X921+Y921+Z921+AA921+AB921</f>
        <v/>
      </c>
      <c r="AD916" t="inlineStr">
        <is>
          <t>НН</t>
        </is>
      </c>
      <c r="AE916" t="inlineStr">
        <is>
          <t>Обход</t>
        </is>
      </c>
      <c r="AF916" s="28" t="n">
        <v>45064</v>
      </c>
      <c r="AI916" t="inlineStr">
        <is>
          <t>002668</t>
        </is>
      </c>
    </row>
    <row r="917">
      <c r="A917" t="n">
        <v>912</v>
      </c>
      <c r="B917" t="inlineStr">
        <is>
          <t>04</t>
        </is>
      </c>
      <c r="C917" t="inlineStr">
        <is>
          <t>DS0301OR0000912</t>
        </is>
      </c>
      <c r="D917" t="inlineStr">
        <is>
          <t>Энергоснабжение</t>
        </is>
      </c>
      <c r="E917" t="inlineStr">
        <is>
          <t>Филиал ПАО "Россети СК"-"Дагэнерго"</t>
        </is>
      </c>
      <c r="F917" t="inlineStr">
        <is>
          <t>30-512</t>
        </is>
      </c>
      <c r="G917" t="inlineStr">
        <is>
          <t>Прочие потребители</t>
        </is>
      </c>
      <c r="H917" t="inlineStr">
        <is>
          <t>ИП Шихабидова З.Н. магазин</t>
        </is>
      </c>
      <c r="I917" t="inlineStr">
        <is>
          <t>ПС "Огни" 110/6 кВ</t>
        </is>
      </c>
      <c r="J917" t="n">
        <v>7</v>
      </c>
      <c r="K917" t="inlineStr">
        <is>
          <t>ЗКТП №7/3-400-04</t>
        </is>
      </c>
      <c r="N917" t="inlineStr">
        <is>
          <t>г. Дагестанские Огни</t>
        </is>
      </c>
      <c r="O917" t="inlineStr">
        <is>
          <t>ул. Владимира Ильича Ленина</t>
        </is>
      </c>
      <c r="P917" t="n">
        <v>0</v>
      </c>
      <c r="R917" t="inlineStr">
        <is>
          <t>СЕ-101</t>
        </is>
      </c>
      <c r="S917" t="n">
        <v>9470069002755</v>
      </c>
      <c r="T917" t="n">
        <v>1</v>
      </c>
      <c r="U917" t="n">
        <v>877</v>
      </c>
      <c r="V917" t="n">
        <v>889</v>
      </c>
      <c r="W917">
        <f>V922-U922</f>
        <v/>
      </c>
      <c r="X917">
        <f>ROUND((W922*T922),0)</f>
        <v/>
      </c>
      <c r="AC917">
        <f>X922+Y922+Z922+AA922+AB922</f>
        <v/>
      </c>
      <c r="AD917" t="inlineStr">
        <is>
          <t>НН</t>
        </is>
      </c>
      <c r="AE917" t="inlineStr">
        <is>
          <t>Обход</t>
        </is>
      </c>
      <c r="AF917" s="28" t="n">
        <v>45064</v>
      </c>
      <c r="AI917" t="inlineStr">
        <is>
          <t>002687</t>
        </is>
      </c>
    </row>
    <row r="918">
      <c r="A918" t="n">
        <v>913</v>
      </c>
      <c r="B918" t="inlineStr">
        <is>
          <t>04</t>
        </is>
      </c>
      <c r="C918" t="inlineStr">
        <is>
          <t>DS0301OR0000913</t>
        </is>
      </c>
      <c r="D918" t="inlineStr">
        <is>
          <t>Энергоснабжение</t>
        </is>
      </c>
      <c r="E918" t="inlineStr">
        <is>
          <t>Филиал ПАО "Россети СК"-"Дагэнерго"</t>
        </is>
      </c>
      <c r="F918" t="inlineStr">
        <is>
          <t>30-513</t>
        </is>
      </c>
      <c r="G918" t="inlineStr">
        <is>
          <t>Прочие потребители</t>
        </is>
      </c>
      <c r="H918" t="inlineStr">
        <is>
          <t>ИП Гаджиев И.Г. маг. "Каприз" .</t>
        </is>
      </c>
      <c r="I918" t="inlineStr">
        <is>
          <t>ПС "Огни" 110/6 кВ</t>
        </is>
      </c>
      <c r="J918" t="n">
        <v>1</v>
      </c>
      <c r="K918" t="inlineStr">
        <is>
          <t>ЗКТП №1/23-400-04</t>
        </is>
      </c>
      <c r="N918" t="inlineStr">
        <is>
          <t>г. Дагестанские Огни</t>
        </is>
      </c>
      <c r="O918" t="inlineStr">
        <is>
          <t>Т.Р.Баку</t>
        </is>
      </c>
      <c r="P918" t="n">
        <v>0</v>
      </c>
      <c r="R918" t="inlineStr">
        <is>
          <t>ЦЭ6803В</t>
        </is>
      </c>
      <c r="S918" t="n">
        <v>11552109279796</v>
      </c>
      <c r="T918" t="n">
        <v>1</v>
      </c>
      <c r="U918" t="n">
        <v>84085</v>
      </c>
      <c r="V918" t="n">
        <v>84045</v>
      </c>
      <c r="W918">
        <f>V923-U923</f>
        <v/>
      </c>
      <c r="X918">
        <f>ROUND((W923*T923),0)</f>
        <v/>
      </c>
      <c r="AC918">
        <f>X923+Y923+Z923+AA923+AB923</f>
        <v/>
      </c>
      <c r="AD918" t="inlineStr">
        <is>
          <t>НН</t>
        </is>
      </c>
      <c r="AE918" t="inlineStr">
        <is>
          <t>Обход</t>
        </is>
      </c>
      <c r="AF918" s="28" t="n">
        <v>45068</v>
      </c>
      <c r="AI918" t="inlineStr">
        <is>
          <t>ооооо</t>
        </is>
      </c>
      <c r="AJ918" t="inlineStr">
        <is>
          <t>ооооо</t>
        </is>
      </c>
      <c r="AK918" t="inlineStr">
        <is>
          <t>000360</t>
        </is>
      </c>
    </row>
    <row r="919">
      <c r="A919" t="n">
        <v>914</v>
      </c>
      <c r="B919" t="inlineStr">
        <is>
          <t>04</t>
        </is>
      </c>
      <c r="C919" t="inlineStr">
        <is>
          <t>DS0301OR0000914</t>
        </is>
      </c>
      <c r="D919" t="inlineStr">
        <is>
          <t>Энергоснабжение</t>
        </is>
      </c>
      <c r="E919" t="inlineStr">
        <is>
          <t>Филиал ПАО "Россети СК"-"Дагэнерго"</t>
        </is>
      </c>
      <c r="F919" t="inlineStr">
        <is>
          <t>30-524</t>
        </is>
      </c>
      <c r="G919" t="inlineStr">
        <is>
          <t>Прочие потребители</t>
        </is>
      </c>
      <c r="H919" t="inlineStr">
        <is>
          <t xml:space="preserve">ИП  Магомедов М.П. мини рынок  </t>
        </is>
      </c>
      <c r="I919" t="inlineStr">
        <is>
          <t>ПС "Огни" 110/6 кВ</t>
        </is>
      </c>
      <c r="J919" t="n">
        <v>7</v>
      </c>
      <c r="K919" t="inlineStr">
        <is>
          <t>ТП №7/18-630-04</t>
        </is>
      </c>
      <c r="N919" t="inlineStr">
        <is>
          <t>г. Дагестанские Огни</t>
        </is>
      </c>
      <c r="O919" t="inlineStr">
        <is>
          <t>ул. Сергея Мироновича Кирова</t>
        </is>
      </c>
      <c r="P919" t="n">
        <v>0</v>
      </c>
      <c r="R919" t="inlineStr">
        <is>
          <t xml:space="preserve">СЕ 101 </t>
        </is>
      </c>
      <c r="S919" t="n">
        <v>9470102128784</v>
      </c>
      <c r="T919" t="n">
        <v>1</v>
      </c>
      <c r="U919" t="n">
        <v>15792</v>
      </c>
      <c r="V919" t="n">
        <v>15864</v>
      </c>
      <c r="W919">
        <f>V924-U924</f>
        <v/>
      </c>
      <c r="X919">
        <f>ROUND((W924*T924),0)</f>
        <v/>
      </c>
      <c r="AC919">
        <f>X924+Y924+Z924+AA924+AB924</f>
        <v/>
      </c>
      <c r="AD919" t="inlineStr">
        <is>
          <t>НН</t>
        </is>
      </c>
      <c r="AE919" t="inlineStr">
        <is>
          <t>Обход</t>
        </is>
      </c>
      <c r="AF919" s="28" t="n">
        <v>45071</v>
      </c>
      <c r="AI919" t="inlineStr">
        <is>
          <t>009263</t>
        </is>
      </c>
    </row>
    <row r="920">
      <c r="A920" t="n">
        <v>915</v>
      </c>
      <c r="B920" t="inlineStr">
        <is>
          <t>04</t>
        </is>
      </c>
      <c r="C920" t="inlineStr">
        <is>
          <t>DS0301OR0000915</t>
        </is>
      </c>
      <c r="D920" t="inlineStr">
        <is>
          <t>Энергоснабжение</t>
        </is>
      </c>
      <c r="E920" t="inlineStr">
        <is>
          <t>Филиал ПАО "Россети СК"-"Дагэнерго"</t>
        </is>
      </c>
      <c r="F920" t="inlineStr">
        <is>
          <t>30-537</t>
        </is>
      </c>
      <c r="G920" t="inlineStr">
        <is>
          <t>Прочие потребители</t>
        </is>
      </c>
      <c r="H920" t="inlineStr">
        <is>
          <t xml:space="preserve">ИП  Мирзоева Эльмира К. маг. </t>
        </is>
      </c>
      <c r="I920" t="inlineStr">
        <is>
          <t>ПС "Огни" 110/6 кВ</t>
        </is>
      </c>
      <c r="J920" t="n">
        <v>7</v>
      </c>
      <c r="K920" t="inlineStr">
        <is>
          <t>ТП №7/18-630-04</t>
        </is>
      </c>
      <c r="N920" t="inlineStr">
        <is>
          <t>г. Дагестанские Огни</t>
        </is>
      </c>
      <c r="O920" t="inlineStr">
        <is>
          <t>ул. Аллея Дружбы</t>
        </is>
      </c>
      <c r="P920" t="n">
        <v>7</v>
      </c>
      <c r="R920" t="inlineStr">
        <is>
          <t>СЕ-101</t>
        </is>
      </c>
      <c r="S920" t="n">
        <v>105182980</v>
      </c>
      <c r="T920" t="n">
        <v>1</v>
      </c>
      <c r="U920" t="n">
        <v>7627</v>
      </c>
      <c r="V920" t="n">
        <v>7627</v>
      </c>
      <c r="W920">
        <f>V925-U925</f>
        <v/>
      </c>
      <c r="X920">
        <f>ROUND((W925*T925),0)</f>
        <v/>
      </c>
      <c r="AC920">
        <f>X925+Y925+Z925+AA925+AB925</f>
        <v/>
      </c>
      <c r="AD920" t="inlineStr">
        <is>
          <t>НН</t>
        </is>
      </c>
      <c r="AE920" t="inlineStr">
        <is>
          <t>Обход</t>
        </is>
      </c>
      <c r="AF920" s="28" t="n">
        <v>45065</v>
      </c>
      <c r="AI920" t="inlineStr">
        <is>
          <t>009238</t>
        </is>
      </c>
    </row>
    <row r="921">
      <c r="A921" t="n">
        <v>916</v>
      </c>
      <c r="B921" t="inlineStr">
        <is>
          <t>04</t>
        </is>
      </c>
      <c r="C921" t="inlineStr">
        <is>
          <t>DS0301OR0000916</t>
        </is>
      </c>
      <c r="D921" t="inlineStr">
        <is>
          <t>Энергоснабжение</t>
        </is>
      </c>
      <c r="E921" t="inlineStr">
        <is>
          <t>Филиал ПАО "Россети СК"-"Дагэнерго"</t>
        </is>
      </c>
      <c r="F921" t="inlineStr">
        <is>
          <t>30-539</t>
        </is>
      </c>
      <c r="G921" t="inlineStr">
        <is>
          <t>Прочие потребители</t>
        </is>
      </c>
      <c r="H921" t="inlineStr">
        <is>
          <t xml:space="preserve"> ИП Наврузова М.Г. Магазин  </t>
        </is>
      </c>
      <c r="I921" t="inlineStr">
        <is>
          <t>ПС "Огни" 110/6 кВ</t>
        </is>
      </c>
      <c r="J921" t="n">
        <v>7</v>
      </c>
      <c r="K921" t="inlineStr">
        <is>
          <t>ЗКТП №7/3-400-04</t>
        </is>
      </c>
      <c r="N921" t="inlineStr">
        <is>
          <t>г. Дагестанские Огни</t>
        </is>
      </c>
      <c r="O921" t="inlineStr">
        <is>
          <t>ул. Владимира Ильича Ленина</t>
        </is>
      </c>
      <c r="P921" t="inlineStr">
        <is>
          <t>2В</t>
        </is>
      </c>
      <c r="R921" t="inlineStr">
        <is>
          <t>Мер.-201</t>
        </is>
      </c>
      <c r="S921" t="n">
        <v>22348277</v>
      </c>
      <c r="T921" t="n">
        <v>1</v>
      </c>
      <c r="U921" t="n">
        <v>0</v>
      </c>
      <c r="V921" t="n">
        <v>0</v>
      </c>
      <c r="W921">
        <f>V926-U926</f>
        <v/>
      </c>
      <c r="X921">
        <f>ROUND((W926*T926),0)</f>
        <v/>
      </c>
      <c r="AC921">
        <f>X926+Y926+Z926+AA926+AB926</f>
        <v/>
      </c>
      <c r="AD921" t="inlineStr">
        <is>
          <t>НН</t>
        </is>
      </c>
    </row>
    <row r="922">
      <c r="A922" t="n">
        <v>917</v>
      </c>
      <c r="B922" t="inlineStr">
        <is>
          <t>04</t>
        </is>
      </c>
      <c r="C922" t="inlineStr">
        <is>
          <t>DS0301OR0000917</t>
        </is>
      </c>
      <c r="D922" t="inlineStr">
        <is>
          <t>Энергоснабжение</t>
        </is>
      </c>
      <c r="E922" t="inlineStr">
        <is>
          <t>Филиал ПАО "Россети СК"-"Дагэнерго"</t>
        </is>
      </c>
      <c r="F922" t="inlineStr">
        <is>
          <t>30-542</t>
        </is>
      </c>
      <c r="G922" t="inlineStr">
        <is>
          <t>Прочие потребители</t>
        </is>
      </c>
      <c r="H922" t="inlineStr">
        <is>
          <t xml:space="preserve">ИП Мукаилов З.И. магазин  </t>
        </is>
      </c>
      <c r="I922" t="inlineStr">
        <is>
          <t>ПС "Огни" 110/6 кВ</t>
        </is>
      </c>
      <c r="J922" t="n">
        <v>7</v>
      </c>
      <c r="K922" t="inlineStr">
        <is>
          <t>ЗКТП №7/3-400-04</t>
        </is>
      </c>
      <c r="N922" t="inlineStr">
        <is>
          <t>г. Дагестанские Огни</t>
        </is>
      </c>
      <c r="O922" t="inlineStr">
        <is>
          <t>ул. Владимира Ильича Ленина</t>
        </is>
      </c>
      <c r="P922" t="n">
        <v>0</v>
      </c>
      <c r="R922" t="inlineStr">
        <is>
          <t>СЕ-101</t>
        </is>
      </c>
      <c r="S922" t="n">
        <v>9470132160429</v>
      </c>
      <c r="T922" t="n">
        <v>1</v>
      </c>
      <c r="U922" t="n">
        <v>26770</v>
      </c>
      <c r="V922" t="n">
        <v>26955</v>
      </c>
      <c r="W922">
        <f>V927-U927</f>
        <v/>
      </c>
      <c r="X922">
        <f>ROUND((W927*T927),0)</f>
        <v/>
      </c>
      <c r="AC922">
        <f>X927+Y927+Z927+AA927+AB927</f>
        <v/>
      </c>
      <c r="AD922" t="inlineStr">
        <is>
          <t>НН</t>
        </is>
      </c>
      <c r="AE922" t="inlineStr">
        <is>
          <t>Обход</t>
        </is>
      </c>
      <c r="AF922" s="28" t="n">
        <v>45064</v>
      </c>
      <c r="AI922" t="inlineStr">
        <is>
          <t>009159</t>
        </is>
      </c>
    </row>
    <row r="923">
      <c r="A923" t="n">
        <v>918</v>
      </c>
      <c r="B923" t="inlineStr">
        <is>
          <t>04</t>
        </is>
      </c>
      <c r="C923" t="inlineStr">
        <is>
          <t>DS0301OR0000918</t>
        </is>
      </c>
      <c r="D923" t="inlineStr">
        <is>
          <t>Энергоснабжение</t>
        </is>
      </c>
      <c r="E923" t="inlineStr">
        <is>
          <t>Филиал ПАО "Россети СК"-"Дагэнерго"</t>
        </is>
      </c>
      <c r="F923" t="inlineStr">
        <is>
          <t>30-543</t>
        </is>
      </c>
      <c r="G923" t="inlineStr">
        <is>
          <t>Прочие потребители</t>
        </is>
      </c>
      <c r="H923" t="inlineStr">
        <is>
          <t xml:space="preserve"> ИП  Меджидова А.М. СТО  </t>
        </is>
      </c>
      <c r="I923" t="inlineStr">
        <is>
          <t>ПС "Дербент-Западный" 110/6Кв</t>
        </is>
      </c>
      <c r="J923" t="n">
        <v>7</v>
      </c>
      <c r="K923" t="inlineStr">
        <is>
          <t>ЗКТП №7/36-400-04</t>
        </is>
      </c>
      <c r="N923" t="inlineStr">
        <is>
          <t>г. Дагестанские Огни</t>
        </is>
      </c>
      <c r="O923" t="inlineStr">
        <is>
          <t>Т.Р.Баку</t>
        </is>
      </c>
      <c r="P923" t="n">
        <v>0</v>
      </c>
      <c r="R923" t="inlineStr">
        <is>
          <t>М-230</t>
        </is>
      </c>
      <c r="S923" t="n">
        <v>9902199</v>
      </c>
      <c r="T923" t="n">
        <v>1</v>
      </c>
      <c r="U923" t="n">
        <v>1207</v>
      </c>
      <c r="V923" t="n">
        <v>1207</v>
      </c>
      <c r="W923">
        <f>V928-U928</f>
        <v/>
      </c>
      <c r="X923">
        <f>ROUND((W928*T928),0)</f>
        <v/>
      </c>
      <c r="AC923">
        <f>X928+Y928+Z928+AA928+AB928</f>
        <v/>
      </c>
      <c r="AD923" t="inlineStr">
        <is>
          <t>НН</t>
        </is>
      </c>
    </row>
    <row r="924">
      <c r="A924" t="n">
        <v>919</v>
      </c>
      <c r="B924" t="inlineStr">
        <is>
          <t>04</t>
        </is>
      </c>
      <c r="C924" t="inlineStr">
        <is>
          <t>DS0301OR0000919</t>
        </is>
      </c>
      <c r="D924" t="inlineStr">
        <is>
          <t>Энергоснабжение</t>
        </is>
      </c>
      <c r="E924" t="inlineStr">
        <is>
          <t>Филиал ПАО "Россети СК"-"Дагэнерго"</t>
        </is>
      </c>
      <c r="F924" t="inlineStr">
        <is>
          <t>30-549</t>
        </is>
      </c>
      <c r="G924" t="inlineStr">
        <is>
          <t>Прочие потребители</t>
        </is>
      </c>
      <c r="H924" t="inlineStr">
        <is>
          <t xml:space="preserve">ИП  Рамазанова Р.Х квасной ларек </t>
        </is>
      </c>
      <c r="I924" t="inlineStr">
        <is>
          <t>ПС "Огни" 110/6 кВ</t>
        </is>
      </c>
      <c r="J924" t="n">
        <v>7</v>
      </c>
      <c r="K924" t="inlineStr">
        <is>
          <t>ТП №7/15-630-04</t>
        </is>
      </c>
      <c r="N924" t="inlineStr">
        <is>
          <t>г. Дагестанские Огни</t>
        </is>
      </c>
      <c r="O924" t="inlineStr">
        <is>
          <t>ул. Константина Леонтьевича Козленко</t>
        </is>
      </c>
      <c r="P924" t="n">
        <v>0</v>
      </c>
      <c r="R924" t="inlineStr">
        <is>
          <t>СЕ-101</t>
        </is>
      </c>
      <c r="S924" t="n">
        <v>101534465</v>
      </c>
      <c r="T924" t="n">
        <v>1</v>
      </c>
      <c r="U924" t="n">
        <v>2538</v>
      </c>
      <c r="V924" t="n">
        <v>2578</v>
      </c>
      <c r="W924">
        <f>V929-U929</f>
        <v/>
      </c>
      <c r="X924">
        <f>ROUND((W929*T929),0)</f>
        <v/>
      </c>
      <c r="AC924">
        <f>X929+Y929+Z929+AA929+AB929</f>
        <v/>
      </c>
      <c r="AD924" t="inlineStr">
        <is>
          <t>НН</t>
        </is>
      </c>
      <c r="AE924" t="inlineStr">
        <is>
          <t>Обход</t>
        </is>
      </c>
      <c r="AF924" s="28" t="n">
        <v>45068</v>
      </c>
    </row>
    <row r="925">
      <c r="A925" t="n">
        <v>920</v>
      </c>
      <c r="B925" t="inlineStr">
        <is>
          <t>04</t>
        </is>
      </c>
      <c r="C925" t="inlineStr">
        <is>
          <t>DS0301OR0000920</t>
        </is>
      </c>
      <c r="D925" t="inlineStr">
        <is>
          <t>Энергоснабжение</t>
        </is>
      </c>
      <c r="E925" t="inlineStr">
        <is>
          <t>Филиал ПАО "Россети СК"-"Дагэнерго"</t>
        </is>
      </c>
      <c r="F925" t="inlineStr">
        <is>
          <t>30-191</t>
        </is>
      </c>
      <c r="G925" t="inlineStr">
        <is>
          <t>Прочие потребители</t>
        </is>
      </c>
      <c r="H925" t="inlineStr">
        <is>
          <t xml:space="preserve">У Курбана  маг.  </t>
        </is>
      </c>
      <c r="I925" t="inlineStr">
        <is>
          <t>ПС "Огни" 110/6 кВ</t>
        </is>
      </c>
      <c r="J925" t="n">
        <v>7</v>
      </c>
      <c r="K925" t="inlineStr">
        <is>
          <t>ТП №7/12-630-04</t>
        </is>
      </c>
      <c r="N925" t="inlineStr">
        <is>
          <t>г. Дагестанские Огни</t>
        </is>
      </c>
      <c r="O925" t="inlineStr">
        <is>
          <t>ул. Революции</t>
        </is>
      </c>
      <c r="P925" t="n">
        <v>0</v>
      </c>
      <c r="T925" t="n">
        <v>1</v>
      </c>
      <c r="U925" t="n">
        <v>663</v>
      </c>
      <c r="V925" t="n">
        <v>663</v>
      </c>
      <c r="W925">
        <f>V930-U930</f>
        <v/>
      </c>
      <c r="X925">
        <f>ROUND((W930*T930),0)</f>
        <v/>
      </c>
      <c r="AC925">
        <f>X930+Y930+Z930+AA930+AB930</f>
        <v/>
      </c>
      <c r="AD925" t="inlineStr">
        <is>
          <t>НН</t>
        </is>
      </c>
      <c r="AM925" t="inlineStr">
        <is>
          <t>Не существует</t>
        </is>
      </c>
    </row>
    <row r="926">
      <c r="A926" t="n">
        <v>921</v>
      </c>
      <c r="B926" t="inlineStr">
        <is>
          <t>04</t>
        </is>
      </c>
      <c r="C926" t="inlineStr">
        <is>
          <t>DS0301OR0000921</t>
        </is>
      </c>
      <c r="D926" t="inlineStr">
        <is>
          <t>Энергоснабжение</t>
        </is>
      </c>
      <c r="E926" t="inlineStr">
        <is>
          <t>Филиал ПАО "Россети СК"-"Дагэнерго"</t>
        </is>
      </c>
      <c r="F926" t="inlineStr">
        <is>
          <t>30-492</t>
        </is>
      </c>
      <c r="G926" t="inlineStr">
        <is>
          <t>Прочие потребители</t>
        </is>
      </c>
      <c r="H926" t="inlineStr">
        <is>
          <t xml:space="preserve">ИП  Рзаев Р.Д. М/кабинет </t>
        </is>
      </c>
      <c r="I926" t="inlineStr">
        <is>
          <t>ПС "Огни" 110/6 кВ</t>
        </is>
      </c>
      <c r="J926" t="n">
        <v>7</v>
      </c>
      <c r="K926" t="inlineStr">
        <is>
          <t>ТП №7/12-630-04</t>
        </is>
      </c>
      <c r="N926" t="inlineStr">
        <is>
          <t>г. Дагестанские Огни</t>
        </is>
      </c>
      <c r="O926" t="inlineStr">
        <is>
          <t>ул. Революции</t>
        </is>
      </c>
      <c r="P926" t="inlineStr">
        <is>
          <t>16/13</t>
        </is>
      </c>
      <c r="R926" t="inlineStr">
        <is>
          <t>М 201</t>
        </is>
      </c>
      <c r="S926" t="n">
        <v>1412847</v>
      </c>
      <c r="T926" t="n">
        <v>1</v>
      </c>
      <c r="U926" t="n">
        <v>11488</v>
      </c>
      <c r="V926" t="n">
        <v>11488</v>
      </c>
      <c r="W926">
        <f>V931-U931</f>
        <v/>
      </c>
      <c r="X926">
        <f>ROUND((W931*T931),0)</f>
        <v/>
      </c>
      <c r="AC926">
        <f>X931+Y931+Z931+AA931+AB931</f>
        <v/>
      </c>
      <c r="AD926" t="inlineStr">
        <is>
          <t>НН</t>
        </is>
      </c>
      <c r="AM926" t="inlineStr">
        <is>
          <t>Не существует</t>
        </is>
      </c>
    </row>
    <row r="927">
      <c r="A927" t="n">
        <v>922</v>
      </c>
      <c r="B927" t="inlineStr">
        <is>
          <t>04</t>
        </is>
      </c>
      <c r="C927" t="inlineStr">
        <is>
          <t>DS0301OR0000922</t>
        </is>
      </c>
      <c r="D927" t="inlineStr">
        <is>
          <t>Энергоснабжение</t>
        </is>
      </c>
      <c r="E927" t="inlineStr">
        <is>
          <t>Филиал ПАО "Россети СК"-"Дагэнерго"</t>
        </is>
      </c>
      <c r="F927" t="inlineStr">
        <is>
          <t>30-552</t>
        </is>
      </c>
      <c r="G927" t="inlineStr">
        <is>
          <t>Прочие потребители</t>
        </is>
      </c>
      <c r="H927" t="inlineStr">
        <is>
          <t xml:space="preserve">ИП  Гамидова Рекламный щит  </t>
        </is>
      </c>
      <c r="I927" t="inlineStr">
        <is>
          <t>ПС "Огни" 110/6 кВ</t>
        </is>
      </c>
      <c r="J927" t="n">
        <v>7</v>
      </c>
      <c r="K927" t="inlineStr">
        <is>
          <t>ЗКТП №7/3-400-04</t>
        </is>
      </c>
      <c r="N927" t="inlineStr">
        <is>
          <t>г. Дагестанские Огни</t>
        </is>
      </c>
      <c r="O927" t="inlineStr">
        <is>
          <t>ул. Михаила Ивановича Калинина</t>
        </is>
      </c>
      <c r="P927" t="n">
        <v>0</v>
      </c>
      <c r="R927" t="inlineStr">
        <is>
          <t>СЕ-101</t>
        </is>
      </c>
      <c r="S927" t="n">
        <v>9471066002668</v>
      </c>
      <c r="T927" t="n">
        <v>1</v>
      </c>
      <c r="U927" t="n">
        <v>396</v>
      </c>
      <c r="V927" t="n">
        <v>396</v>
      </c>
      <c r="W927">
        <f>V932-U932</f>
        <v/>
      </c>
      <c r="X927">
        <f>ROUND((W932*T932),0)</f>
        <v/>
      </c>
      <c r="AC927">
        <f>X932+Y932+Z932+AA932+AB932</f>
        <v/>
      </c>
      <c r="AD927" t="inlineStr">
        <is>
          <t>НН</t>
        </is>
      </c>
    </row>
    <row r="928">
      <c r="A928" t="n">
        <v>923</v>
      </c>
      <c r="B928" t="inlineStr">
        <is>
          <t>04</t>
        </is>
      </c>
      <c r="C928" t="inlineStr">
        <is>
          <t>DS0301OR0000923</t>
        </is>
      </c>
      <c r="D928" t="inlineStr">
        <is>
          <t>Энергоснабжение</t>
        </is>
      </c>
      <c r="E928" t="inlineStr">
        <is>
          <t>Филиал ПАО "Россети СК"-"Дагэнерго"</t>
        </is>
      </c>
      <c r="F928" t="inlineStr">
        <is>
          <t>30-553</t>
        </is>
      </c>
      <c r="G928" t="inlineStr">
        <is>
          <t>Прочие потребители</t>
        </is>
      </c>
      <c r="H928" t="inlineStr">
        <is>
          <t xml:space="preserve"> ИП  Бабаев Д.Б. магазин</t>
        </is>
      </c>
      <c r="I928" t="inlineStr">
        <is>
          <t>ПС "Огни" 110/6 кВ</t>
        </is>
      </c>
      <c r="J928" t="n">
        <v>7</v>
      </c>
      <c r="K928" t="inlineStr">
        <is>
          <t>ЗКТП-30/100 кВА</t>
        </is>
      </c>
      <c r="N928" t="inlineStr">
        <is>
          <t>г. Дагестанские Огни</t>
        </is>
      </c>
      <c r="O928" t="inlineStr">
        <is>
          <t>ул. Константина Леонтьевича Козленко</t>
        </is>
      </c>
      <c r="P928" t="n">
        <v>0</v>
      </c>
      <c r="R928" t="inlineStr">
        <is>
          <t>СЕ-101</t>
        </is>
      </c>
      <c r="S928" t="n">
        <v>110143786</v>
      </c>
      <c r="T928" t="n">
        <v>1</v>
      </c>
      <c r="U928" t="n">
        <v>11383</v>
      </c>
      <c r="V928" t="n">
        <v>11383</v>
      </c>
      <c r="W928">
        <f>V933-U933</f>
        <v/>
      </c>
      <c r="X928">
        <f>ROUND((W933*T933),0)</f>
        <v/>
      </c>
      <c r="AC928">
        <f>X933+Y933+Z933+AA933+AB933</f>
        <v/>
      </c>
      <c r="AD928" t="inlineStr">
        <is>
          <t>НН</t>
        </is>
      </c>
      <c r="AE928" t="inlineStr">
        <is>
          <t>Акт недопуска</t>
        </is>
      </c>
      <c r="AF928" s="28" t="n">
        <v>45069</v>
      </c>
      <c r="AG928" t="inlineStr">
        <is>
          <t>Акт недопуска</t>
        </is>
      </c>
      <c r="AH928" t="n">
        <v>30553</v>
      </c>
    </row>
    <row r="929">
      <c r="A929" t="n">
        <v>924</v>
      </c>
      <c r="B929" t="inlineStr">
        <is>
          <t>04</t>
        </is>
      </c>
      <c r="C929" t="inlineStr">
        <is>
          <t>DS0301OR0000924</t>
        </is>
      </c>
      <c r="D929" t="inlineStr">
        <is>
          <t>Энергоснабжение</t>
        </is>
      </c>
      <c r="E929" t="inlineStr">
        <is>
          <t>Филиал ПАО "Россети СК"-"Дагэнерго"</t>
        </is>
      </c>
      <c r="F929" t="inlineStr">
        <is>
          <t>30-556</t>
        </is>
      </c>
      <c r="G929" t="inlineStr">
        <is>
          <t>Прочие потребители</t>
        </is>
      </c>
      <c r="H929" t="inlineStr">
        <is>
          <t xml:space="preserve"> ИП  Гусейнова М.А. маг,   </t>
        </is>
      </c>
      <c r="I929" t="inlineStr">
        <is>
          <t>ПС "Огни" 110/6 кВ</t>
        </is>
      </c>
      <c r="J929" t="n">
        <v>7</v>
      </c>
      <c r="K929" t="inlineStr">
        <is>
          <t>ТП №7/6-400-04</t>
        </is>
      </c>
      <c r="N929" t="inlineStr">
        <is>
          <t>г. Дагестанские Огни</t>
        </is>
      </c>
      <c r="O929" t="inlineStr">
        <is>
          <t>ул. пер Ильича</t>
        </is>
      </c>
      <c r="P929" t="n">
        <v>0</v>
      </c>
      <c r="R929" t="inlineStr">
        <is>
          <t>СЕ 101</t>
        </is>
      </c>
      <c r="S929" t="n">
        <v>9470105316258</v>
      </c>
      <c r="T929" t="n">
        <v>1</v>
      </c>
      <c r="U929" t="n">
        <v>4422</v>
      </c>
      <c r="V929" t="n">
        <v>4546</v>
      </c>
      <c r="W929">
        <f>V934-U934</f>
        <v/>
      </c>
      <c r="X929">
        <f>ROUND((W934*T934),0)</f>
        <v/>
      </c>
      <c r="AC929">
        <f>X934+Y934+Z934+AA934+AB934</f>
        <v/>
      </c>
      <c r="AD929" t="inlineStr">
        <is>
          <t>НН</t>
        </is>
      </c>
      <c r="AE929" t="inlineStr">
        <is>
          <t>Обход</t>
        </is>
      </c>
      <c r="AF929" s="28" t="n">
        <v>45073</v>
      </c>
      <c r="AI929" t="n">
        <v>0</v>
      </c>
      <c r="AJ929" t="n">
        <v>620</v>
      </c>
      <c r="AK929" t="inlineStr">
        <is>
          <t>0620</t>
        </is>
      </c>
    </row>
    <row r="930">
      <c r="A930" t="n">
        <v>925</v>
      </c>
      <c r="B930" t="inlineStr">
        <is>
          <t>04</t>
        </is>
      </c>
      <c r="C930" t="inlineStr">
        <is>
          <t>DS0301OR0000925</t>
        </is>
      </c>
      <c r="D930" t="inlineStr">
        <is>
          <t>Энергоснабжение</t>
        </is>
      </c>
      <c r="E930" t="inlineStr">
        <is>
          <t>Филиал ПАО "Россети СК"-"Дагэнерго"</t>
        </is>
      </c>
      <c r="F930" t="inlineStr">
        <is>
          <t>30-558</t>
        </is>
      </c>
      <c r="G930" t="inlineStr">
        <is>
          <t>Прочие потребители</t>
        </is>
      </c>
      <c r="H930" t="inlineStr">
        <is>
          <t xml:space="preserve">ИП  Снегирев С.В. киоск. </t>
        </is>
      </c>
      <c r="I930" t="inlineStr">
        <is>
          <t>ПС "Огни" 110/6 кВ</t>
        </is>
      </c>
      <c r="J930" t="n">
        <v>7</v>
      </c>
      <c r="K930" t="inlineStr">
        <is>
          <t>ТП №7/1-560-04</t>
        </is>
      </c>
      <c r="N930" t="inlineStr">
        <is>
          <t>г. Дагестанские Огни</t>
        </is>
      </c>
      <c r="O930" t="inlineStr">
        <is>
          <t>ул. Валерия Павловича Чкалова</t>
        </is>
      </c>
      <c r="P930" t="n">
        <v>0</v>
      </c>
      <c r="R930" t="inlineStr">
        <is>
          <t>СЕ 101</t>
        </is>
      </c>
      <c r="S930" t="n">
        <v>9470104250860</v>
      </c>
      <c r="T930" t="n">
        <v>1</v>
      </c>
      <c r="U930" t="n">
        <v>5125</v>
      </c>
      <c r="V930" t="n">
        <v>5208</v>
      </c>
      <c r="W930">
        <f>V935-U935</f>
        <v/>
      </c>
      <c r="X930">
        <f>ROUND((W935*T935),0)</f>
        <v/>
      </c>
      <c r="AC930">
        <f>X935+Y935+Z935+AA935+AB935</f>
        <v/>
      </c>
      <c r="AD930" t="inlineStr">
        <is>
          <t>НН</t>
        </is>
      </c>
      <c r="AE930" t="inlineStr">
        <is>
          <t>Начисление по пред. периоду</t>
        </is>
      </c>
      <c r="AI930" t="n">
        <v>0</v>
      </c>
      <c r="AK930" t="n">
        <v>4193</v>
      </c>
      <c r="AM930" t="inlineStr">
        <is>
          <t>Начисление за 1 месяц</t>
        </is>
      </c>
    </row>
    <row r="931">
      <c r="A931" t="n">
        <v>926</v>
      </c>
      <c r="B931" t="inlineStr">
        <is>
          <t>04</t>
        </is>
      </c>
      <c r="C931" t="inlineStr">
        <is>
          <t>DS0301OR0000926</t>
        </is>
      </c>
      <c r="D931" t="inlineStr">
        <is>
          <t>Энергоснабжение</t>
        </is>
      </c>
      <c r="E931" t="inlineStr">
        <is>
          <t>Филиал ПАО "Россети СК"-"Дагэнерго"</t>
        </is>
      </c>
      <c r="G931" t="inlineStr">
        <is>
          <t>Прочие потребители</t>
        </is>
      </c>
      <c r="H931" t="inlineStr">
        <is>
          <t xml:space="preserve">Архитектура </t>
        </is>
      </c>
      <c r="I931" t="inlineStr">
        <is>
          <t>ПС "Огни" 110/6 кВ</t>
        </is>
      </c>
      <c r="J931" t="n">
        <v>7</v>
      </c>
      <c r="K931" t="inlineStr">
        <is>
          <t>ТП №7/15-630-04</t>
        </is>
      </c>
      <c r="N931" t="inlineStr">
        <is>
          <t>г. Дагестанские Огни</t>
        </is>
      </c>
      <c r="O931" t="inlineStr">
        <is>
          <t>ул. Константина Леонтьевича Козленко</t>
        </is>
      </c>
      <c r="P931" t="n">
        <v>0</v>
      </c>
      <c r="R931" t="inlineStr">
        <is>
          <t>ЦЭ6807П</t>
        </is>
      </c>
      <c r="S931" t="n">
        <v>7129026026970</v>
      </c>
      <c r="T931" t="n">
        <v>1</v>
      </c>
      <c r="U931" t="n">
        <v>16734</v>
      </c>
      <c r="V931" t="n">
        <v>16734</v>
      </c>
      <c r="W931">
        <f>V936-U936</f>
        <v/>
      </c>
      <c r="X931">
        <f>ROUND((W936*T936),0)</f>
        <v/>
      </c>
      <c r="AC931">
        <f>X936+Y936+Z936+AA936+AB936</f>
        <v/>
      </c>
      <c r="AD931" t="inlineStr">
        <is>
          <t>НН</t>
        </is>
      </c>
    </row>
    <row r="932">
      <c r="A932" t="n">
        <v>927</v>
      </c>
      <c r="B932" t="inlineStr">
        <is>
          <t>04</t>
        </is>
      </c>
      <c r="C932" t="inlineStr">
        <is>
          <t>DS0301OR0000927</t>
        </is>
      </c>
      <c r="D932" t="inlineStr">
        <is>
          <t>Энергоснабжение</t>
        </is>
      </c>
      <c r="E932" t="inlineStr">
        <is>
          <t>Филиал ПАО "Россети СК"-"Дагэнерго"</t>
        </is>
      </c>
      <c r="G932" t="inlineStr">
        <is>
          <t>Прочие потребители</t>
        </is>
      </c>
      <c r="H932" t="inlineStr">
        <is>
          <t xml:space="preserve">Аллахвердиева Назиме Уруджбековна МБДОУ Д/С. № 4  </t>
        </is>
      </c>
      <c r="I932" t="inlineStr">
        <is>
          <t>ПС "Огни" 110/6 кВ</t>
        </is>
      </c>
      <c r="J932" t="n">
        <v>7</v>
      </c>
      <c r="K932" t="inlineStr">
        <is>
          <t>ЗКТП №7/26-160-04</t>
        </is>
      </c>
      <c r="N932" t="inlineStr">
        <is>
          <t>г. Дагестанские Огни</t>
        </is>
      </c>
      <c r="O932" t="inlineStr">
        <is>
          <t>ул. Владимира Ильича Ленина</t>
        </is>
      </c>
      <c r="P932" t="n">
        <v>23</v>
      </c>
      <c r="R932" t="inlineStr">
        <is>
          <t>ЦЭ6803В/1</t>
        </is>
      </c>
      <c r="S932" t="n">
        <v>8522021003312</v>
      </c>
      <c r="T932" t="n">
        <v>1</v>
      </c>
      <c r="U932" t="n">
        <v>235369</v>
      </c>
      <c r="V932" t="n">
        <v>237259</v>
      </c>
      <c r="W932">
        <f>V937-U937</f>
        <v/>
      </c>
      <c r="X932">
        <f>ROUND((W937*T937),0)</f>
        <v/>
      </c>
      <c r="AC932">
        <f>X937+Y937+Z937+AA937+AB937</f>
        <v/>
      </c>
      <c r="AD932" t="inlineStr">
        <is>
          <t>НН</t>
        </is>
      </c>
      <c r="AE932" t="inlineStr">
        <is>
          <t>Обход</t>
        </is>
      </c>
      <c r="AF932" s="28" t="n">
        <v>45061</v>
      </c>
      <c r="AI932" t="inlineStr">
        <is>
          <t>004973</t>
        </is>
      </c>
      <c r="AJ932" t="inlineStr">
        <is>
          <t>0000245</t>
        </is>
      </c>
    </row>
    <row r="933">
      <c r="A933" t="n">
        <v>928</v>
      </c>
      <c r="B933" t="inlineStr">
        <is>
          <t>04</t>
        </is>
      </c>
      <c r="C933" t="inlineStr">
        <is>
          <t>DS0301OR0000928</t>
        </is>
      </c>
      <c r="D933" t="inlineStr">
        <is>
          <t>Энергоснабжение</t>
        </is>
      </c>
      <c r="E933" t="inlineStr">
        <is>
          <t>Филиал ПАО "Россети СК"-"Дагэнерго"</t>
        </is>
      </c>
      <c r="G933" t="inlineStr">
        <is>
          <t>Прочие потребители</t>
        </is>
      </c>
      <c r="H933" t="inlineStr">
        <is>
          <t xml:space="preserve">Аллахвердиева Назиме Уруджбековна МБДОУ Д/С. № 4  </t>
        </is>
      </c>
      <c r="I933" t="inlineStr">
        <is>
          <t>ПС "Огни" 110/6 кВ</t>
        </is>
      </c>
      <c r="J933" t="n">
        <v>7</v>
      </c>
      <c r="K933" t="inlineStr">
        <is>
          <t>ЗКТП №7/26-160-04</t>
        </is>
      </c>
      <c r="N933" t="inlineStr">
        <is>
          <t>г. Дагестанские Огни</t>
        </is>
      </c>
      <c r="O933" t="inlineStr">
        <is>
          <t>ул. Владимира Ильича Ленина</t>
        </is>
      </c>
      <c r="P933" t="n">
        <v>23</v>
      </c>
      <c r="R933" t="inlineStr">
        <is>
          <t>СЕ-303</t>
        </is>
      </c>
      <c r="S933" t="n">
        <v>10358063000017</v>
      </c>
      <c r="T933" t="n">
        <v>1</v>
      </c>
      <c r="U933" t="n">
        <v>22111</v>
      </c>
      <c r="V933" t="n">
        <v>22302</v>
      </c>
      <c r="W933">
        <f>V938-U938</f>
        <v/>
      </c>
      <c r="X933">
        <f>ROUND((W938*T938),0)</f>
        <v/>
      </c>
      <c r="AC933">
        <f>X938+Y938+Z938+AA938+AB938</f>
        <v/>
      </c>
      <c r="AD933" t="inlineStr">
        <is>
          <t>НН</t>
        </is>
      </c>
      <c r="AE933" t="inlineStr">
        <is>
          <t>Обход</t>
        </is>
      </c>
      <c r="AF933" s="28" t="n">
        <v>45061</v>
      </c>
      <c r="AI933" t="inlineStr">
        <is>
          <t>004919</t>
        </is>
      </c>
      <c r="AJ933" t="inlineStr">
        <is>
          <t>ооооо</t>
        </is>
      </c>
      <c r="AK933" t="n">
        <v>4919</v>
      </c>
    </row>
    <row r="934">
      <c r="A934" t="n">
        <v>929</v>
      </c>
      <c r="B934" t="inlineStr">
        <is>
          <t>04</t>
        </is>
      </c>
      <c r="C934" t="inlineStr">
        <is>
          <t>DS0301OR0000929</t>
        </is>
      </c>
      <c r="D934" t="inlineStr">
        <is>
          <t>Энергоснабжение</t>
        </is>
      </c>
      <c r="E934" t="inlineStr">
        <is>
          <t>Филиал ПАО "Россети СК"-"Дагэнерго"</t>
        </is>
      </c>
      <c r="G934" t="inlineStr">
        <is>
          <t>Прочие потребители</t>
        </is>
      </c>
      <c r="H934" t="inlineStr">
        <is>
          <t xml:space="preserve">Аллахвердиева Назиме Уруджбековна МБДОУ Д/С. № 4  </t>
        </is>
      </c>
      <c r="I934" t="inlineStr">
        <is>
          <t>ПС "Огни" 110/6 кВ</t>
        </is>
      </c>
      <c r="J934" t="n">
        <v>7</v>
      </c>
      <c r="K934" t="inlineStr">
        <is>
          <t>ЗКТП №7/26-160-04</t>
        </is>
      </c>
      <c r="N934" t="inlineStr">
        <is>
          <t>г. Дагестанские Огни</t>
        </is>
      </c>
      <c r="O934" t="inlineStr">
        <is>
          <t>ул. Владимира Ильича Ленина</t>
        </is>
      </c>
      <c r="P934" t="n">
        <v>23</v>
      </c>
      <c r="R934" t="inlineStr">
        <is>
          <t>ЦЭ6803В/1</t>
        </is>
      </c>
      <c r="S934" t="n">
        <v>9026048003388</v>
      </c>
      <c r="T934" t="n">
        <v>1</v>
      </c>
      <c r="U934" t="n">
        <v>30244</v>
      </c>
      <c r="V934" t="n">
        <v>30441</v>
      </c>
      <c r="W934">
        <f>V939-U939</f>
        <v/>
      </c>
      <c r="X934">
        <f>ROUND((W939*T939),0)</f>
        <v/>
      </c>
      <c r="AC934">
        <f>X939+Y939+Z939+AA939+AB939</f>
        <v/>
      </c>
      <c r="AD934" t="inlineStr">
        <is>
          <t>НН</t>
        </is>
      </c>
      <c r="AE934" t="inlineStr">
        <is>
          <t>Обход</t>
        </is>
      </c>
      <c r="AF934" s="28" t="n">
        <v>45061</v>
      </c>
      <c r="AI934" t="n">
        <v>4995</v>
      </c>
      <c r="AJ934" t="inlineStr">
        <is>
          <t>0000231</t>
        </is>
      </c>
      <c r="AK934" t="n">
        <v>4995</v>
      </c>
    </row>
    <row r="935">
      <c r="A935" t="n">
        <v>930</v>
      </c>
      <c r="B935" t="inlineStr">
        <is>
          <t>04</t>
        </is>
      </c>
      <c r="C935" t="inlineStr">
        <is>
          <t>DS0301OR0000930</t>
        </is>
      </c>
      <c r="D935" t="inlineStr">
        <is>
          <t>Энергоснабжение</t>
        </is>
      </c>
      <c r="E935" t="inlineStr">
        <is>
          <t>Филиал ПАО "Россети СК"-"Дагэнерго"</t>
        </is>
      </c>
      <c r="G935" t="inlineStr">
        <is>
          <t>Прочие потребители</t>
        </is>
      </c>
      <c r="H935" t="inlineStr">
        <is>
          <t xml:space="preserve">Аллахвердиева Назиме Уруджбековна МБДОУ Д/С. № 4  </t>
        </is>
      </c>
      <c r="I935" t="inlineStr">
        <is>
          <t>ПС "Огни" 110/6 кВ</t>
        </is>
      </c>
      <c r="J935" t="n">
        <v>7</v>
      </c>
      <c r="K935" t="inlineStr">
        <is>
          <t>ЗКТП №7/26-160-04</t>
        </is>
      </c>
      <c r="N935" t="inlineStr">
        <is>
          <t>г. Дагестанские Огни</t>
        </is>
      </c>
      <c r="O935" t="inlineStr">
        <is>
          <t>ул. Владимира Ильича Ленина</t>
        </is>
      </c>
      <c r="P935" t="n">
        <v>23</v>
      </c>
      <c r="R935" t="inlineStr">
        <is>
          <t>СЕ-101</t>
        </is>
      </c>
      <c r="S935" t="n">
        <v>9471105171011</v>
      </c>
      <c r="T935" t="n">
        <v>1</v>
      </c>
      <c r="U935" t="n">
        <v>15204</v>
      </c>
      <c r="V935" t="n">
        <v>15285</v>
      </c>
      <c r="W935">
        <f>V940-U940</f>
        <v/>
      </c>
      <c r="X935">
        <f>ROUND((W940*T940),0)</f>
        <v/>
      </c>
      <c r="AC935">
        <f>X940+Y940+Z940+AA940+AB940</f>
        <v/>
      </c>
      <c r="AD935" t="inlineStr">
        <is>
          <t>НН</t>
        </is>
      </c>
      <c r="AE935" t="inlineStr">
        <is>
          <t>Обход</t>
        </is>
      </c>
      <c r="AF935" s="28" t="n">
        <v>45061</v>
      </c>
      <c r="AI935" t="inlineStr">
        <is>
          <t>004997</t>
        </is>
      </c>
      <c r="AJ935" t="inlineStr">
        <is>
          <t>оооо</t>
        </is>
      </c>
      <c r="AK935" t="n">
        <v>4997</v>
      </c>
    </row>
    <row r="936">
      <c r="A936" t="n">
        <v>931</v>
      </c>
      <c r="B936" t="inlineStr">
        <is>
          <t>04</t>
        </is>
      </c>
      <c r="C936" t="inlineStr">
        <is>
          <t>DS0301OR0000931</t>
        </is>
      </c>
      <c r="D936" t="inlineStr">
        <is>
          <t>Энергоснабжение</t>
        </is>
      </c>
      <c r="E936" t="inlineStr">
        <is>
          <t>Филиал ПАО "Россети СК"-"Дагэнерго"</t>
        </is>
      </c>
      <c r="G936" t="inlineStr">
        <is>
          <t>Прочие потребители</t>
        </is>
      </c>
      <c r="H936" t="inlineStr">
        <is>
          <t xml:space="preserve">Аллахвердиева Назиме Уруджбековна МБДОУ Д/С. № 4  </t>
        </is>
      </c>
      <c r="I936" t="inlineStr">
        <is>
          <t>ПС "Огни" 110/6 кВ</t>
        </is>
      </c>
      <c r="J936" t="n">
        <v>7</v>
      </c>
      <c r="K936" t="inlineStr">
        <is>
          <t>ЗКТП №7/26-160-04</t>
        </is>
      </c>
      <c r="N936" t="inlineStr">
        <is>
          <t>г. Дагестанские Огни</t>
        </is>
      </c>
      <c r="O936" t="inlineStr">
        <is>
          <t>ул. Владимира Ильича Ленина</t>
        </is>
      </c>
      <c r="P936" t="n">
        <v>23</v>
      </c>
      <c r="R936" t="inlineStr">
        <is>
          <t xml:space="preserve">НЕВА-103 </t>
        </is>
      </c>
      <c r="S936" t="n">
        <v>480560</v>
      </c>
      <c r="T936" t="n">
        <v>1</v>
      </c>
      <c r="U936" t="n">
        <v>28581</v>
      </c>
      <c r="V936" t="n">
        <v>28685</v>
      </c>
      <c r="W936">
        <f>V941-U941</f>
        <v/>
      </c>
      <c r="X936">
        <f>ROUND((W941*T941),0)</f>
        <v/>
      </c>
      <c r="AC936">
        <f>X941+Y941+Z941+AA941+AB941</f>
        <v/>
      </c>
      <c r="AD936" t="inlineStr">
        <is>
          <t>НН</t>
        </is>
      </c>
      <c r="AE936" t="inlineStr">
        <is>
          <t>Обход</t>
        </is>
      </c>
      <c r="AF936" s="28" t="n">
        <v>45061</v>
      </c>
      <c r="AI936" t="inlineStr">
        <is>
          <t>оооо</t>
        </is>
      </c>
      <c r="AJ936" t="n">
        <v>0</v>
      </c>
      <c r="AK936" t="n">
        <v>4923</v>
      </c>
    </row>
    <row r="937">
      <c r="A937" t="n">
        <v>932</v>
      </c>
      <c r="B937" t="inlineStr">
        <is>
          <t>04</t>
        </is>
      </c>
      <c r="C937" t="inlineStr">
        <is>
          <t>DS0301OR0000932</t>
        </is>
      </c>
      <c r="D937" t="inlineStr">
        <is>
          <t>Энергоснабжение</t>
        </is>
      </c>
      <c r="E937" t="inlineStr">
        <is>
          <t>Филиал ПАО "Россети СК"-"Дагэнерго"</t>
        </is>
      </c>
      <c r="G937" t="inlineStr">
        <is>
          <t>Прочие потребители</t>
        </is>
      </c>
      <c r="H937" t="inlineStr">
        <is>
          <t xml:space="preserve">Абакарова Барият Ахмедхановна МБДОУ Д/С. № 3 "Улыбка" Чкалова,1 </t>
        </is>
      </c>
      <c r="I937" t="inlineStr">
        <is>
          <t>ПС "Огни" 110/6 кВ</t>
        </is>
      </c>
      <c r="J937" t="n">
        <v>7</v>
      </c>
      <c r="K937" t="inlineStr">
        <is>
          <t>ТП №7/1-560-04</t>
        </is>
      </c>
      <c r="N937" t="inlineStr">
        <is>
          <t>г. Дагестанские Огни</t>
        </is>
      </c>
      <c r="O937" t="inlineStr">
        <is>
          <t>ул. Валерия Павловича Чкалова</t>
        </is>
      </c>
      <c r="P937" t="n">
        <v>1</v>
      </c>
      <c r="R937" t="inlineStr">
        <is>
          <t>ЦЭ6803В/1</t>
        </is>
      </c>
      <c r="S937" t="n">
        <v>8517014013165</v>
      </c>
      <c r="T937" t="n">
        <v>1</v>
      </c>
      <c r="U937" t="n">
        <v>337900</v>
      </c>
      <c r="V937" t="n">
        <v>340272</v>
      </c>
      <c r="W937">
        <f>V942-U942</f>
        <v/>
      </c>
      <c r="X937">
        <f>ROUND((W942*T942),0)</f>
        <v/>
      </c>
      <c r="AC937">
        <f>X942+Y942+Z942+AA942+AB942</f>
        <v/>
      </c>
      <c r="AD937" t="inlineStr">
        <is>
          <t>НН</t>
        </is>
      </c>
      <c r="AE937" t="inlineStr">
        <is>
          <t>Обход</t>
        </is>
      </c>
      <c r="AF937" s="28" t="n">
        <v>45076</v>
      </c>
      <c r="AI937" t="inlineStr">
        <is>
          <t>010484</t>
        </is>
      </c>
    </row>
    <row r="938">
      <c r="A938" t="n">
        <v>933</v>
      </c>
      <c r="B938" t="inlineStr">
        <is>
          <t>04</t>
        </is>
      </c>
      <c r="C938" t="inlineStr">
        <is>
          <t>DS0301OR0000933</t>
        </is>
      </c>
      <c r="D938" t="inlineStr">
        <is>
          <t>Энергоснабжение</t>
        </is>
      </c>
      <c r="E938" t="inlineStr">
        <is>
          <t>Филиал ПАО "Россети СК"-"Дагэнерго"</t>
        </is>
      </c>
      <c r="G938" t="inlineStr">
        <is>
          <t>Прочие потребители</t>
        </is>
      </c>
      <c r="H938" t="inlineStr">
        <is>
          <t xml:space="preserve">Кадиева Марина Казимагомедовна МБДОУ Д/С. № 1 "Родничок" </t>
        </is>
      </c>
      <c r="I938" t="inlineStr">
        <is>
          <t>ПС "Огни" 110/6 кВ</t>
        </is>
      </c>
      <c r="J938" t="n">
        <v>7</v>
      </c>
      <c r="K938" t="inlineStr">
        <is>
          <t>ЗКТП №7/3-400-04</t>
        </is>
      </c>
      <c r="N938" t="inlineStr">
        <is>
          <t>г. Дагестанские Огни</t>
        </is>
      </c>
      <c r="O938" t="inlineStr">
        <is>
          <t>ул. Владимира Ильича Ленина</t>
        </is>
      </c>
      <c r="P938" t="n">
        <v>18</v>
      </c>
      <c r="R938" t="inlineStr">
        <is>
          <t>ЦЭ6803В/1</t>
        </is>
      </c>
      <c r="S938" t="n">
        <v>8522023003689</v>
      </c>
      <c r="T938" t="n">
        <v>1</v>
      </c>
      <c r="U938" t="n">
        <v>204811</v>
      </c>
      <c r="V938" t="n">
        <v>205670</v>
      </c>
      <c r="W938">
        <f>V943-U943</f>
        <v/>
      </c>
      <c r="X938">
        <f>ROUND((W943*T943),0)</f>
        <v/>
      </c>
      <c r="AC938">
        <f>X943+Y943+Z943+AA943+AB943</f>
        <v/>
      </c>
      <c r="AD938" t="inlineStr">
        <is>
          <t>НН</t>
        </is>
      </c>
      <c r="AE938" t="inlineStr">
        <is>
          <t>Обход</t>
        </is>
      </c>
      <c r="AF938" s="28" t="n">
        <v>45071</v>
      </c>
      <c r="AI938" t="n">
        <v>0</v>
      </c>
      <c r="AJ938" t="n">
        <v>4979</v>
      </c>
      <c r="AK938" t="n">
        <v>4979</v>
      </c>
    </row>
    <row r="939">
      <c r="A939" t="n">
        <v>934</v>
      </c>
      <c r="B939" t="inlineStr">
        <is>
          <t>04</t>
        </is>
      </c>
      <c r="C939" t="inlineStr">
        <is>
          <t>DS0301OR0000934</t>
        </is>
      </c>
      <c r="D939" t="inlineStr">
        <is>
          <t>Энергоснабжение</t>
        </is>
      </c>
      <c r="E939" t="inlineStr">
        <is>
          <t>Филиал ПАО "Россети СК"-"Дагэнерго"</t>
        </is>
      </c>
      <c r="G939" t="inlineStr">
        <is>
          <t>Прочие потребители</t>
        </is>
      </c>
      <c r="H939" t="inlineStr">
        <is>
          <t xml:space="preserve">Кадиева Марина Казимагомедовна МБДОУ Д/С. № 1 "Родничок"  </t>
        </is>
      </c>
      <c r="I939" t="inlineStr">
        <is>
          <t>ПС "Огни" 110/6 кВ</t>
        </is>
      </c>
      <c r="J939" t="n">
        <v>7</v>
      </c>
      <c r="K939" t="inlineStr">
        <is>
          <t>ЗКТП №7/3-400-04</t>
        </is>
      </c>
      <c r="N939" t="inlineStr">
        <is>
          <t>г. Дагестанские Огни</t>
        </is>
      </c>
      <c r="O939" t="inlineStr">
        <is>
          <t>ул. Владимира Ильича Ленина</t>
        </is>
      </c>
      <c r="P939" t="n">
        <v>18</v>
      </c>
      <c r="R939" t="inlineStr">
        <is>
          <t>ЦЭ6803В/1</t>
        </is>
      </c>
      <c r="S939" t="n">
        <v>8522023004076</v>
      </c>
      <c r="T939" t="n">
        <v>1</v>
      </c>
      <c r="U939" t="n">
        <v>171763</v>
      </c>
      <c r="V939" t="n">
        <v>172604</v>
      </c>
      <c r="W939">
        <f>V944-U944</f>
        <v/>
      </c>
      <c r="X939">
        <f>ROUND((W944*T944),0)</f>
        <v/>
      </c>
      <c r="AC939">
        <f>X944+Y944+Z944+AA944+AB944</f>
        <v/>
      </c>
      <c r="AD939" t="inlineStr">
        <is>
          <t>НН</t>
        </is>
      </c>
      <c r="AE939" t="inlineStr">
        <is>
          <t>Обход</t>
        </is>
      </c>
      <c r="AF939" s="28" t="n">
        <v>45071</v>
      </c>
      <c r="AI939" t="n">
        <v>0</v>
      </c>
      <c r="AJ939" t="n">
        <v>4914</v>
      </c>
      <c r="AK939" t="n">
        <v>4914</v>
      </c>
    </row>
    <row r="940">
      <c r="A940" t="n">
        <v>935</v>
      </c>
      <c r="B940" t="inlineStr">
        <is>
          <t>04</t>
        </is>
      </c>
      <c r="C940" t="inlineStr">
        <is>
          <t>DS0301OR0000935</t>
        </is>
      </c>
      <c r="D940" t="inlineStr">
        <is>
          <t>Энергоснабжение</t>
        </is>
      </c>
      <c r="E940" t="inlineStr">
        <is>
          <t>Филиал ПАО "Россети СК"-"Дагэнерго"</t>
        </is>
      </c>
      <c r="G940" t="inlineStr">
        <is>
          <t>Прочие потребители</t>
        </is>
      </c>
      <c r="H940" t="inlineStr">
        <is>
          <t xml:space="preserve">Мукаилова Нубахар Гаджигаибовна МБОУ СОШ № 8   </t>
        </is>
      </c>
      <c r="I940" t="inlineStr">
        <is>
          <t>ПС "Огни" 110/6 кВ</t>
        </is>
      </c>
      <c r="J940" t="n">
        <v>7</v>
      </c>
      <c r="K940" t="inlineStr">
        <is>
          <t>ТП №7/15-630-04</t>
        </is>
      </c>
      <c r="N940" t="inlineStr">
        <is>
          <t>г. Дагестанские Огни</t>
        </is>
      </c>
      <c r="O940" t="inlineStr">
        <is>
          <t>ул. Константина Леонтьевича Козленко</t>
        </is>
      </c>
      <c r="P940" t="n">
        <v>0</v>
      </c>
      <c r="R940" t="inlineStr">
        <is>
          <t>ЦЭ6803В/1</t>
        </is>
      </c>
      <c r="S940" t="n">
        <v>747970904518175</v>
      </c>
      <c r="T940" t="n">
        <v>1</v>
      </c>
      <c r="U940" t="n">
        <v>655499</v>
      </c>
      <c r="V940" t="n">
        <v>657403</v>
      </c>
      <c r="W940">
        <f>V945-U945</f>
        <v/>
      </c>
      <c r="X940">
        <f>ROUND((W945*T945),0)</f>
        <v/>
      </c>
      <c r="AC940">
        <f>X945+Y945+Z945+AA945+AB945</f>
        <v/>
      </c>
      <c r="AD940" t="inlineStr">
        <is>
          <t>НН</t>
        </is>
      </c>
      <c r="AE940" t="inlineStr">
        <is>
          <t>Обход</t>
        </is>
      </c>
      <c r="AF940" s="28" t="n">
        <v>45068</v>
      </c>
      <c r="AI940" t="inlineStr">
        <is>
          <t>009152</t>
        </is>
      </c>
      <c r="AK940" t="inlineStr">
        <is>
          <t>2475</t>
        </is>
      </c>
    </row>
    <row r="941">
      <c r="A941" t="n">
        <v>936</v>
      </c>
      <c r="B941" t="inlineStr">
        <is>
          <t>04</t>
        </is>
      </c>
      <c r="C941" t="inlineStr">
        <is>
          <t>DS0301OR0000936</t>
        </is>
      </c>
      <c r="D941" t="inlineStr">
        <is>
          <t>Энергоснабжение</t>
        </is>
      </c>
      <c r="E941" t="inlineStr">
        <is>
          <t>Филиал ПАО "Россети СК"-"Дагэнерго"</t>
        </is>
      </c>
      <c r="G941" t="inlineStr">
        <is>
          <t>Приравненные к населению городскому</t>
        </is>
      </c>
      <c r="H941" t="inlineStr">
        <is>
          <t>Рамазанов Ислам Курбанович ООО Управляющая компания " Кристалл"</t>
        </is>
      </c>
      <c r="I941" t="inlineStr">
        <is>
          <t>ПС "Огни" 110/6 кВ</t>
        </is>
      </c>
      <c r="J941" t="n">
        <v>7</v>
      </c>
      <c r="K941" t="inlineStr">
        <is>
          <t>ЗКТП №7/32-630-04</t>
        </is>
      </c>
      <c r="N941" t="inlineStr">
        <is>
          <t>г. Дагестанские Огни</t>
        </is>
      </c>
      <c r="O941" t="inlineStr">
        <is>
          <t>ул. Андрияна Григорьевича Николаева</t>
        </is>
      </c>
      <c r="P941" t="inlineStr">
        <is>
          <t>10А</t>
        </is>
      </c>
      <c r="R941" t="inlineStr">
        <is>
          <t>Меркурий 230 АR</t>
        </is>
      </c>
      <c r="S941" t="n">
        <v>43676384</v>
      </c>
      <c r="T941" t="n">
        <v>40</v>
      </c>
      <c r="U941" t="n">
        <v>15767</v>
      </c>
      <c r="V941" t="n">
        <v>16654</v>
      </c>
      <c r="W941">
        <f>V946-U946</f>
        <v/>
      </c>
      <c r="X941">
        <f>ROUND((W946*T946),0)</f>
        <v/>
      </c>
      <c r="AC941">
        <f>X946+Y946+Z946+AA946+AB946</f>
        <v/>
      </c>
      <c r="AD941" t="inlineStr">
        <is>
          <t>НН(ПНГ)</t>
        </is>
      </c>
      <c r="AE941" t="inlineStr">
        <is>
          <t>Обход</t>
        </is>
      </c>
      <c r="AF941" s="28" t="n">
        <v>45076</v>
      </c>
      <c r="AI941" t="inlineStr">
        <is>
          <t>010133</t>
        </is>
      </c>
    </row>
    <row r="942">
      <c r="A942" t="n">
        <v>937</v>
      </c>
      <c r="B942" t="inlineStr">
        <is>
          <t>04</t>
        </is>
      </c>
      <c r="C942" t="inlineStr">
        <is>
          <t>DS0301OR0000937</t>
        </is>
      </c>
      <c r="D942" t="inlineStr">
        <is>
          <t>Энергоснабжение</t>
        </is>
      </c>
      <c r="E942" t="inlineStr">
        <is>
          <t>Филиал ПАО "Россети СК"-"Дагэнерго"</t>
        </is>
      </c>
      <c r="G942" t="inlineStr">
        <is>
          <t>Прочие потребители</t>
        </is>
      </c>
      <c r="H942" t="inlineStr">
        <is>
          <t xml:space="preserve">Алиханов Максим Управление Образование   </t>
        </is>
      </c>
      <c r="I942" t="inlineStr">
        <is>
          <t>ПС "Огни" 110/6 кВ</t>
        </is>
      </c>
      <c r="J942" t="n">
        <v>7</v>
      </c>
      <c r="K942" t="inlineStr">
        <is>
          <t>ЗКТП №7/33-160-04</t>
        </is>
      </c>
      <c r="N942" t="inlineStr">
        <is>
          <t>г. Дагестанские Огни</t>
        </is>
      </c>
      <c r="O942" t="inlineStr">
        <is>
          <t>ул. пр. Иосифа Виссарионовича Сталина</t>
        </is>
      </c>
      <c r="P942" t="n">
        <v>11</v>
      </c>
      <c r="R942" t="inlineStr">
        <is>
          <t>Меркурий. 201</t>
        </is>
      </c>
      <c r="S942" t="n">
        <v>25666701</v>
      </c>
      <c r="T942" t="n">
        <v>1</v>
      </c>
      <c r="U942" t="n">
        <v>35215</v>
      </c>
      <c r="V942" t="n">
        <v>35603</v>
      </c>
      <c r="W942">
        <f>V947-U947</f>
        <v/>
      </c>
      <c r="X942">
        <f>ROUND((W947*T947),0)</f>
        <v/>
      </c>
      <c r="AC942">
        <f>X947+Y947+Z947+AA947+AB947</f>
        <v/>
      </c>
      <c r="AD942" t="inlineStr">
        <is>
          <t>НН</t>
        </is>
      </c>
      <c r="AE942" t="inlineStr">
        <is>
          <t>Обход</t>
        </is>
      </c>
      <c r="AF942" s="28" t="n">
        <v>45071</v>
      </c>
      <c r="AI942" t="n">
        <v>0</v>
      </c>
      <c r="AK942" t="inlineStr">
        <is>
          <t>00148</t>
        </is>
      </c>
    </row>
    <row r="943">
      <c r="A943" t="n">
        <v>938</v>
      </c>
      <c r="B943" t="inlineStr">
        <is>
          <t>04</t>
        </is>
      </c>
      <c r="C943" t="inlineStr">
        <is>
          <t>DS0301OR0000938</t>
        </is>
      </c>
      <c r="D943" t="inlineStr">
        <is>
          <t>Энергоснабжение</t>
        </is>
      </c>
      <c r="E943" t="inlineStr">
        <is>
          <t>Филиал ПАО "Россети СК"-"Дагэнерго"</t>
        </is>
      </c>
      <c r="G943" t="inlineStr">
        <is>
          <t>Прочие потребители</t>
        </is>
      </c>
      <c r="H943" t="inlineStr">
        <is>
          <t xml:space="preserve"> Мирзоев Р.Н. МБОУ СОШ № 4     </t>
        </is>
      </c>
      <c r="I943" t="inlineStr">
        <is>
          <t>ПС "Огни" 110/6 кВ</t>
        </is>
      </c>
      <c r="J943" t="n">
        <v>1</v>
      </c>
      <c r="K943" t="inlineStr">
        <is>
          <t>ЗКТП №1/23-400-04</t>
        </is>
      </c>
      <c r="N943" t="inlineStr">
        <is>
          <t>г. Дагестанские Огни</t>
        </is>
      </c>
      <c r="O943" t="inlineStr">
        <is>
          <t>ул. Школьная</t>
        </is>
      </c>
      <c r="P943" t="n">
        <v>67</v>
      </c>
      <c r="R943" t="inlineStr">
        <is>
          <t>СЕ 303</t>
        </is>
      </c>
      <c r="S943" t="n">
        <v>11880153070337</v>
      </c>
      <c r="T943" t="n">
        <v>40</v>
      </c>
      <c r="U943" t="n">
        <v>6200</v>
      </c>
      <c r="V943" t="n">
        <v>6590</v>
      </c>
      <c r="W943">
        <f>V948-U948</f>
        <v/>
      </c>
      <c r="X943">
        <f>ROUND((W948*T948),0)</f>
        <v/>
      </c>
      <c r="AC943">
        <f>X948+Y948+Z948+AA948+AB948</f>
        <v/>
      </c>
      <c r="AD943" t="inlineStr">
        <is>
          <t>НН</t>
        </is>
      </c>
      <c r="AE943" t="inlineStr">
        <is>
          <t>Начисление по пред. периоду</t>
        </is>
      </c>
      <c r="AI943" t="inlineStr">
        <is>
          <t>оооо</t>
        </is>
      </c>
      <c r="AJ943" t="inlineStr">
        <is>
          <t>оооо</t>
        </is>
      </c>
      <c r="AK943" t="inlineStr">
        <is>
          <t>007167</t>
        </is>
      </c>
      <c r="AM943" t="inlineStr">
        <is>
          <t>Начисление за 1 месяц</t>
        </is>
      </c>
    </row>
    <row r="944">
      <c r="A944" t="n">
        <v>939</v>
      </c>
      <c r="B944" t="inlineStr">
        <is>
          <t>04</t>
        </is>
      </c>
      <c r="C944" t="inlineStr">
        <is>
          <t>DS0301OR0000939</t>
        </is>
      </c>
      <c r="D944" t="inlineStr">
        <is>
          <t>Энергоснабжение</t>
        </is>
      </c>
      <c r="E944" t="inlineStr">
        <is>
          <t>Филиал ПАО "Россети СК"-"Дагэнерго"</t>
        </is>
      </c>
      <c r="G944" t="inlineStr">
        <is>
          <t>Прочие потребители</t>
        </is>
      </c>
      <c r="H944" t="inlineStr">
        <is>
          <t xml:space="preserve"> Курбанов И.Т. МБОУ СОШ № 5   </t>
        </is>
      </c>
      <c r="I944" t="inlineStr">
        <is>
          <t>ПС "Огни" 110/6 кВ</t>
        </is>
      </c>
      <c r="J944" t="n">
        <v>7</v>
      </c>
      <c r="K944" t="inlineStr">
        <is>
          <t>ТП №7/12-630-04</t>
        </is>
      </c>
      <c r="N944" t="inlineStr">
        <is>
          <t>г. Дагестанские Огни</t>
        </is>
      </c>
      <c r="O944" t="inlineStr">
        <is>
          <t>ул. Революции</t>
        </is>
      </c>
      <c r="P944" t="n">
        <v>9</v>
      </c>
      <c r="R944" t="inlineStr">
        <is>
          <t>СЕ-300</t>
        </is>
      </c>
      <c r="S944" t="n">
        <v>10358063000013</v>
      </c>
      <c r="T944" t="n">
        <v>1</v>
      </c>
      <c r="U944" t="n">
        <v>362777</v>
      </c>
      <c r="V944" t="n">
        <v>366353</v>
      </c>
      <c r="W944">
        <f>V949-U949</f>
        <v/>
      </c>
      <c r="X944">
        <f>ROUND((W949*T949),0)</f>
        <v/>
      </c>
      <c r="AC944">
        <f>X949+Y949+Z949+AA949+AB949</f>
        <v/>
      </c>
      <c r="AD944" t="inlineStr">
        <is>
          <t>НН</t>
        </is>
      </c>
      <c r="AE944" t="inlineStr">
        <is>
          <t>Обход</t>
        </is>
      </c>
      <c r="AF944" s="28" t="n">
        <v>45071</v>
      </c>
      <c r="AI944" t="inlineStr">
        <is>
          <t>009625</t>
        </is>
      </c>
      <c r="AK944" t="n">
        <v>675</v>
      </c>
    </row>
    <row r="945">
      <c r="A945" t="n">
        <v>940</v>
      </c>
      <c r="B945" t="inlineStr">
        <is>
          <t>04</t>
        </is>
      </c>
      <c r="C945" t="inlineStr">
        <is>
          <t>DS0301OR0000940</t>
        </is>
      </c>
      <c r="D945" t="inlineStr">
        <is>
          <t>Энергоснабжение</t>
        </is>
      </c>
      <c r="E945" t="inlineStr">
        <is>
          <t>Филиал ПАО "Россети СК"-"Дагэнерго"</t>
        </is>
      </c>
      <c r="G945" t="inlineStr">
        <is>
          <t>Приравненные к населению городскому</t>
        </is>
      </c>
      <c r="H945" t="inlineStr">
        <is>
          <t>ООО "УЮТНЫЙ ДОМ"</t>
        </is>
      </c>
      <c r="I945" t="inlineStr">
        <is>
          <t>ПС "Огни" 110/6 кВ</t>
        </is>
      </c>
      <c r="J945" t="n">
        <v>7</v>
      </c>
      <c r="K945" t="inlineStr">
        <is>
          <t>ТП №7/12-630-04</t>
        </is>
      </c>
      <c r="N945" t="inlineStr">
        <is>
          <t>г. Дагестанские Огни</t>
        </is>
      </c>
      <c r="O945" t="inlineStr">
        <is>
          <t>ул. Революции</t>
        </is>
      </c>
      <c r="P945" t="n">
        <v>14</v>
      </c>
      <c r="R945" t="inlineStr">
        <is>
          <t>Меркурий 230 AR-03 R</t>
        </is>
      </c>
      <c r="S945" t="n">
        <v>28832592</v>
      </c>
      <c r="T945" t="n">
        <v>1</v>
      </c>
      <c r="U945" t="n">
        <v>334455</v>
      </c>
      <c r="V945" t="n">
        <v>339316</v>
      </c>
      <c r="W945">
        <f>V950-U950</f>
        <v/>
      </c>
      <c r="X945">
        <f>ROUND((W950*T950),0)</f>
        <v/>
      </c>
      <c r="AC945">
        <f>X950+Y950+Z950+AA950+AB950</f>
        <v/>
      </c>
      <c r="AD945" t="inlineStr">
        <is>
          <t>НН(ПНГ)</t>
        </is>
      </c>
      <c r="AE945" t="inlineStr">
        <is>
          <t>Обход</t>
        </is>
      </c>
      <c r="AF945" s="28" t="n">
        <v>45070</v>
      </c>
      <c r="AI945" t="n">
        <v>0</v>
      </c>
      <c r="AJ945" t="n">
        <v>2393</v>
      </c>
      <c r="AK945" t="n">
        <v>2293</v>
      </c>
    </row>
    <row r="946">
      <c r="A946" t="n">
        <v>941</v>
      </c>
      <c r="B946" t="inlineStr">
        <is>
          <t>04</t>
        </is>
      </c>
      <c r="C946" t="inlineStr">
        <is>
          <t>DS0301OR0000941</t>
        </is>
      </c>
      <c r="D946" t="inlineStr">
        <is>
          <t>Энергоснабжение</t>
        </is>
      </c>
      <c r="E946" t="inlineStr">
        <is>
          <t>Филиал ПАО "Россети СК"-"Дагэнерго"</t>
        </is>
      </c>
      <c r="G946" t="inlineStr">
        <is>
          <t>Прочие потребители</t>
        </is>
      </c>
      <c r="H946" t="inlineStr">
        <is>
          <t>Магомедова Феруза Абдулжмажидовна управление культуры городского округа "г. Даг. Огни</t>
        </is>
      </c>
      <c r="I946" t="inlineStr">
        <is>
          <t>ПС "Огни" 110/6 кВ</t>
        </is>
      </c>
      <c r="J946" t="n">
        <v>7</v>
      </c>
      <c r="K946" t="inlineStr">
        <is>
          <t>ЗКТП №7/3-400-04</t>
        </is>
      </c>
      <c r="N946" t="inlineStr">
        <is>
          <t>г. Дагестанские Огни</t>
        </is>
      </c>
      <c r="O946" t="inlineStr">
        <is>
          <t>ул. Владимира Ильича Ленина</t>
        </is>
      </c>
      <c r="P946" t="n">
        <v>26</v>
      </c>
      <c r="R946" t="inlineStr">
        <is>
          <t>Меркурий-230</t>
        </is>
      </c>
      <c r="S946" t="n">
        <v>21669542</v>
      </c>
      <c r="T946" t="n">
        <v>1</v>
      </c>
      <c r="U946" t="n">
        <v>279877</v>
      </c>
      <c r="V946" t="n">
        <v>281517</v>
      </c>
      <c r="W946">
        <f>V951-U951</f>
        <v/>
      </c>
      <c r="X946">
        <f>ROUND((W951*T951),0)</f>
        <v/>
      </c>
      <c r="AC946">
        <f>X951+Y951+Z951+AA951+AB951</f>
        <v/>
      </c>
      <c r="AD946" t="inlineStr">
        <is>
          <t>НН</t>
        </is>
      </c>
      <c r="AE946" t="inlineStr">
        <is>
          <t>Обход</t>
        </is>
      </c>
      <c r="AF946" s="28" t="n">
        <v>45063</v>
      </c>
      <c r="AI946" t="n">
        <v>0</v>
      </c>
      <c r="AJ946" t="n">
        <v>4610</v>
      </c>
      <c r="AK946" t="n">
        <v>4610</v>
      </c>
    </row>
    <row r="947">
      <c r="A947" t="n">
        <v>942</v>
      </c>
      <c r="B947" t="inlineStr">
        <is>
          <t>04</t>
        </is>
      </c>
      <c r="C947" t="inlineStr">
        <is>
          <t>DS0301OR0000942</t>
        </is>
      </c>
      <c r="D947" t="inlineStr">
        <is>
          <t>Энергоснабжение</t>
        </is>
      </c>
      <c r="E947" t="inlineStr">
        <is>
          <t>Филиал ПАО "Россети СК"-"Дагэнерго"</t>
        </is>
      </c>
      <c r="G947" t="inlineStr">
        <is>
          <t>Приравненные к населению городскому</t>
        </is>
      </c>
      <c r="H947" t="inlineStr">
        <is>
          <t>ООО "УЮТНЫЙ ДОМ"</t>
        </is>
      </c>
      <c r="I947" t="inlineStr">
        <is>
          <t>ПС "Огни" 110/6 кВ</t>
        </is>
      </c>
      <c r="J947" t="n">
        <v>7</v>
      </c>
      <c r="K947" t="inlineStr">
        <is>
          <t>ТП №7/4-630-04</t>
        </is>
      </c>
      <c r="N947" t="inlineStr">
        <is>
          <t>г. Дагестанские Огни</t>
        </is>
      </c>
      <c r="O947" t="inlineStr">
        <is>
          <t>ул. Александра Сергеевича Пушкина</t>
        </is>
      </c>
      <c r="P947" t="inlineStr">
        <is>
          <t>1,3-подъезд</t>
        </is>
      </c>
      <c r="R947" t="inlineStr">
        <is>
          <t>Меркурий 230 AR-03 R</t>
        </is>
      </c>
      <c r="S947" t="n">
        <v>29854499</v>
      </c>
      <c r="T947" t="n">
        <v>30</v>
      </c>
      <c r="U947" t="n">
        <v>27686</v>
      </c>
      <c r="V947" t="n">
        <v>27943</v>
      </c>
      <c r="W947">
        <f>V952-U952</f>
        <v/>
      </c>
      <c r="X947">
        <f>ROUND((W952*T952),0)</f>
        <v/>
      </c>
      <c r="AC947">
        <f>X952+Y952+Z952+AA952+AB952</f>
        <v/>
      </c>
      <c r="AD947" t="inlineStr">
        <is>
          <t>НН(ПНГ)</t>
        </is>
      </c>
      <c r="AE947" t="inlineStr">
        <is>
          <t>Обход</t>
        </is>
      </c>
      <c r="AF947" s="28" t="n">
        <v>45072</v>
      </c>
      <c r="AI947" t="inlineStr">
        <is>
          <t>002192</t>
        </is>
      </c>
    </row>
    <row r="948">
      <c r="A948" t="n">
        <v>943</v>
      </c>
      <c r="B948" t="inlineStr">
        <is>
          <t>04</t>
        </is>
      </c>
      <c r="C948" t="inlineStr">
        <is>
          <t>DS0301OR0000943</t>
        </is>
      </c>
      <c r="D948" t="inlineStr">
        <is>
          <t>Энергоснабжение</t>
        </is>
      </c>
      <c r="E948" t="inlineStr">
        <is>
          <t>Филиал ПАО "Россети СК"-"Дагэнерго"</t>
        </is>
      </c>
      <c r="G948" t="inlineStr">
        <is>
          <t>Прочие потребители</t>
        </is>
      </c>
      <c r="H948" t="inlineStr">
        <is>
          <t xml:space="preserve">Гамзалиев Назим Гамзалиевич МБОУ СОШ № 2   </t>
        </is>
      </c>
      <c r="I948" t="inlineStr">
        <is>
          <t>ПС "Огни" 110/6 кВ</t>
        </is>
      </c>
      <c r="J948" t="n">
        <v>7</v>
      </c>
      <c r="K948" t="inlineStr">
        <is>
          <t>ЗКТП №7/14-400-04</t>
        </is>
      </c>
      <c r="N948" t="inlineStr">
        <is>
          <t>г. Дагестанские Огни</t>
        </is>
      </c>
      <c r="O948" t="inlineStr">
        <is>
          <t>ул. пл. Сергея Мироновича Кирова</t>
        </is>
      </c>
      <c r="P948" t="n">
        <v>0</v>
      </c>
      <c r="R948" t="inlineStr">
        <is>
          <t>ЦЭ6803В/1</t>
        </is>
      </c>
      <c r="S948" t="n">
        <v>747970903926063</v>
      </c>
      <c r="T948" t="n">
        <v>1</v>
      </c>
      <c r="U948" t="n">
        <v>648350</v>
      </c>
      <c r="V948" t="n">
        <v>650598</v>
      </c>
      <c r="W948">
        <f>V953-U953</f>
        <v/>
      </c>
      <c r="X948">
        <f>ROUND((W953*T953),0)</f>
        <v/>
      </c>
      <c r="AC948">
        <f>X953+Y953+Z953+AA953+AB953</f>
        <v/>
      </c>
      <c r="AD948" t="inlineStr">
        <is>
          <t>НН</t>
        </is>
      </c>
      <c r="AE948" t="inlineStr">
        <is>
          <t>Обход</t>
        </is>
      </c>
      <c r="AF948" s="28" t="n">
        <v>45071</v>
      </c>
      <c r="AI948" t="inlineStr">
        <is>
          <t>009803</t>
        </is>
      </c>
    </row>
    <row r="949">
      <c r="A949" t="n">
        <v>944</v>
      </c>
      <c r="B949" t="inlineStr">
        <is>
          <t>04</t>
        </is>
      </c>
      <c r="C949" t="inlineStr">
        <is>
          <t>DS0301OR0000944</t>
        </is>
      </c>
      <c r="D949" t="inlineStr">
        <is>
          <t>Энергоснабжение</t>
        </is>
      </c>
      <c r="E949" t="inlineStr">
        <is>
          <t>Филиал ПАО "Россети СК"-"Дагэнерго"</t>
        </is>
      </c>
      <c r="G949" t="inlineStr">
        <is>
          <t>Приравненные к населению городскому</t>
        </is>
      </c>
      <c r="H949" t="inlineStr">
        <is>
          <t>ООО "УЮТНЫЙ ДОМ"</t>
        </is>
      </c>
      <c r="I949" t="inlineStr">
        <is>
          <t>ПС "Огни" 110/6 кВ</t>
        </is>
      </c>
      <c r="J949" t="n">
        <v>7</v>
      </c>
      <c r="K949" t="inlineStr">
        <is>
          <t>ТП №7/12-630-04</t>
        </is>
      </c>
      <c r="N949" t="inlineStr">
        <is>
          <t>г. Дагестанские Огни</t>
        </is>
      </c>
      <c r="O949" t="inlineStr">
        <is>
          <t>ул. Революции</t>
        </is>
      </c>
      <c r="P949" t="n">
        <v>12</v>
      </c>
      <c r="R949" t="inlineStr">
        <is>
          <t>ЦЭ6803В</t>
        </is>
      </c>
      <c r="S949" t="n">
        <v>11554147357821</v>
      </c>
      <c r="T949" t="n">
        <v>1</v>
      </c>
      <c r="U949" t="n">
        <v>191206</v>
      </c>
      <c r="V949" t="n">
        <v>196896</v>
      </c>
      <c r="W949">
        <f>V954-U954</f>
        <v/>
      </c>
      <c r="X949">
        <f>ROUND((W954*T954),0)</f>
        <v/>
      </c>
      <c r="AC949">
        <f>X954+Y954+Z954+AA954+AB954</f>
        <v/>
      </c>
      <c r="AD949" t="inlineStr">
        <is>
          <t>НН(ПНГ)</t>
        </is>
      </c>
      <c r="AE949" t="inlineStr">
        <is>
          <t>Обход</t>
        </is>
      </c>
      <c r="AF949" s="28" t="n">
        <v>45070</v>
      </c>
      <c r="AI949" t="n">
        <v>0</v>
      </c>
      <c r="AJ949" t="n">
        <v>7909</v>
      </c>
      <c r="AK949" t="inlineStr">
        <is>
          <t>007909</t>
        </is>
      </c>
    </row>
    <row r="950">
      <c r="A950" t="n">
        <v>945</v>
      </c>
      <c r="B950" t="inlineStr">
        <is>
          <t>04</t>
        </is>
      </c>
      <c r="C950" t="inlineStr">
        <is>
          <t>DS0301OR0000945</t>
        </is>
      </c>
      <c r="D950" t="inlineStr">
        <is>
          <t>Энергоснабжение</t>
        </is>
      </c>
      <c r="E950" t="inlineStr">
        <is>
          <t>Филиал ПАО "Россети СК"-"Дагэнерго"</t>
        </is>
      </c>
      <c r="G950" t="inlineStr">
        <is>
          <t>Прочие потребители</t>
        </is>
      </c>
      <c r="H950" t="inlineStr">
        <is>
          <t xml:space="preserve">  ОМВД  Росии по г. Даг. Огни Рамазанов Расим  Римиханович</t>
        </is>
      </c>
      <c r="I950" t="inlineStr">
        <is>
          <t>ПС "Огни" 110/6 кВ</t>
        </is>
      </c>
      <c r="J950" t="n">
        <v>7</v>
      </c>
      <c r="K950" t="inlineStr">
        <is>
          <t>ЗКТП №7/14-400-04</t>
        </is>
      </c>
      <c r="N950" t="inlineStr">
        <is>
          <t>г. Дагестанские Огни</t>
        </is>
      </c>
      <c r="O950" t="inlineStr">
        <is>
          <t>ул. Владимира Ильича Ленина</t>
        </is>
      </c>
      <c r="P950" t="n">
        <v>13</v>
      </c>
      <c r="R950" t="inlineStr">
        <is>
          <t>Меркурий.-230</t>
        </is>
      </c>
      <c r="S950" t="n">
        <v>10655640</v>
      </c>
      <c r="T950" t="n">
        <v>1</v>
      </c>
      <c r="U950" t="n">
        <v>739521</v>
      </c>
      <c r="V950" t="n">
        <v>743506</v>
      </c>
      <c r="W950">
        <f>V955-U955</f>
        <v/>
      </c>
      <c r="X950">
        <f>ROUND((W955*T955),0)</f>
        <v/>
      </c>
      <c r="AC950">
        <f>X955+Y955+Z955+AA955+AB955</f>
        <v/>
      </c>
      <c r="AD950" t="inlineStr">
        <is>
          <t>НН</t>
        </is>
      </c>
      <c r="AE950" t="inlineStr">
        <is>
          <t>Обход</t>
        </is>
      </c>
      <c r="AF950" s="28" t="n">
        <v>45077</v>
      </c>
      <c r="AI950" t="inlineStr">
        <is>
          <t>010773</t>
        </is>
      </c>
    </row>
    <row r="951">
      <c r="A951" t="n">
        <v>946</v>
      </c>
      <c r="B951" t="inlineStr">
        <is>
          <t>04</t>
        </is>
      </c>
      <c r="C951" t="inlineStr">
        <is>
          <t>DS0301OR0000946</t>
        </is>
      </c>
      <c r="D951" t="inlineStr">
        <is>
          <t>Энергоснабжение</t>
        </is>
      </c>
      <c r="E951" t="inlineStr">
        <is>
          <t>Филиал ПАО "Россети СК"-"Дагэнерго"</t>
        </is>
      </c>
      <c r="G951" t="inlineStr">
        <is>
          <t>Прочие потребители</t>
        </is>
      </c>
      <c r="H951" t="inlineStr">
        <is>
          <t xml:space="preserve">Курбанов Абдулкерим Камилович ГБУДО РД "РШЦИ"  </t>
        </is>
      </c>
      <c r="I951" t="inlineStr">
        <is>
          <t>ПС "Огни" 110/6 кВ</t>
        </is>
      </c>
      <c r="J951" t="n">
        <v>7</v>
      </c>
      <c r="K951" t="inlineStr">
        <is>
          <t>ЗКТП №7/3-400-04</t>
        </is>
      </c>
      <c r="N951" t="inlineStr">
        <is>
          <t>г. Дагестанские Огни</t>
        </is>
      </c>
      <c r="O951" t="inlineStr">
        <is>
          <t>ул. Владимира Ильича Ленина</t>
        </is>
      </c>
      <c r="P951" t="n">
        <v>17</v>
      </c>
      <c r="R951" t="inlineStr">
        <is>
          <t>ЦЭ6803В</t>
        </is>
      </c>
      <c r="S951" t="n">
        <v>11554125405046</v>
      </c>
      <c r="T951" t="n">
        <v>1</v>
      </c>
      <c r="U951" t="n">
        <v>47903</v>
      </c>
      <c r="V951" t="n">
        <v>48319</v>
      </c>
      <c r="W951">
        <f>V956-U956</f>
        <v/>
      </c>
      <c r="X951">
        <f>ROUND((W956*T956),0)</f>
        <v/>
      </c>
      <c r="AC951">
        <f>X956+Y956+Z956+AA956+AB956</f>
        <v/>
      </c>
      <c r="AD951" t="inlineStr">
        <is>
          <t>НН</t>
        </is>
      </c>
      <c r="AE951" t="inlineStr">
        <is>
          <t>Обход</t>
        </is>
      </c>
      <c r="AF951" s="28" t="n">
        <v>45061</v>
      </c>
      <c r="AI951" t="n">
        <v>0</v>
      </c>
      <c r="AJ951" t="inlineStr">
        <is>
          <t>09063</t>
        </is>
      </c>
      <c r="AK951" t="n">
        <v>9063</v>
      </c>
    </row>
    <row r="952">
      <c r="A952" t="n">
        <v>947</v>
      </c>
      <c r="B952" t="inlineStr">
        <is>
          <t>04</t>
        </is>
      </c>
      <c r="C952" t="inlineStr">
        <is>
          <t>DS0301OR0000947</t>
        </is>
      </c>
      <c r="D952" t="inlineStr">
        <is>
          <t>Энергоснабжение</t>
        </is>
      </c>
      <c r="E952" t="inlineStr">
        <is>
          <t>Филиал ПАО "Россети СК"-"Дагэнерго"</t>
        </is>
      </c>
      <c r="G952" t="inlineStr">
        <is>
          <t>Прочие потребители</t>
        </is>
      </c>
      <c r="H952" t="inlineStr">
        <is>
          <t xml:space="preserve"> Изилов  Н.А. ГБУ РД  ГВУ г. Дагестанские Огни</t>
        </is>
      </c>
      <c r="I952" t="inlineStr">
        <is>
          <t>ПС "Огни" 110/6 кВ</t>
        </is>
      </c>
      <c r="J952" t="n">
        <v>7</v>
      </c>
      <c r="K952" t="inlineStr">
        <is>
          <t>ЗКТП №7/3-400-04</t>
        </is>
      </c>
      <c r="N952" t="inlineStr">
        <is>
          <t>г. Дагестанские Огни</t>
        </is>
      </c>
      <c r="O952" t="inlineStr">
        <is>
          <t>ул. Владимира Ильича Ленина</t>
        </is>
      </c>
      <c r="P952" t="n">
        <v>33</v>
      </c>
      <c r="R952" t="inlineStr">
        <is>
          <t>СЕ-101</t>
        </is>
      </c>
      <c r="S952" t="n">
        <v>9470064000216</v>
      </c>
      <c r="T952" t="n">
        <v>1</v>
      </c>
      <c r="U952" t="n">
        <v>20098</v>
      </c>
      <c r="V952" t="n">
        <v>20310</v>
      </c>
      <c r="W952">
        <f>V957-U957</f>
        <v/>
      </c>
      <c r="X952">
        <f>ROUND((W957*T957),0)</f>
        <v/>
      </c>
      <c r="AC952">
        <f>X957+Y957+Z957+AA957+AB957</f>
        <v/>
      </c>
      <c r="AD952" t="inlineStr">
        <is>
          <t>НН</t>
        </is>
      </c>
      <c r="AE952" t="inlineStr">
        <is>
          <t>Начисление по пред. периоду</t>
        </is>
      </c>
      <c r="AI952" t="inlineStr">
        <is>
          <t>002249</t>
        </is>
      </c>
      <c r="AJ952" t="n">
        <v>2249</v>
      </c>
      <c r="AM952" t="inlineStr">
        <is>
          <t>Начисление за 1 месяц</t>
        </is>
      </c>
    </row>
    <row r="953">
      <c r="A953" t="n">
        <v>948</v>
      </c>
      <c r="B953" t="inlineStr">
        <is>
          <t>04</t>
        </is>
      </c>
      <c r="C953" t="inlineStr">
        <is>
          <t>DS0301OR0000948</t>
        </is>
      </c>
      <c r="D953" t="inlineStr">
        <is>
          <t>Энергоснабжение</t>
        </is>
      </c>
      <c r="E953" t="inlineStr">
        <is>
          <t>Филиал ПАО "Россети СК"-"Дагэнерго"</t>
        </is>
      </c>
      <c r="G953" t="inlineStr">
        <is>
          <t>Прочие потребители</t>
        </is>
      </c>
      <c r="H953" t="inlineStr">
        <is>
          <t xml:space="preserve">ИП  Абдулгалимов Р.А. бар "три медведя" </t>
        </is>
      </c>
      <c r="I953" t="inlineStr">
        <is>
          <t>ПС "Огни" 110/6 кВ</t>
        </is>
      </c>
      <c r="J953" t="n">
        <v>7</v>
      </c>
      <c r="K953" t="inlineStr">
        <is>
          <t>ТП №7/6-400-04</t>
        </is>
      </c>
      <c r="N953" t="inlineStr">
        <is>
          <t>г. Дагестанские Огни</t>
        </is>
      </c>
      <c r="O953" t="inlineStr">
        <is>
          <t>ул. Александра Сергеевича Пушкина</t>
        </is>
      </c>
      <c r="P953" t="n">
        <v>0</v>
      </c>
      <c r="R953" t="inlineStr">
        <is>
          <t>ЦЭ6803В</t>
        </is>
      </c>
      <c r="S953" t="n">
        <v>11554139138709</v>
      </c>
      <c r="T953" t="n">
        <v>1</v>
      </c>
      <c r="U953" t="n">
        <v>46700</v>
      </c>
      <c r="V953" t="n">
        <v>47829</v>
      </c>
      <c r="W953">
        <f>V958-U958</f>
        <v/>
      </c>
      <c r="X953">
        <f>ROUND((W958*T958),0)</f>
        <v/>
      </c>
      <c r="AC953">
        <f>X958+Y958+Z958+AA958+AB958</f>
        <v/>
      </c>
      <c r="AD953" t="inlineStr">
        <is>
          <t>НН</t>
        </is>
      </c>
      <c r="AE953" t="inlineStr">
        <is>
          <t>Обход</t>
        </is>
      </c>
      <c r="AF953" s="28" t="n">
        <v>45070</v>
      </c>
      <c r="AI953" t="inlineStr">
        <is>
          <t>007624</t>
        </is>
      </c>
      <c r="AJ953" t="inlineStr">
        <is>
          <t>07623</t>
        </is>
      </c>
      <c r="AK953" t="inlineStr">
        <is>
          <t>007623</t>
        </is>
      </c>
    </row>
    <row r="954">
      <c r="A954" t="n">
        <v>949</v>
      </c>
      <c r="B954" t="inlineStr">
        <is>
          <t>04</t>
        </is>
      </c>
      <c r="C954" t="inlineStr">
        <is>
          <t>DS0301OR0000949</t>
        </is>
      </c>
      <c r="D954" t="inlineStr">
        <is>
          <t>Энергоснабжение</t>
        </is>
      </c>
      <c r="E954" t="inlineStr">
        <is>
          <t>Филиал ПАО "Россети СК"-"Дагэнерго"</t>
        </is>
      </c>
      <c r="G954" t="inlineStr">
        <is>
          <t>Прочие потребители</t>
        </is>
      </c>
      <c r="H954" t="inlineStr">
        <is>
          <t xml:space="preserve">ИП  Оруджев Гаджигаиб Пулатханович  маг. "Лейла" . </t>
        </is>
      </c>
      <c r="I954" t="inlineStr">
        <is>
          <t>ПС "Огни" 110/6 кВ</t>
        </is>
      </c>
      <c r="J954" t="n">
        <v>7</v>
      </c>
      <c r="K954" t="inlineStr">
        <is>
          <t>ТП №7/18-630-04</t>
        </is>
      </c>
      <c r="N954" t="inlineStr">
        <is>
          <t>г. Дагестанские Огни</t>
        </is>
      </c>
      <c r="O954" t="inlineStr">
        <is>
          <t>ул. Михаила Ивановича Калинина</t>
        </is>
      </c>
      <c r="P954" t="n">
        <v>0</v>
      </c>
      <c r="R954" t="inlineStr">
        <is>
          <t>ЦЭ6803В</t>
        </is>
      </c>
      <c r="S954" t="n">
        <v>11552179108057</v>
      </c>
      <c r="T954" t="n">
        <v>1</v>
      </c>
      <c r="U954" t="n">
        <v>506</v>
      </c>
      <c r="V954" t="n">
        <v>688</v>
      </c>
      <c r="W954">
        <f>V959-U959</f>
        <v/>
      </c>
      <c r="X954">
        <f>ROUND((W959*T959),0)</f>
        <v/>
      </c>
      <c r="AC954">
        <f>X959+Y959+Z959+AA959+AB959</f>
        <v/>
      </c>
      <c r="AD954" t="inlineStr">
        <is>
          <t>НН</t>
        </is>
      </c>
      <c r="AE954" t="inlineStr">
        <is>
          <t>Обход</t>
        </is>
      </c>
      <c r="AF954" s="28" t="n">
        <v>45071</v>
      </c>
      <c r="AI954" t="inlineStr">
        <is>
          <t>011373</t>
        </is>
      </c>
    </row>
    <row r="955">
      <c r="A955" t="n">
        <v>950</v>
      </c>
      <c r="B955" t="inlineStr">
        <is>
          <t>04</t>
        </is>
      </c>
      <c r="C955" t="inlineStr">
        <is>
          <t>DS0301OR0000950</t>
        </is>
      </c>
      <c r="D955" t="inlineStr">
        <is>
          <t>Энергоснабжение</t>
        </is>
      </c>
      <c r="E955" t="inlineStr">
        <is>
          <t>Филиал ПАО "Россети СК"-"Дагэнерго"</t>
        </is>
      </c>
      <c r="G955" t="inlineStr">
        <is>
          <t>Прочие потребители</t>
        </is>
      </c>
      <c r="H955" t="inlineStr">
        <is>
          <t xml:space="preserve">ИП Салихова Г.А.                           </t>
        </is>
      </c>
      <c r="I955" t="inlineStr">
        <is>
          <t>ПС "Огни" 110/6 кВ</t>
        </is>
      </c>
      <c r="J955" t="n">
        <v>7</v>
      </c>
      <c r="K955" t="inlineStr">
        <is>
          <t>ЗКТП №7/9-400-04</t>
        </is>
      </c>
      <c r="N955" t="inlineStr">
        <is>
          <t>г. Дагестанские Огни</t>
        </is>
      </c>
      <c r="O955" t="inlineStr">
        <is>
          <t>ул. Сергея Мироновича Кирова</t>
        </is>
      </c>
      <c r="P955" t="n">
        <v>26</v>
      </c>
      <c r="R955" t="inlineStr">
        <is>
          <t>ЦЭ6803В</t>
        </is>
      </c>
      <c r="S955" t="n">
        <v>11552109279862</v>
      </c>
      <c r="T955" t="n">
        <v>1</v>
      </c>
      <c r="U955" t="n">
        <v>48784</v>
      </c>
      <c r="V955" t="n">
        <v>60407</v>
      </c>
      <c r="W955">
        <f>V960-U960</f>
        <v/>
      </c>
      <c r="X955">
        <f>ROUND((W960*T960),0)</f>
        <v/>
      </c>
      <c r="AC955">
        <f>X960+Y960+Z960+AA960+AB960</f>
        <v/>
      </c>
      <c r="AD955" t="inlineStr">
        <is>
          <t>НН</t>
        </is>
      </c>
      <c r="AE955" t="inlineStr">
        <is>
          <t>Начисление по пред. периоду</t>
        </is>
      </c>
      <c r="AM955" t="inlineStr">
        <is>
          <t>Начисление за 1 месяц</t>
        </is>
      </c>
    </row>
    <row r="956">
      <c r="A956" t="n">
        <v>951</v>
      </c>
      <c r="B956" t="inlineStr">
        <is>
          <t>04</t>
        </is>
      </c>
      <c r="C956" t="inlineStr">
        <is>
          <t>DS0301OR0000951</t>
        </is>
      </c>
      <c r="D956" t="inlineStr">
        <is>
          <t>Энергоснабжение</t>
        </is>
      </c>
      <c r="E956" t="inlineStr">
        <is>
          <t>Филиал ПАО "Россети СК"-"Дагэнерго"</t>
        </is>
      </c>
      <c r="G956" t="inlineStr">
        <is>
          <t>Прочие потребители</t>
        </is>
      </c>
      <c r="H956" t="inlineStr">
        <is>
          <t>ИП Шихкеримов, кафе</t>
        </is>
      </c>
      <c r="I956" t="inlineStr">
        <is>
          <t>ПС "Огни" 110/6 кВ</t>
        </is>
      </c>
      <c r="J956" t="n">
        <v>7</v>
      </c>
      <c r="K956" t="inlineStr">
        <is>
          <t>ТП №7/10-1000-04</t>
        </is>
      </c>
      <c r="N956" t="inlineStr">
        <is>
          <t>г. Дагестанские Огни</t>
        </is>
      </c>
      <c r="O956" t="inlineStr">
        <is>
          <t>Т.Р.Баку</t>
        </is>
      </c>
      <c r="P956" t="n">
        <v>0</v>
      </c>
      <c r="R956" t="inlineStr">
        <is>
          <t>СЕ 101</t>
        </is>
      </c>
      <c r="S956" t="n">
        <v>9470066002778</v>
      </c>
      <c r="T956" t="n">
        <v>1</v>
      </c>
      <c r="U956" t="n">
        <v>6491</v>
      </c>
      <c r="V956" t="n">
        <v>6491</v>
      </c>
      <c r="W956">
        <f>V961-U961</f>
        <v/>
      </c>
      <c r="X956">
        <f>ROUND((W961*T961),0)</f>
        <v/>
      </c>
      <c r="AC956">
        <f>X961+Y961+Z961+AA961+AB961</f>
        <v/>
      </c>
      <c r="AD956" t="inlineStr">
        <is>
          <t>НН</t>
        </is>
      </c>
      <c r="AE956" t="inlineStr">
        <is>
          <t>Обход</t>
        </is>
      </c>
      <c r="AF956" s="28" t="n">
        <v>45070</v>
      </c>
      <c r="AI956" t="n">
        <v>0</v>
      </c>
      <c r="AK956" t="inlineStr">
        <is>
          <t>000135</t>
        </is>
      </c>
    </row>
    <row r="957">
      <c r="A957" t="n">
        <v>952</v>
      </c>
      <c r="B957" t="inlineStr">
        <is>
          <t>04</t>
        </is>
      </c>
      <c r="C957" t="inlineStr">
        <is>
          <t>DS0301OR0000952</t>
        </is>
      </c>
      <c r="D957" t="inlineStr">
        <is>
          <t>Энергоснабжение</t>
        </is>
      </c>
      <c r="E957" t="inlineStr">
        <is>
          <t>Филиал ПАО "Россети СК"-"Дагэнерго"</t>
        </is>
      </c>
      <c r="G957" t="inlineStr">
        <is>
          <t>Прочие потребители</t>
        </is>
      </c>
      <c r="H957" t="inlineStr">
        <is>
          <t>ООО "Экономстрой" МКД Аливердиева О.К.</t>
        </is>
      </c>
      <c r="I957" t="inlineStr">
        <is>
          <t>ПС "Огни" 110/6 кВ</t>
        </is>
      </c>
      <c r="J957" t="n">
        <v>7</v>
      </c>
      <c r="K957" t="inlineStr">
        <is>
          <t>ЗКТП-34/630 кВА</t>
        </is>
      </c>
      <c r="N957" t="inlineStr">
        <is>
          <t>г. Дагестанские Огни</t>
        </is>
      </c>
      <c r="O957" t="inlineStr">
        <is>
          <t>ул. Революции</t>
        </is>
      </c>
      <c r="P957" t="inlineStr">
        <is>
          <t>9а</t>
        </is>
      </c>
      <c r="R957" t="inlineStr">
        <is>
          <t>ЦЭ6083В</t>
        </is>
      </c>
      <c r="S957" t="n">
        <v>1155113280513</v>
      </c>
      <c r="T957" t="n">
        <v>50</v>
      </c>
      <c r="U957" t="n">
        <v>8104</v>
      </c>
      <c r="V957" t="n">
        <v>8361</v>
      </c>
      <c r="W957">
        <f>V962-U962</f>
        <v/>
      </c>
      <c r="X957">
        <f>ROUND((W962*T962),0)</f>
        <v/>
      </c>
      <c r="AC957">
        <f>X962+Y962+Z962+AA962+AB962</f>
        <v/>
      </c>
      <c r="AD957" t="inlineStr">
        <is>
          <t>НН</t>
        </is>
      </c>
      <c r="AE957" t="inlineStr">
        <is>
          <t>Обход</t>
        </is>
      </c>
      <c r="AF957" s="28" t="n">
        <v>45071</v>
      </c>
      <c r="AI957" t="inlineStr">
        <is>
          <t>000061</t>
        </is>
      </c>
    </row>
    <row r="958">
      <c r="A958" t="n">
        <v>953</v>
      </c>
      <c r="B958" t="inlineStr">
        <is>
          <t>04</t>
        </is>
      </c>
      <c r="C958" t="inlineStr">
        <is>
          <t>DS0301OR0000953</t>
        </is>
      </c>
      <c r="D958" t="inlineStr">
        <is>
          <t>Энергоснабжение</t>
        </is>
      </c>
      <c r="E958" t="inlineStr">
        <is>
          <t>Филиал ПАО "Россети СК"-"Дагэнерго"</t>
        </is>
      </c>
      <c r="G958" t="inlineStr">
        <is>
          <t>Прочие потребители</t>
        </is>
      </c>
      <c r="H958" t="inlineStr">
        <is>
          <t xml:space="preserve">Абасов Акихан Саидахмедович  ГБПОУ  РД «Аграрный  колледж» г. Даг. Огни   </t>
        </is>
      </c>
      <c r="I958" t="inlineStr">
        <is>
          <t>ПС "Огни" 110/6 кВ</t>
        </is>
      </c>
      <c r="J958" t="n">
        <v>7</v>
      </c>
      <c r="K958" t="inlineStr">
        <is>
          <t>КТП №7/31-400-04</t>
        </is>
      </c>
      <c r="N958" t="inlineStr">
        <is>
          <t>г. Дагестанские Огни</t>
        </is>
      </c>
      <c r="O958" t="inlineStr">
        <is>
          <t>ул. Сигизмунда Александровича Леваневского</t>
        </is>
      </c>
      <c r="P958" t="n">
        <v>3</v>
      </c>
      <c r="R958" t="inlineStr">
        <is>
          <t xml:space="preserve">СЕ 101 </t>
        </is>
      </c>
      <c r="S958" t="n">
        <v>7789054210447</v>
      </c>
      <c r="T958" t="n">
        <v>1</v>
      </c>
      <c r="U958" t="n">
        <v>4208</v>
      </c>
      <c r="V958" t="n">
        <v>4208</v>
      </c>
      <c r="W958">
        <f>V963-U963</f>
        <v/>
      </c>
      <c r="X958">
        <f>ROUND((W963*T963),0)</f>
        <v/>
      </c>
      <c r="AC958">
        <f>X963+Y963+Z963+AA963+AB963</f>
        <v/>
      </c>
      <c r="AD958" t="inlineStr">
        <is>
          <t>НН</t>
        </is>
      </c>
      <c r="AE958" t="inlineStr">
        <is>
          <t>Акт технической проверки</t>
        </is>
      </c>
      <c r="AF958" s="28" t="n">
        <v>45077</v>
      </c>
      <c r="AG958" t="inlineStr">
        <is>
          <t>Акт технической проверки</t>
        </is>
      </c>
      <c r="AH958" t="inlineStr">
        <is>
          <t>04-20277</t>
        </is>
      </c>
    </row>
    <row r="959">
      <c r="A959" t="n">
        <v>954</v>
      </c>
      <c r="B959" t="inlineStr">
        <is>
          <t>04</t>
        </is>
      </c>
      <c r="C959" t="inlineStr">
        <is>
          <t>DS0301OR0000954</t>
        </is>
      </c>
      <c r="D959" t="inlineStr">
        <is>
          <t>Энергоснабжение</t>
        </is>
      </c>
      <c r="E959" t="inlineStr">
        <is>
          <t>Филиал ПАО "Россети СК"-"Дагэнерго"</t>
        </is>
      </c>
      <c r="G959" t="inlineStr">
        <is>
          <t>Прочие потребители</t>
        </is>
      </c>
      <c r="H959" t="inlineStr">
        <is>
          <t xml:space="preserve">Абасов Акихан Саидахмедович ГБПОУ  РД «Аграрный  колледж» г. Даг. Огни    </t>
        </is>
      </c>
      <c r="I959" t="inlineStr">
        <is>
          <t>ПС "Огни" 110/6 кВ</t>
        </is>
      </c>
      <c r="J959" t="n">
        <v>7</v>
      </c>
      <c r="K959" t="inlineStr">
        <is>
          <t>КТП-54/100 кВА</t>
        </is>
      </c>
      <c r="N959" t="inlineStr">
        <is>
          <t>г. Дагестанские Огни</t>
        </is>
      </c>
      <c r="O959" t="inlineStr">
        <is>
          <t>ул. Абаса Исрафилова</t>
        </is>
      </c>
      <c r="P959" t="n">
        <v>0</v>
      </c>
      <c r="R959" t="inlineStr">
        <is>
          <t>СЕ 303 S31</t>
        </is>
      </c>
      <c r="S959" t="n">
        <v>11880153070494</v>
      </c>
      <c r="T959" t="n">
        <v>40</v>
      </c>
      <c r="U959" t="n">
        <v>2597</v>
      </c>
      <c r="V959" t="n">
        <v>2648</v>
      </c>
      <c r="W959">
        <f>V964-U964</f>
        <v/>
      </c>
      <c r="X959">
        <f>ROUND((W964*T964),0)</f>
        <v/>
      </c>
      <c r="Z959" t="n">
        <v>849</v>
      </c>
      <c r="AC959">
        <f>X964+Y964+Z964+AA964+AB964</f>
        <v/>
      </c>
      <c r="AD959" t="inlineStr">
        <is>
          <t>СН2</t>
        </is>
      </c>
      <c r="AE959" t="inlineStr">
        <is>
          <t>Обход</t>
        </is>
      </c>
      <c r="AF959" s="28" t="n">
        <v>45070</v>
      </c>
      <c r="AI959" t="inlineStr">
        <is>
          <t>007996</t>
        </is>
      </c>
      <c r="AJ959" t="inlineStr">
        <is>
          <t>0000109</t>
        </is>
      </c>
      <c r="AK959" t="n">
        <v>9211</v>
      </c>
    </row>
    <row r="960">
      <c r="A960" t="n">
        <v>955</v>
      </c>
      <c r="B960" t="inlineStr">
        <is>
          <t>04</t>
        </is>
      </c>
      <c r="C960" t="inlineStr">
        <is>
          <t>DS0301OR0000955</t>
        </is>
      </c>
      <c r="D960" t="inlineStr">
        <is>
          <t>Энергоснабжение</t>
        </is>
      </c>
      <c r="E960" t="inlineStr">
        <is>
          <t>Филиал ПАО "Россети СК"-"Дагэнерго"</t>
        </is>
      </c>
      <c r="G960" t="inlineStr">
        <is>
          <t>Прочие потребители</t>
        </is>
      </c>
      <c r="H960" t="inlineStr">
        <is>
          <t>ИП Бутаева Салият Садрединовна  магазин</t>
        </is>
      </c>
      <c r="I960" t="inlineStr">
        <is>
          <t>ПС "Огни" 110/6 кВ</t>
        </is>
      </c>
      <c r="J960" t="n">
        <v>7</v>
      </c>
      <c r="K960" t="inlineStr">
        <is>
          <t>ЗКТП №7/3-400-04</t>
        </is>
      </c>
      <c r="N960" t="inlineStr">
        <is>
          <t>г. Дагестанские Огни</t>
        </is>
      </c>
      <c r="O960" t="inlineStr">
        <is>
          <t>ул. Владимира Ильича Ленина</t>
        </is>
      </c>
      <c r="P960" t="n">
        <v>0</v>
      </c>
      <c r="R960" t="inlineStr">
        <is>
          <t>СЕ 101</t>
        </is>
      </c>
      <c r="S960" t="n">
        <v>9470084003649</v>
      </c>
      <c r="T960" t="n">
        <v>1</v>
      </c>
      <c r="U960" t="n">
        <v>616</v>
      </c>
      <c r="V960" t="n">
        <v>625</v>
      </c>
      <c r="W960">
        <f>V965-U965</f>
        <v/>
      </c>
      <c r="X960">
        <f>ROUND((W965*T965),0)</f>
        <v/>
      </c>
      <c r="AC960">
        <f>X965+Y965+Z965+AA965+AB965</f>
        <v/>
      </c>
      <c r="AD960" t="inlineStr">
        <is>
          <t>НН</t>
        </is>
      </c>
      <c r="AE960" t="inlineStr">
        <is>
          <t>Обход</t>
        </is>
      </c>
      <c r="AF960" s="28" t="n">
        <v>45064</v>
      </c>
      <c r="AI960" t="n">
        <v>0</v>
      </c>
      <c r="AK960" t="n">
        <v>5667</v>
      </c>
    </row>
    <row r="961">
      <c r="A961" t="n">
        <v>956</v>
      </c>
      <c r="B961" t="inlineStr">
        <is>
          <t>04</t>
        </is>
      </c>
      <c r="C961" t="inlineStr">
        <is>
          <t>DS0301OR0000956</t>
        </is>
      </c>
      <c r="D961" t="inlineStr">
        <is>
          <t>Энергоснабжение</t>
        </is>
      </c>
      <c r="E961" t="inlineStr">
        <is>
          <t>Филиал ПАО "Россети СК"-"Дагэнерго"</t>
        </is>
      </c>
      <c r="G961" t="inlineStr">
        <is>
          <t>Прочие потребители</t>
        </is>
      </c>
      <c r="H961" t="inlineStr">
        <is>
          <t>Агамагомедов Мечеть</t>
        </is>
      </c>
      <c r="I961" t="inlineStr">
        <is>
          <t>ПС "Огни" 110/6 кВ</t>
        </is>
      </c>
      <c r="J961" t="n">
        <v>7</v>
      </c>
      <c r="K961" t="inlineStr">
        <is>
          <t>КТП №7/8-630-04</t>
        </is>
      </c>
      <c r="N961" t="inlineStr">
        <is>
          <t>г. Дагестанские Огни</t>
        </is>
      </c>
      <c r="O961" t="inlineStr">
        <is>
          <t>ул. Владимира Ильича Ленина</t>
        </is>
      </c>
      <c r="P961" t="n">
        <v>0</v>
      </c>
      <c r="R961" t="inlineStr">
        <is>
          <t>СЕ 101</t>
        </is>
      </c>
      <c r="S961" t="n">
        <v>9470109280287</v>
      </c>
      <c r="T961" t="n">
        <v>1</v>
      </c>
      <c r="U961" t="n">
        <v>17507</v>
      </c>
      <c r="V961" t="n">
        <v>18085</v>
      </c>
      <c r="W961">
        <f>V966-U966</f>
        <v/>
      </c>
      <c r="X961">
        <f>ROUND((W966*T966),0)</f>
        <v/>
      </c>
      <c r="AC961">
        <f>X966+Y966+Z966+AA966+AB966</f>
        <v/>
      </c>
      <c r="AD961" t="inlineStr">
        <is>
          <t>НН</t>
        </is>
      </c>
      <c r="AE961" t="inlineStr">
        <is>
          <t>Начисление по пред. периоду</t>
        </is>
      </c>
      <c r="AI961" t="inlineStr">
        <is>
          <t>оооо</t>
        </is>
      </c>
      <c r="AJ961" t="inlineStr">
        <is>
          <t>оооо</t>
        </is>
      </c>
      <c r="AK961" t="n">
        <v>6733</v>
      </c>
      <c r="AM961" t="inlineStr">
        <is>
          <t>Начисление за 1 месяц</t>
        </is>
      </c>
    </row>
    <row r="962">
      <c r="A962" t="n">
        <v>957</v>
      </c>
      <c r="B962" t="inlineStr">
        <is>
          <t>04</t>
        </is>
      </c>
      <c r="C962" t="inlineStr">
        <is>
          <t>DS0301OR0000957</t>
        </is>
      </c>
      <c r="D962" t="inlineStr">
        <is>
          <t>Энергоснабжение</t>
        </is>
      </c>
      <c r="E962" t="inlineStr">
        <is>
          <t>Филиал ПАО "Россети СК"-"Дагэнерго"</t>
        </is>
      </c>
      <c r="G962" t="inlineStr">
        <is>
          <t>Прочие потребители</t>
        </is>
      </c>
      <c r="H962" t="inlineStr">
        <is>
          <t xml:space="preserve">ИП Эмиралиев С.Н. АЗС "Альпан- Нефт" </t>
        </is>
      </c>
      <c r="I962" t="inlineStr">
        <is>
          <t>ПС "Огни" 110/6 кВ</t>
        </is>
      </c>
      <c r="J962" t="n">
        <v>7</v>
      </c>
      <c r="K962" t="inlineStr">
        <is>
          <t>ТП №7/10-1000-04</t>
        </is>
      </c>
      <c r="N962" t="inlineStr">
        <is>
          <t>г. Дагестанские Огни</t>
        </is>
      </c>
      <c r="O962" t="inlineStr">
        <is>
          <t>Т.Р.Баку</t>
        </is>
      </c>
      <c r="P962" t="n">
        <v>0</v>
      </c>
      <c r="R962" t="inlineStr">
        <is>
          <t>Каскад-310</t>
        </is>
      </c>
      <c r="S962" t="n">
        <v>3001211608532</v>
      </c>
      <c r="T962" t="n">
        <v>1</v>
      </c>
      <c r="U962" t="n">
        <v>1042</v>
      </c>
      <c r="V962" t="n">
        <v>1042</v>
      </c>
      <c r="W962">
        <f>V967-U967</f>
        <v/>
      </c>
      <c r="X962">
        <f>ROUND((W967*T967),0)</f>
        <v/>
      </c>
      <c r="AC962">
        <f>X967+Y967+Z967+AA967+AB967</f>
        <v/>
      </c>
      <c r="AD962" t="inlineStr">
        <is>
          <t>НН</t>
        </is>
      </c>
    </row>
    <row r="963">
      <c r="A963" t="n">
        <v>958</v>
      </c>
      <c r="B963" t="inlineStr">
        <is>
          <t>04</t>
        </is>
      </c>
      <c r="C963" t="inlineStr">
        <is>
          <t>DS0301OR0000958</t>
        </is>
      </c>
      <c r="D963" t="inlineStr">
        <is>
          <t>Энергоснабжение</t>
        </is>
      </c>
      <c r="E963" t="inlineStr">
        <is>
          <t>Филиал ПАО "Россети СК"-"Дагэнерго"</t>
        </is>
      </c>
      <c r="G963" t="inlineStr">
        <is>
          <t>Прочие потребители</t>
        </is>
      </c>
      <c r="H963" t="inlineStr">
        <is>
          <t>Платов Зиявутдин Габибулаевич</t>
        </is>
      </c>
      <c r="I963" t="inlineStr">
        <is>
          <t>ПС "Огни" 110/6 кВ</t>
        </is>
      </c>
      <c r="J963" t="n">
        <v>7</v>
      </c>
      <c r="K963" t="inlineStr">
        <is>
          <t>ЗКТП №7/32-630-04</t>
        </is>
      </c>
      <c r="N963" t="inlineStr">
        <is>
          <t>г. Дагестанские Огни</t>
        </is>
      </c>
      <c r="O963" t="inlineStr">
        <is>
          <t>ул. Якова Михайловича Свердлова</t>
        </is>
      </c>
      <c r="P963" t="n">
        <v>37</v>
      </c>
      <c r="R963" t="inlineStr">
        <is>
          <t>СА4Уи672и</t>
        </is>
      </c>
      <c r="S963" t="n">
        <v>460291</v>
      </c>
      <c r="T963" t="n">
        <v>1</v>
      </c>
      <c r="U963" t="n">
        <v>1666</v>
      </c>
      <c r="V963" t="n">
        <v>1666</v>
      </c>
      <c r="W963">
        <f>V968-U968</f>
        <v/>
      </c>
      <c r="X963">
        <f>ROUND((W968*T968),0)</f>
        <v/>
      </c>
      <c r="AC963">
        <f>X968+Y968+Z968+AA968+AB968</f>
        <v/>
      </c>
      <c r="AD963" t="inlineStr">
        <is>
          <t>НН</t>
        </is>
      </c>
    </row>
    <row r="964">
      <c r="A964" t="n">
        <v>959</v>
      </c>
      <c r="B964" t="inlineStr">
        <is>
          <t>04</t>
        </is>
      </c>
      <c r="C964" t="inlineStr">
        <is>
          <t>DS0301OR0000959</t>
        </is>
      </c>
      <c r="D964" t="inlineStr">
        <is>
          <t>Энергоснабжение</t>
        </is>
      </c>
      <c r="E964" t="inlineStr">
        <is>
          <t>Филиал ПАО "Россети СК"-"Дагэнерго"</t>
        </is>
      </c>
      <c r="G964" t="inlineStr">
        <is>
          <t>Прочие потребители</t>
        </is>
      </c>
      <c r="H964" t="inlineStr">
        <is>
          <t>Абдурахманов З.Д.</t>
        </is>
      </c>
      <c r="I964" t="inlineStr">
        <is>
          <t>ПС "Огни" 110/6 кВ</t>
        </is>
      </c>
      <c r="J964" t="n">
        <v>7</v>
      </c>
      <c r="K964" t="inlineStr">
        <is>
          <t>ТП №7/11-400-04</t>
        </is>
      </c>
      <c r="N964" t="inlineStr">
        <is>
          <t>г. Дагестанские Огни</t>
        </is>
      </c>
      <c r="O964" t="inlineStr">
        <is>
          <t>ул. Валерия Павловича Чкалова</t>
        </is>
      </c>
      <c r="P964" t="n">
        <v>0</v>
      </c>
      <c r="R964" t="inlineStr">
        <is>
          <t>СЕ 101</t>
        </is>
      </c>
      <c r="S964" t="n">
        <v>9470061003933</v>
      </c>
      <c r="T964" t="n">
        <v>1</v>
      </c>
      <c r="U964" t="n">
        <v>3924</v>
      </c>
      <c r="V964" t="n">
        <v>3995</v>
      </c>
      <c r="W964">
        <f>V969-U969</f>
        <v/>
      </c>
      <c r="X964">
        <f>ROUND((W969*T969),0)</f>
        <v/>
      </c>
      <c r="AC964">
        <f>X969+Y969+Z969+AA969+AB969</f>
        <v/>
      </c>
      <c r="AD964" t="inlineStr">
        <is>
          <t>НН</t>
        </is>
      </c>
      <c r="AE964" t="inlineStr">
        <is>
          <t>Обход</t>
        </is>
      </c>
      <c r="AF964" s="28" t="n">
        <v>45077</v>
      </c>
      <c r="AI964" t="n">
        <v>0</v>
      </c>
      <c r="AK964" t="n">
        <v>130</v>
      </c>
    </row>
    <row r="965">
      <c r="A965" t="n">
        <v>960</v>
      </c>
      <c r="B965" t="inlineStr">
        <is>
          <t>04</t>
        </is>
      </c>
      <c r="C965" t="inlineStr">
        <is>
          <t>DS0301OR0000960</t>
        </is>
      </c>
      <c r="D965" t="inlineStr">
        <is>
          <t>Энергоснабжение</t>
        </is>
      </c>
      <c r="E965" t="inlineStr">
        <is>
          <t>Филиал ПАО "Россети СК"-"Дагэнерго"</t>
        </is>
      </c>
      <c r="G965" t="inlineStr">
        <is>
          <t>Прочие потребители</t>
        </is>
      </c>
      <c r="H965" t="inlineStr">
        <is>
          <t xml:space="preserve">Ханмагомедов Магомед Гамзатович Редакция газеты "Даг. Огни"  </t>
        </is>
      </c>
      <c r="I965" t="inlineStr">
        <is>
          <t>ПС "Огни" 110/6 кВ</t>
        </is>
      </c>
      <c r="J965" t="n">
        <v>7</v>
      </c>
      <c r="K965" t="inlineStr">
        <is>
          <t>ТП №7/10-1000-04</t>
        </is>
      </c>
      <c r="N965" t="inlineStr">
        <is>
          <t>г. Дагестанские Огни</t>
        </is>
      </c>
      <c r="O965" t="inlineStr">
        <is>
          <t xml:space="preserve"> ул. Михаила Илларионовича Кутузова</t>
        </is>
      </c>
      <c r="P965" t="n">
        <v>1</v>
      </c>
      <c r="R965" t="inlineStr">
        <is>
          <t>Меркури -201</t>
        </is>
      </c>
      <c r="S965" t="n">
        <v>7325043</v>
      </c>
      <c r="T965" t="n">
        <v>1</v>
      </c>
      <c r="U965" t="n">
        <v>34333</v>
      </c>
      <c r="V965" t="n">
        <v>34848</v>
      </c>
      <c r="W965">
        <f>V970-U970</f>
        <v/>
      </c>
      <c r="X965">
        <f>ROUND((W970*T970),0)</f>
        <v/>
      </c>
      <c r="AC965">
        <f>X970+Y970+Z970+AA970+AB970</f>
        <v/>
      </c>
      <c r="AD965" t="inlineStr">
        <is>
          <t>НН</t>
        </is>
      </c>
      <c r="AE965" t="inlineStr">
        <is>
          <t>Обход</t>
        </is>
      </c>
      <c r="AF965" s="28" t="n">
        <v>45077</v>
      </c>
      <c r="AI965" t="n">
        <v>0</v>
      </c>
      <c r="AK965" t="inlineStr">
        <is>
          <t>001639</t>
        </is>
      </c>
    </row>
    <row r="966">
      <c r="A966" t="n">
        <v>961</v>
      </c>
      <c r="B966" t="inlineStr">
        <is>
          <t>04</t>
        </is>
      </c>
      <c r="C966" t="inlineStr">
        <is>
          <t>DS0301OR0000961</t>
        </is>
      </c>
      <c r="D966" t="inlineStr">
        <is>
          <t>Энергоснабжение</t>
        </is>
      </c>
      <c r="E966" t="inlineStr">
        <is>
          <t>Филиал ПАО "Россети СК"-"Дагэнерго"</t>
        </is>
      </c>
      <c r="G966" t="inlineStr">
        <is>
          <t>Приравненные к населению городскому</t>
        </is>
      </c>
      <c r="H966" t="inlineStr">
        <is>
          <t>Ризаева Ольга Валерьевна гараж-не жилое помешение</t>
        </is>
      </c>
      <c r="I966" t="inlineStr">
        <is>
          <t>ПС "Огни" 110/6 кВ</t>
        </is>
      </c>
      <c r="J966" t="n">
        <v>7</v>
      </c>
      <c r="K966" t="inlineStr">
        <is>
          <t>ТП №7/1-560-04</t>
        </is>
      </c>
      <c r="N966" t="inlineStr">
        <is>
          <t>г. Дагестанские Огни</t>
        </is>
      </c>
      <c r="O966" t="inlineStr">
        <is>
          <t>ул. Валерия Павловича Чкалова</t>
        </is>
      </c>
      <c r="P966" t="inlineStr">
        <is>
          <t>1Б</t>
        </is>
      </c>
      <c r="R966" t="inlineStr">
        <is>
          <t>СЕ 101</t>
        </is>
      </c>
      <c r="S966" t="n">
        <v>9470138144600</v>
      </c>
      <c r="T966" t="n">
        <v>1</v>
      </c>
      <c r="U966" t="n">
        <v>9</v>
      </c>
      <c r="V966" t="n">
        <v>9</v>
      </c>
      <c r="W966">
        <f>V971-U971</f>
        <v/>
      </c>
      <c r="X966">
        <f>ROUND((W971*T971),0)</f>
        <v/>
      </c>
      <c r="AC966">
        <f>X971+Y971+Z971+AA971+AB971</f>
        <v/>
      </c>
      <c r="AD966" t="inlineStr">
        <is>
          <t>НН(ПНГ)</t>
        </is>
      </c>
      <c r="AE966" t="inlineStr">
        <is>
          <t>Обход</t>
        </is>
      </c>
      <c r="AF966" s="28" t="n">
        <v>45077</v>
      </c>
    </row>
    <row r="967">
      <c r="A967" t="n">
        <v>962</v>
      </c>
      <c r="B967" t="inlineStr">
        <is>
          <t>04</t>
        </is>
      </c>
      <c r="C967" t="inlineStr">
        <is>
          <t>DS0301OR0000962</t>
        </is>
      </c>
      <c r="D967" t="inlineStr">
        <is>
          <t>Энергоснабжение</t>
        </is>
      </c>
      <c r="E967" t="inlineStr">
        <is>
          <t>Филиал ПАО "Россети СК"-"Дагэнерго"</t>
        </is>
      </c>
      <c r="G967" t="inlineStr">
        <is>
          <t>Прочие потребители</t>
        </is>
      </c>
      <c r="H967" t="inlineStr">
        <is>
          <t xml:space="preserve"> ИП  Гамзаев Ш. ООО "Гамза"  </t>
        </is>
      </c>
      <c r="I967" t="inlineStr">
        <is>
          <t>ПС "Огни" 110/6 кВ</t>
        </is>
      </c>
      <c r="J967" t="n">
        <v>7</v>
      </c>
      <c r="K967" t="inlineStr">
        <is>
          <t>ЗКТП-56/250 кВА</t>
        </is>
      </c>
      <c r="N967" t="inlineStr">
        <is>
          <t>г. Дагестанские Огни</t>
        </is>
      </c>
      <c r="O967" t="inlineStr">
        <is>
          <t>ул. Николая Алексеевича Некрасова</t>
        </is>
      </c>
      <c r="P967" t="n">
        <v>0</v>
      </c>
      <c r="R967" t="inlineStr">
        <is>
          <t>ЦЭ6803В</t>
        </is>
      </c>
      <c r="S967" t="n">
        <v>11355150091771</v>
      </c>
      <c r="T967" t="n">
        <v>40</v>
      </c>
      <c r="U967" t="n">
        <v>3965</v>
      </c>
      <c r="V967" t="n">
        <v>4009</v>
      </c>
      <c r="W967">
        <f>V972-U972</f>
        <v/>
      </c>
      <c r="X967">
        <f>ROUND((W972*T972),0)</f>
        <v/>
      </c>
      <c r="Z967" t="n">
        <v>1138</v>
      </c>
      <c r="AC967">
        <f>X972+Y972+Z972+AA972+AB972</f>
        <v/>
      </c>
      <c r="AD967" t="inlineStr">
        <is>
          <t>СН2</t>
        </is>
      </c>
      <c r="AE967" t="inlineStr">
        <is>
          <t>Обход</t>
        </is>
      </c>
      <c r="AF967" s="28" t="n">
        <v>45071</v>
      </c>
      <c r="AI967" t="inlineStr">
        <is>
          <t>оооо</t>
        </is>
      </c>
      <c r="AJ967" t="inlineStr">
        <is>
          <t>ооооо</t>
        </is>
      </c>
      <c r="AK967" t="inlineStr">
        <is>
          <t>007918</t>
        </is>
      </c>
    </row>
    <row r="968">
      <c r="A968" t="n">
        <v>963</v>
      </c>
      <c r="B968" t="inlineStr">
        <is>
          <t>04</t>
        </is>
      </c>
      <c r="C968" t="inlineStr">
        <is>
          <t>DS0301OR0000963</t>
        </is>
      </c>
      <c r="D968" t="inlineStr">
        <is>
          <t>Энергоснабжение</t>
        </is>
      </c>
      <c r="E968" t="inlineStr">
        <is>
          <t>Филиал ПАО "Россети СК"-"Дагэнерго"</t>
        </is>
      </c>
      <c r="G968" t="inlineStr">
        <is>
          <t>Приравненные к населению городскому</t>
        </is>
      </c>
      <c r="H968" t="inlineStr">
        <is>
          <t>ООО "УЮТНЫЙ ДОМ"</t>
        </is>
      </c>
      <c r="I968" t="inlineStr">
        <is>
          <t>ПС "Огни" 110/6 кВ</t>
        </is>
      </c>
      <c r="J968" t="n">
        <v>3</v>
      </c>
      <c r="K968" t="inlineStr">
        <is>
          <t>ЗКТП №3/35-250-04</t>
        </is>
      </c>
      <c r="N968" t="inlineStr">
        <is>
          <t>г. Дагестанские Огни</t>
        </is>
      </c>
      <c r="O968" t="inlineStr">
        <is>
          <t>ул. пр. Иосифа Виссарионовича Сталина</t>
        </is>
      </c>
      <c r="P968" t="n">
        <v>91</v>
      </c>
      <c r="R968" t="inlineStr">
        <is>
          <t>Меркурий 230 AR-03 R</t>
        </is>
      </c>
      <c r="S968" t="n">
        <v>28825909</v>
      </c>
      <c r="T968" t="n">
        <v>40</v>
      </c>
      <c r="U968" t="n">
        <v>24757</v>
      </c>
      <c r="V968" t="n">
        <v>24894</v>
      </c>
      <c r="W968">
        <f>V973-U973</f>
        <v/>
      </c>
      <c r="X968">
        <f>ROUND((W973*T973),0)</f>
        <v/>
      </c>
      <c r="AC968">
        <f>X973+Y973+Z973+AA973+AB973</f>
        <v/>
      </c>
      <c r="AD968" t="inlineStr">
        <is>
          <t>НН(ПНГ)</t>
        </is>
      </c>
      <c r="AE968" t="inlineStr">
        <is>
          <t>Обход</t>
        </is>
      </c>
      <c r="AF968" s="28" t="n">
        <v>45076</v>
      </c>
      <c r="AI968" t="inlineStr">
        <is>
          <t>003805</t>
        </is>
      </c>
    </row>
    <row r="969">
      <c r="A969" t="n">
        <v>964</v>
      </c>
      <c r="B969" t="inlineStr">
        <is>
          <t>04</t>
        </is>
      </c>
      <c r="C969" t="inlineStr">
        <is>
          <t>DS0301OR0000964</t>
        </is>
      </c>
      <c r="D969" t="inlineStr">
        <is>
          <t>Энергоснабжение</t>
        </is>
      </c>
      <c r="E969" t="inlineStr">
        <is>
          <t>Филиал ПАО "Россети СК"-"Дагэнерго"</t>
        </is>
      </c>
      <c r="G969" t="inlineStr">
        <is>
          <t>Прочие потребители</t>
        </is>
      </c>
      <c r="H969" t="inlineStr">
        <is>
          <t>ИП Исламов Нисредин Нисрединович бытовое обслуживание</t>
        </is>
      </c>
      <c r="I969" t="inlineStr">
        <is>
          <t>ПС "Огни" 110/6 кВ</t>
        </is>
      </c>
      <c r="J969" t="n">
        <v>7</v>
      </c>
      <c r="K969" t="inlineStr">
        <is>
          <t>ТП №7/6-400-04</t>
        </is>
      </c>
      <c r="N969" t="inlineStr">
        <is>
          <t>г. Дагестанские Огни</t>
        </is>
      </c>
      <c r="O969" t="inlineStr">
        <is>
          <t>ул. пер Ильича</t>
        </is>
      </c>
      <c r="P969" t="n">
        <v>8</v>
      </c>
      <c r="R969" t="inlineStr">
        <is>
          <t>ЦЭ6803В</t>
        </is>
      </c>
      <c r="S969" t="n">
        <v>11552174530025</v>
      </c>
      <c r="T969" t="n">
        <v>1</v>
      </c>
      <c r="U969" t="n">
        <v>2025</v>
      </c>
      <c r="V969" t="n">
        <v>2061</v>
      </c>
      <c r="W969">
        <f>V974-U974</f>
        <v/>
      </c>
      <c r="X969">
        <f>ROUND((W974*T974),0)</f>
        <v/>
      </c>
      <c r="AC969">
        <f>X974+Y974+Z974+AA974+AB974</f>
        <v/>
      </c>
      <c r="AD969" t="inlineStr">
        <is>
          <t>НН</t>
        </is>
      </c>
      <c r="AE969" t="inlineStr">
        <is>
          <t>Обход</t>
        </is>
      </c>
      <c r="AF969" s="28" t="n">
        <v>45070</v>
      </c>
      <c r="AI969" t="inlineStr">
        <is>
          <t>011099</t>
        </is>
      </c>
    </row>
    <row r="970">
      <c r="A970" t="n">
        <v>965</v>
      </c>
      <c r="B970" t="inlineStr">
        <is>
          <t>04</t>
        </is>
      </c>
      <c r="C970" t="inlineStr">
        <is>
          <t>DS0301OR0000965</t>
        </is>
      </c>
      <c r="D970" t="inlineStr">
        <is>
          <t>Энергоснабжение</t>
        </is>
      </c>
      <c r="E970" t="inlineStr">
        <is>
          <t>Филиал ПАО "Россети СК"-"Дагэнерго"</t>
        </is>
      </c>
      <c r="G970" t="inlineStr">
        <is>
          <t>Прочие потребители</t>
        </is>
      </c>
      <c r="H970" t="inlineStr">
        <is>
          <t xml:space="preserve">ИП Лачинова  маг."Одежда"  </t>
        </is>
      </c>
      <c r="I970" t="inlineStr">
        <is>
          <t>ПС "Огни" 110/6 кВ</t>
        </is>
      </c>
      <c r="J970" t="n">
        <v>7</v>
      </c>
      <c r="K970" t="inlineStr">
        <is>
          <t>ЗКТП №7/3-400-04</t>
        </is>
      </c>
      <c r="N970" t="inlineStr">
        <is>
          <t>г. Дагестанские Огни</t>
        </is>
      </c>
      <c r="O970" t="inlineStr">
        <is>
          <t>ул. Владимира Ильича Ленина</t>
        </is>
      </c>
      <c r="P970" t="n">
        <v>37</v>
      </c>
      <c r="R970" t="inlineStr">
        <is>
          <t>Каскад-310</t>
        </is>
      </c>
      <c r="S970" t="n">
        <v>1100912593443</v>
      </c>
      <c r="T970" t="n">
        <v>1</v>
      </c>
      <c r="U970" t="n">
        <v>12179</v>
      </c>
      <c r="V970" t="n">
        <v>12392</v>
      </c>
      <c r="W970">
        <f>V975-U975</f>
        <v/>
      </c>
      <c r="X970">
        <f>ROUND((W975*T975),0)</f>
        <v/>
      </c>
      <c r="AC970">
        <f>X975+Y975+Z975+AA975+AB975</f>
        <v/>
      </c>
      <c r="AD970" t="inlineStr">
        <is>
          <t>НН</t>
        </is>
      </c>
      <c r="AE970" t="inlineStr">
        <is>
          <t>Обход</t>
        </is>
      </c>
      <c r="AF970" s="28" t="n">
        <v>45070</v>
      </c>
      <c r="AI970" t="n">
        <v>0</v>
      </c>
      <c r="AK970" t="n">
        <v>7441</v>
      </c>
    </row>
    <row r="971">
      <c r="A971" t="n">
        <v>966</v>
      </c>
      <c r="B971" t="inlineStr">
        <is>
          <t>04</t>
        </is>
      </c>
      <c r="C971" t="inlineStr">
        <is>
          <t>DS0301OR0000966</t>
        </is>
      </c>
      <c r="D971" t="inlineStr">
        <is>
          <t>Энергоснабжение</t>
        </is>
      </c>
      <c r="E971" t="inlineStr">
        <is>
          <t>Филиал ПАО "Россети СК"-"Дагэнерго"</t>
        </is>
      </c>
      <c r="G971" t="inlineStr">
        <is>
          <t>Прочие потребители</t>
        </is>
      </c>
      <c r="H971" t="inlineStr">
        <is>
          <t>ИП Абдулова Гюльбагар Раджабовна магазин</t>
        </is>
      </c>
      <c r="I971" t="inlineStr">
        <is>
          <t>ПС "Огни" 110/6 кВ</t>
        </is>
      </c>
      <c r="J971" t="n">
        <v>7</v>
      </c>
      <c r="K971" t="inlineStr">
        <is>
          <t>ЗКТП №7/3-400-04</t>
        </is>
      </c>
      <c r="N971" t="inlineStr">
        <is>
          <t>г. Дагестанские Огни</t>
        </is>
      </c>
      <c r="O971" t="inlineStr">
        <is>
          <t>ул. Владимира Ильича Ленина</t>
        </is>
      </c>
      <c r="P971" t="n">
        <v>0</v>
      </c>
      <c r="R971" t="inlineStr">
        <is>
          <t>СЕ 101</t>
        </is>
      </c>
      <c r="S971" t="n">
        <v>9470100192280</v>
      </c>
      <c r="T971" t="n">
        <v>1</v>
      </c>
      <c r="U971" t="n">
        <v>424</v>
      </c>
      <c r="V971" t="n">
        <v>432</v>
      </c>
      <c r="W971">
        <f>V976-U976</f>
        <v/>
      </c>
      <c r="X971">
        <f>ROUND((W976*T976),0)</f>
        <v/>
      </c>
      <c r="AC971">
        <f>X976+Y976+Z976+AA976+AB976</f>
        <v/>
      </c>
      <c r="AD971" t="inlineStr">
        <is>
          <t>НН</t>
        </is>
      </c>
      <c r="AE971" t="inlineStr">
        <is>
          <t>Обход</t>
        </is>
      </c>
      <c r="AF971" s="28" t="n">
        <v>45064</v>
      </c>
      <c r="AI971" t="inlineStr">
        <is>
          <t>009052</t>
        </is>
      </c>
      <c r="AJ971" t="n">
        <v>9052</v>
      </c>
    </row>
    <row r="972">
      <c r="A972" t="n">
        <v>967</v>
      </c>
      <c r="B972" t="inlineStr">
        <is>
          <t>04</t>
        </is>
      </c>
      <c r="C972" t="inlineStr">
        <is>
          <t>DS0301OR0000967</t>
        </is>
      </c>
      <c r="D972" t="inlineStr">
        <is>
          <t>Энергоснабжение</t>
        </is>
      </c>
      <c r="E972" t="inlineStr">
        <is>
          <t>Филиал ПАО "Россети СК"-"Дагэнерго"</t>
        </is>
      </c>
      <c r="G972" t="inlineStr">
        <is>
          <t>Прочие потребители</t>
        </is>
      </c>
      <c r="H972" t="inlineStr">
        <is>
          <t>Рамазанов Али Маллакурбанович</t>
        </is>
      </c>
      <c r="I972" t="inlineStr">
        <is>
          <t>ПС "Огни" 110/6 кВ</t>
        </is>
      </c>
      <c r="J972" t="n">
        <v>7</v>
      </c>
      <c r="K972" t="inlineStr">
        <is>
          <t>ЗКТП №7/3-400-04</t>
        </is>
      </c>
      <c r="N972" t="inlineStr">
        <is>
          <t>г. Дагестанские Огни</t>
        </is>
      </c>
      <c r="O972" t="inlineStr">
        <is>
          <t>ул. Владимира Ильича Ленина</t>
        </is>
      </c>
      <c r="P972" t="n">
        <v>58</v>
      </c>
      <c r="R972" t="inlineStr">
        <is>
          <t>СА4Уи672м</t>
        </is>
      </c>
      <c r="S972" t="n">
        <v>508107</v>
      </c>
      <c r="T972" t="n">
        <v>1</v>
      </c>
      <c r="U972" t="n">
        <v>13634</v>
      </c>
      <c r="V972" t="n">
        <v>13634</v>
      </c>
      <c r="W972">
        <f>V977-U977</f>
        <v/>
      </c>
      <c r="X972">
        <f>ROUND((W977*T977),0)</f>
        <v/>
      </c>
      <c r="AC972">
        <f>X977+Y977+Z977+AA977+AB977</f>
        <v/>
      </c>
      <c r="AD972" t="inlineStr">
        <is>
          <t>НН</t>
        </is>
      </c>
      <c r="AE972" t="inlineStr">
        <is>
          <t>Акт технической проверки</t>
        </is>
      </c>
      <c r="AF972" s="28" t="n">
        <v>45077</v>
      </c>
      <c r="AG972" t="inlineStr">
        <is>
          <t>Акт технической проверки</t>
        </is>
      </c>
      <c r="AH972" t="inlineStr">
        <is>
          <t>04-0220052</t>
        </is>
      </c>
    </row>
    <row r="973">
      <c r="A973" t="n">
        <v>968</v>
      </c>
      <c r="B973" t="inlineStr">
        <is>
          <t>04</t>
        </is>
      </c>
      <c r="C973" t="inlineStr">
        <is>
          <t>DS0301OR0000968</t>
        </is>
      </c>
      <c r="D973" t="inlineStr">
        <is>
          <t>Энергоснабжение</t>
        </is>
      </c>
      <c r="E973" t="inlineStr">
        <is>
          <t>Филиал ПАО "Россети СК"-"Дагэнерго"</t>
        </is>
      </c>
      <c r="G973" t="inlineStr">
        <is>
          <t>Прочие потребители</t>
        </is>
      </c>
      <c r="H973" t="inlineStr">
        <is>
          <t>Гусейнова А.М. магазин</t>
        </is>
      </c>
      <c r="I973" t="inlineStr">
        <is>
          <t>ПС "Огни" 110/6 кВ</t>
        </is>
      </c>
      <c r="J973" t="n">
        <v>7</v>
      </c>
      <c r="K973" t="inlineStr">
        <is>
          <t>ЗКТП №7/3-400-04</t>
        </is>
      </c>
      <c r="N973" t="inlineStr">
        <is>
          <t>г. Дагестанские Огни</t>
        </is>
      </c>
      <c r="O973" t="inlineStr">
        <is>
          <t>ул. Владимира Ильича Ленина</t>
        </is>
      </c>
      <c r="P973" t="n">
        <v>0</v>
      </c>
      <c r="R973" t="inlineStr">
        <is>
          <t>Меркурий 201</t>
        </is>
      </c>
      <c r="S973" t="n">
        <v>17407716</v>
      </c>
      <c r="T973" t="n">
        <v>1</v>
      </c>
      <c r="U973" t="n">
        <v>611</v>
      </c>
      <c r="V973" t="n">
        <v>409</v>
      </c>
      <c r="W973">
        <f>V978-U978</f>
        <v/>
      </c>
      <c r="X973">
        <f>ROUND((W978*T978),0)</f>
        <v/>
      </c>
      <c r="AC973">
        <f>X978+Y978+Z978+AA978+AB978</f>
        <v/>
      </c>
      <c r="AD973" t="inlineStr">
        <is>
          <t>НН</t>
        </is>
      </c>
      <c r="AE973" t="inlineStr">
        <is>
          <t>Обход</t>
        </is>
      </c>
      <c r="AF973" s="28" t="n">
        <v>45064</v>
      </c>
      <c r="AI973" t="n">
        <v>0</v>
      </c>
      <c r="AJ973" t="n">
        <v>9053</v>
      </c>
      <c r="AK973" t="inlineStr">
        <is>
          <t>009053</t>
        </is>
      </c>
    </row>
    <row r="974">
      <c r="A974" t="n">
        <v>969</v>
      </c>
      <c r="B974" t="inlineStr">
        <is>
          <t>04</t>
        </is>
      </c>
      <c r="C974" t="inlineStr">
        <is>
          <t>DS0301OR0000969</t>
        </is>
      </c>
      <c r="D974" t="inlineStr">
        <is>
          <t>Энергоснабжение</t>
        </is>
      </c>
      <c r="E974" t="inlineStr">
        <is>
          <t>Филиал ПАО "Россети СК"-"Дагэнерго"</t>
        </is>
      </c>
      <c r="G974" t="inlineStr">
        <is>
          <t>Прочие потребители</t>
        </is>
      </c>
      <c r="H974" t="inlineStr">
        <is>
          <t>ИП Абдурахманова Заидина Джамалудиновича    баня «Халал»</t>
        </is>
      </c>
      <c r="I974" t="inlineStr">
        <is>
          <t>ПС "Дербент-Западный" 110/6Кв</t>
        </is>
      </c>
      <c r="J974" t="n">
        <v>7</v>
      </c>
      <c r="K974" t="inlineStr">
        <is>
          <t>ЗКТП №7/36-400-04</t>
        </is>
      </c>
      <c r="N974" t="inlineStr">
        <is>
          <t>г. Дагестанские Огни</t>
        </is>
      </c>
      <c r="O974" t="inlineStr">
        <is>
          <t>ул. Ибрагима Шахмарданова</t>
        </is>
      </c>
      <c r="P974" t="n">
        <v>1</v>
      </c>
      <c r="R974" t="inlineStr">
        <is>
          <t>ЦЭ6803В М7 Р32</t>
        </is>
      </c>
      <c r="S974" t="n">
        <v>11076148468368</v>
      </c>
      <c r="T974" t="n">
        <v>1</v>
      </c>
      <c r="U974" t="n">
        <v>45744</v>
      </c>
      <c r="V974" t="n">
        <v>46766</v>
      </c>
      <c r="W974">
        <f>V979-U979</f>
        <v/>
      </c>
      <c r="X974">
        <f>ROUND((W979*T979),0)</f>
        <v/>
      </c>
      <c r="AC974">
        <f>X979+Y979+Z979+AA979+AB979</f>
        <v/>
      </c>
      <c r="AD974" t="inlineStr">
        <is>
          <t>НН</t>
        </is>
      </c>
      <c r="AE974" t="inlineStr">
        <is>
          <t>Обход</t>
        </is>
      </c>
      <c r="AF974" s="28" t="n">
        <v>45064</v>
      </c>
      <c r="AI974" t="inlineStr">
        <is>
          <t>ооооо</t>
        </is>
      </c>
      <c r="AJ974" t="inlineStr">
        <is>
          <t>оооо</t>
        </is>
      </c>
      <c r="AK974" t="inlineStr">
        <is>
          <t>007907</t>
        </is>
      </c>
    </row>
    <row r="975">
      <c r="A975" t="n">
        <v>970</v>
      </c>
      <c r="B975" t="inlineStr">
        <is>
          <t>04</t>
        </is>
      </c>
      <c r="C975" t="inlineStr">
        <is>
          <t>DS0301OR0000970</t>
        </is>
      </c>
      <c r="D975" t="inlineStr">
        <is>
          <t>Энергоснабжение</t>
        </is>
      </c>
      <c r="E975" t="inlineStr">
        <is>
          <t>Филиал ПАО "Россети СК"-"Дагэнерго"</t>
        </is>
      </c>
      <c r="G975" t="inlineStr">
        <is>
          <t>Прочие потребители</t>
        </is>
      </c>
      <c r="H975" t="inlineStr">
        <is>
          <t>ПАО "Вымпелком" БС 62531 Даг. Огни,2.</t>
        </is>
      </c>
      <c r="I975" t="inlineStr">
        <is>
          <t>ПС "Огни" 110/6 кВ</t>
        </is>
      </c>
      <c r="J975" t="n">
        <v>1</v>
      </c>
      <c r="K975" t="inlineStr">
        <is>
          <t>ЗКТП №1/23-400-04</t>
        </is>
      </c>
      <c r="N975" t="inlineStr">
        <is>
          <t>г. Дагестанские Огни</t>
        </is>
      </c>
      <c r="O975" t="inlineStr">
        <is>
          <t>ул. Школьная</t>
        </is>
      </c>
      <c r="P975" t="n">
        <v>64</v>
      </c>
      <c r="R975" t="inlineStr">
        <is>
          <t>СЕ 303</t>
        </is>
      </c>
      <c r="S975" t="n">
        <v>9113178229329</v>
      </c>
      <c r="T975" t="n">
        <v>1</v>
      </c>
      <c r="U975" t="n">
        <v>0</v>
      </c>
      <c r="V975" t="n">
        <v>0</v>
      </c>
      <c r="W975">
        <f>V980-U980</f>
        <v/>
      </c>
      <c r="X975">
        <f>ROUND((W980*T980),0)</f>
        <v/>
      </c>
      <c r="AC975">
        <f>X980+Y980+Z980+AA980+AB980</f>
        <v/>
      </c>
      <c r="AD975" t="inlineStr">
        <is>
          <t>НН</t>
        </is>
      </c>
      <c r="AI975" t="inlineStr">
        <is>
          <t>011225</t>
        </is>
      </c>
    </row>
    <row r="976">
      <c r="A976" t="n">
        <v>971</v>
      </c>
      <c r="B976" t="inlineStr">
        <is>
          <t>04</t>
        </is>
      </c>
      <c r="C976" t="inlineStr">
        <is>
          <t>DS0301OR0000971</t>
        </is>
      </c>
      <c r="D976" t="inlineStr">
        <is>
          <t>Энергоснабжение</t>
        </is>
      </c>
      <c r="E976" t="inlineStr">
        <is>
          <t>Филиал ПАО "Россети СК"-"Дагэнерго"</t>
        </is>
      </c>
      <c r="G976" t="inlineStr">
        <is>
          <t>Прочие потребители</t>
        </is>
      </c>
      <c r="H976" t="inlineStr">
        <is>
          <t>ПАО "Вымпелком" БС 62560 Даг. Огни-Север.</t>
        </is>
      </c>
      <c r="I976" t="inlineStr">
        <is>
          <t>ПС "Огни" 110/6 кВ</t>
        </is>
      </c>
      <c r="J976" t="n">
        <v>7</v>
      </c>
      <c r="K976" t="inlineStr">
        <is>
          <t>ТП №7/11-400-04</t>
        </is>
      </c>
      <c r="N976" t="inlineStr">
        <is>
          <t>г. Дагестанские Огни</t>
        </is>
      </c>
      <c r="O976" t="inlineStr">
        <is>
          <t>ул. Аллея Дружбы</t>
        </is>
      </c>
      <c r="P976" t="n">
        <v>11</v>
      </c>
      <c r="R976" t="inlineStr">
        <is>
          <t>СЕ 303</t>
        </is>
      </c>
      <c r="S976" t="n">
        <v>9113178228170</v>
      </c>
      <c r="T976" t="n">
        <v>1</v>
      </c>
      <c r="U976" t="n">
        <v>0</v>
      </c>
      <c r="V976" t="n">
        <v>0</v>
      </c>
      <c r="W976">
        <f>V981-U981</f>
        <v/>
      </c>
      <c r="X976">
        <f>ROUND((W981*T981),0)</f>
        <v/>
      </c>
      <c r="AC976">
        <f>X981+Y981+Z981+AA981+AB981</f>
        <v/>
      </c>
      <c r="AD976" t="inlineStr">
        <is>
          <t>НН</t>
        </is>
      </c>
      <c r="AI976" t="inlineStr">
        <is>
          <t>011210</t>
        </is>
      </c>
    </row>
    <row r="977">
      <c r="A977" t="n">
        <v>972</v>
      </c>
      <c r="B977" t="inlineStr">
        <is>
          <t>04</t>
        </is>
      </c>
      <c r="C977" t="inlineStr">
        <is>
          <t>DS0301OR0000972</t>
        </is>
      </c>
      <c r="D977" t="inlineStr">
        <is>
          <t>Энергоснабжение</t>
        </is>
      </c>
      <c r="E977" t="inlineStr">
        <is>
          <t>Филиал ПАО "Россети СК"-"Дагэнерго"</t>
        </is>
      </c>
      <c r="G977" t="inlineStr">
        <is>
          <t>Прочие потребители</t>
        </is>
      </c>
      <c r="H977" t="inlineStr">
        <is>
          <t>ПАО "Вымпелком" БС 62548 Даг. Огни-ЮГ.</t>
        </is>
      </c>
      <c r="I977" t="inlineStr">
        <is>
          <t>ПС "Огни" 110/6 кВ</t>
        </is>
      </c>
      <c r="J977" t="n">
        <v>7</v>
      </c>
      <c r="K977" t="inlineStr">
        <is>
          <t>КТП №7/8-630-04</t>
        </is>
      </c>
      <c r="N977" t="inlineStr">
        <is>
          <t>г. Дагестанские Огни</t>
        </is>
      </c>
      <c r="O977" t="inlineStr">
        <is>
          <t>ул. Владимира Ильича Ленина</t>
        </is>
      </c>
      <c r="P977" t="inlineStr">
        <is>
          <t>64Б</t>
        </is>
      </c>
      <c r="R977" t="inlineStr">
        <is>
          <t>СЕ 303</t>
        </is>
      </c>
      <c r="S977" t="n">
        <v>9113178228327</v>
      </c>
      <c r="T977" t="n">
        <v>1</v>
      </c>
      <c r="U977" t="n">
        <v>0</v>
      </c>
      <c r="V977" t="n">
        <v>0</v>
      </c>
      <c r="W977">
        <f>V982-U982</f>
        <v/>
      </c>
      <c r="X977">
        <f>ROUND((W982*T982),0)</f>
        <v/>
      </c>
      <c r="AC977">
        <f>X982+Y982+Z982+AA982+AB982</f>
        <v/>
      </c>
      <c r="AD977" t="inlineStr">
        <is>
          <t>НН</t>
        </is>
      </c>
      <c r="AI977" t="inlineStr">
        <is>
          <t>011201</t>
        </is>
      </c>
    </row>
    <row r="978">
      <c r="A978" t="n">
        <v>973</v>
      </c>
      <c r="B978" t="inlineStr">
        <is>
          <t>04</t>
        </is>
      </c>
      <c r="C978" t="inlineStr">
        <is>
          <t>DS0301OR0000973</t>
        </is>
      </c>
      <c r="D978" t="inlineStr">
        <is>
          <t>Энергоснабжение</t>
        </is>
      </c>
      <c r="E978" t="inlineStr">
        <is>
          <t>Филиал ПАО "Россети СК"-"Дагэнерго"</t>
        </is>
      </c>
      <c r="G978" t="inlineStr">
        <is>
          <t>Прочие потребители</t>
        </is>
      </c>
      <c r="H978" t="inlineStr">
        <is>
          <t>ПАО "Вымпелком" БС 62513 Даг. Огни-3</t>
        </is>
      </c>
      <c r="I978" t="inlineStr">
        <is>
          <t>ПС "Огни" 110/6 кВ</t>
        </is>
      </c>
      <c r="J978" t="n">
        <v>7</v>
      </c>
      <c r="K978" t="inlineStr">
        <is>
          <t>ТП №7/15-630-04</t>
        </is>
      </c>
      <c r="N978" t="inlineStr">
        <is>
          <t>г. Дагестанские Огни</t>
        </is>
      </c>
      <c r="O978" t="inlineStr">
        <is>
          <t>ул. Владимира Владимировича Маяковского</t>
        </is>
      </c>
      <c r="P978" t="n">
        <v>1</v>
      </c>
      <c r="R978" t="inlineStr">
        <is>
          <t>СЕ 303</t>
        </is>
      </c>
      <c r="S978" t="n">
        <v>9113178228555</v>
      </c>
      <c r="T978" t="n">
        <v>1</v>
      </c>
      <c r="U978" t="n">
        <v>0</v>
      </c>
      <c r="V978" t="n">
        <v>0</v>
      </c>
      <c r="W978">
        <f>V983-U983</f>
        <v/>
      </c>
      <c r="X978">
        <f>ROUND((W983*T983),0)</f>
        <v/>
      </c>
      <c r="AC978">
        <f>X983+Y983+Z983+AA983+AB983</f>
        <v/>
      </c>
      <c r="AD978" t="inlineStr">
        <is>
          <t>НН</t>
        </is>
      </c>
      <c r="AI978" t="inlineStr">
        <is>
          <t>011211</t>
        </is>
      </c>
    </row>
    <row r="979">
      <c r="A979" t="n">
        <v>974</v>
      </c>
      <c r="B979" t="inlineStr">
        <is>
          <t>04</t>
        </is>
      </c>
      <c r="C979" t="inlineStr">
        <is>
          <t>DS0301OR0000974</t>
        </is>
      </c>
      <c r="D979" t="inlineStr">
        <is>
          <t>Энергоснабжение</t>
        </is>
      </c>
      <c r="E979" t="inlineStr">
        <is>
          <t>Филиал ПАО "Россети СК"-"Дагэнерго"</t>
        </is>
      </c>
      <c r="G979" t="inlineStr">
        <is>
          <t>Прочие потребители</t>
        </is>
      </c>
      <c r="H979" t="inlineStr">
        <is>
          <t xml:space="preserve">ИП Мирзажанов Магомедшериф Зиядханович Мойка  </t>
        </is>
      </c>
      <c r="I979" t="inlineStr">
        <is>
          <t>ПС "Огни" 110/6 кВ</t>
        </is>
      </c>
      <c r="J979" t="n">
        <v>1</v>
      </c>
      <c r="K979" t="inlineStr">
        <is>
          <t>ЗКТП №1/22-400-04</t>
        </is>
      </c>
      <c r="N979" t="inlineStr">
        <is>
          <t>г. Дагестанские Огни</t>
        </is>
      </c>
      <c r="O979" t="inlineStr">
        <is>
          <t>ул. пр. Иосифа Виссарионовича Сталина</t>
        </is>
      </c>
      <c r="P979" t="n">
        <v>0</v>
      </c>
      <c r="R979" t="inlineStr">
        <is>
          <t>ЦЭ6803В</t>
        </is>
      </c>
      <c r="S979" t="n">
        <v>11552179107895</v>
      </c>
      <c r="T979" t="n">
        <v>1</v>
      </c>
      <c r="U979" t="n">
        <v>0</v>
      </c>
      <c r="V979" t="n">
        <v>3198</v>
      </c>
      <c r="W979">
        <f>V984-U984</f>
        <v/>
      </c>
      <c r="X979">
        <f>ROUND((W984*T984),0)</f>
        <v/>
      </c>
      <c r="AC979">
        <f>X984+Y984+Z984+AA984+AB984</f>
        <v/>
      </c>
      <c r="AD979" t="inlineStr">
        <is>
          <t>НН</t>
        </is>
      </c>
      <c r="AE979" t="inlineStr">
        <is>
          <t>Обход</t>
        </is>
      </c>
      <c r="AF979" s="28" t="n">
        <v>45075</v>
      </c>
      <c r="AI979" t="inlineStr">
        <is>
          <t>011370</t>
        </is>
      </c>
      <c r="AM979" t="inlineStr">
        <is>
          <t>ПУ вышел из строя</t>
        </is>
      </c>
    </row>
    <row r="980">
      <c r="A980" t="n">
        <v>975</v>
      </c>
      <c r="B980" t="inlineStr">
        <is>
          <t>04</t>
        </is>
      </c>
      <c r="C980" t="inlineStr">
        <is>
          <t>DS0301OR0000975</t>
        </is>
      </c>
      <c r="D980" t="inlineStr">
        <is>
          <t>Энергоснабжение</t>
        </is>
      </c>
      <c r="E980" t="inlineStr">
        <is>
          <t>Филиал ПАО "Россети СК"-"Дагэнерго"</t>
        </is>
      </c>
      <c r="G980" t="inlineStr">
        <is>
          <t>Прочие потребители</t>
        </is>
      </c>
      <c r="H980" t="inlineStr">
        <is>
          <t>Курбанов Гусен Алиевич коммерческий объект</t>
        </is>
      </c>
      <c r="I980" t="inlineStr">
        <is>
          <t>ПС "Огни" 110/6 кВ</t>
        </is>
      </c>
      <c r="J980" t="n">
        <v>7</v>
      </c>
      <c r="K980" t="inlineStr">
        <is>
          <t>ТП №7/6-400-04</t>
        </is>
      </c>
      <c r="N980" t="inlineStr">
        <is>
          <t>г. Дагестанские Огни</t>
        </is>
      </c>
      <c r="O980" t="inlineStr">
        <is>
          <t>ул. пер Ильича</t>
        </is>
      </c>
      <c r="P980" t="n">
        <v>0</v>
      </c>
      <c r="R980" t="inlineStr">
        <is>
          <t>Меркурий 230 AR</t>
        </is>
      </c>
      <c r="S980" t="n">
        <v>46584452</v>
      </c>
      <c r="T980" t="n">
        <v>1</v>
      </c>
      <c r="U980" t="n">
        <v>60222</v>
      </c>
      <c r="V980" t="n">
        <v>65348</v>
      </c>
      <c r="W980">
        <f>V985-U985</f>
        <v/>
      </c>
      <c r="X980">
        <f>ROUND((W985*T985),0)</f>
        <v/>
      </c>
      <c r="AC980">
        <f>X985+Y985+Z985+AA985+AB985</f>
        <v/>
      </c>
      <c r="AD980" t="inlineStr">
        <is>
          <t>НН</t>
        </is>
      </c>
      <c r="AE980" t="inlineStr">
        <is>
          <t>Начисление по пред. периоду</t>
        </is>
      </c>
      <c r="AI980" t="inlineStr">
        <is>
          <t>010794</t>
        </is>
      </c>
      <c r="AM980" t="inlineStr">
        <is>
          <t>Начисление за 1 месяц</t>
        </is>
      </c>
    </row>
    <row r="981">
      <c r="A981" t="n">
        <v>976</v>
      </c>
      <c r="B981" t="inlineStr">
        <is>
          <t>04</t>
        </is>
      </c>
      <c r="C981" t="inlineStr">
        <is>
          <t>DS0301OR0000976</t>
        </is>
      </c>
      <c r="D981" t="inlineStr">
        <is>
          <t>Энергоснабжение</t>
        </is>
      </c>
      <c r="E981" t="inlineStr">
        <is>
          <t>Филиал ПАО "Россети СК"-"Дагэнерго"</t>
        </is>
      </c>
      <c r="G981" t="inlineStr">
        <is>
          <t>Прочие потребители</t>
        </is>
      </c>
      <c r="H981" t="inlineStr">
        <is>
          <t>Шамхалова Хадижет Рамазановна Бетонный завод</t>
        </is>
      </c>
      <c r="I981" t="inlineStr">
        <is>
          <t>ПС "Огни" 110/6 кВ</t>
        </is>
      </c>
      <c r="J981" t="n">
        <v>7</v>
      </c>
      <c r="K981" t="inlineStr">
        <is>
          <t>ЗКТП-63/160 кВА</t>
        </is>
      </c>
      <c r="N981" t="inlineStr">
        <is>
          <t>г. Дагестанские Огни</t>
        </is>
      </c>
      <c r="O981" t="inlineStr">
        <is>
          <t>ул. Николая Алексеевича Некрасова</t>
        </is>
      </c>
      <c r="P981" t="n">
        <v>0</v>
      </c>
      <c r="R981" t="inlineStr">
        <is>
          <t>ЦЭ6803В</t>
        </is>
      </c>
      <c r="S981" t="n">
        <v>11355161251340</v>
      </c>
      <c r="T981" t="n">
        <v>40</v>
      </c>
      <c r="U981" t="n">
        <v>1819</v>
      </c>
      <c r="V981" t="n">
        <v>1981</v>
      </c>
      <c r="W981">
        <f>V986-U986</f>
        <v/>
      </c>
      <c r="X981">
        <f>ROUND((W986*T986),0)</f>
        <v/>
      </c>
      <c r="AC981">
        <f>X986+Y986+Z986+AA986+AB986</f>
        <v/>
      </c>
      <c r="AD981" t="inlineStr">
        <is>
          <t>СН2</t>
        </is>
      </c>
      <c r="AE981" t="inlineStr">
        <is>
          <t>Обход</t>
        </is>
      </c>
      <c r="AF981" s="28" t="n">
        <v>45071</v>
      </c>
      <c r="AI981" t="inlineStr">
        <is>
          <t>010847</t>
        </is>
      </c>
    </row>
    <row r="982">
      <c r="A982" t="n">
        <v>977</v>
      </c>
      <c r="B982" t="inlineStr">
        <is>
          <t>04</t>
        </is>
      </c>
      <c r="C982" t="inlineStr">
        <is>
          <t>DS0301OR0000977</t>
        </is>
      </c>
      <c r="D982" t="inlineStr">
        <is>
          <t>Энергоснабжение</t>
        </is>
      </c>
      <c r="E982" t="inlineStr">
        <is>
          <t>Филиал ПАО "Россети СК"-"Дагэнерго"</t>
        </is>
      </c>
      <c r="G982" t="inlineStr">
        <is>
          <t>Прочие потребители</t>
        </is>
      </c>
      <c r="H982" t="inlineStr">
        <is>
          <t>Раджабова Залина Алиевна, Детский развлекательный центр</t>
        </is>
      </c>
      <c r="I982" t="inlineStr">
        <is>
          <t>ПС "Огни" 110/6 кВ</t>
        </is>
      </c>
      <c r="J982" t="n">
        <v>7</v>
      </c>
      <c r="K982" t="inlineStr">
        <is>
          <t>ТП №7/6-400-04</t>
        </is>
      </c>
      <c r="N982" t="inlineStr">
        <is>
          <t>г. Дагестанские Огни</t>
        </is>
      </c>
      <c r="O982" t="inlineStr">
        <is>
          <t>ул. пер Ильича</t>
        </is>
      </c>
      <c r="P982" t="n">
        <v>0</v>
      </c>
      <c r="R982" t="inlineStr">
        <is>
          <t>ЦЭ6803В</t>
        </is>
      </c>
      <c r="S982" t="n">
        <v>11075120127807</v>
      </c>
      <c r="T982" t="n">
        <v>1</v>
      </c>
      <c r="U982" t="n">
        <v>24966</v>
      </c>
      <c r="V982" t="n">
        <v>24966</v>
      </c>
      <c r="W982">
        <f>V987-U987</f>
        <v/>
      </c>
      <c r="X982">
        <f>ROUND((W987*T987),0)</f>
        <v/>
      </c>
      <c r="AC982">
        <f>X987+Y987+Z987+AA987+AB987</f>
        <v/>
      </c>
      <c r="AD982" t="inlineStr">
        <is>
          <t>НН</t>
        </is>
      </c>
      <c r="AI982" t="inlineStr">
        <is>
          <t>010795</t>
        </is>
      </c>
    </row>
    <row r="983">
      <c r="A983" t="n">
        <v>978</v>
      </c>
      <c r="B983" t="inlineStr">
        <is>
          <t>04</t>
        </is>
      </c>
      <c r="C983" t="inlineStr">
        <is>
          <t>DS0301OR0000978</t>
        </is>
      </c>
      <c r="D983" t="inlineStr">
        <is>
          <t>Энергоснабжение</t>
        </is>
      </c>
      <c r="E983" t="inlineStr">
        <is>
          <t>Филиал ПАО "Россети СК"-"Дагэнерго"</t>
        </is>
      </c>
      <c r="G983" t="inlineStr">
        <is>
          <t>Прочие потребители</t>
        </is>
      </c>
      <c r="H983" t="inlineStr">
        <is>
          <t>ООО "Интерстрой" Давдиев Радион Сулейманович строительная  площадка  для строительство поликлиники</t>
        </is>
      </c>
      <c r="I983" t="inlineStr">
        <is>
          <t>ПС "Огни" 110/6 кВ</t>
        </is>
      </c>
      <c r="J983" t="n">
        <v>7</v>
      </c>
      <c r="K983" t="inlineStr">
        <is>
          <t>ТП №7/13-400-04</t>
        </is>
      </c>
      <c r="N983" t="inlineStr">
        <is>
          <t>г. Дагестанские Огни</t>
        </is>
      </c>
      <c r="O983" t="inlineStr">
        <is>
          <t>ул. Революции</t>
        </is>
      </c>
      <c r="P983" t="n">
        <v>0</v>
      </c>
      <c r="R983" t="inlineStr">
        <is>
          <t>ЦЭ6803В</t>
        </is>
      </c>
      <c r="S983" t="n">
        <v>11554131186017</v>
      </c>
      <c r="T983" t="n">
        <v>1</v>
      </c>
      <c r="U983" t="n">
        <v>26919</v>
      </c>
      <c r="V983" t="n">
        <v>26919</v>
      </c>
      <c r="W983">
        <f>V988-U988</f>
        <v/>
      </c>
      <c r="X983">
        <f>ROUND((W988*T988),0)</f>
        <v/>
      </c>
      <c r="AC983">
        <f>X988+Y988+Z988+AA988+AB988</f>
        <v/>
      </c>
      <c r="AD983" t="inlineStr">
        <is>
          <t>НН</t>
        </is>
      </c>
      <c r="AE983" t="inlineStr">
        <is>
          <t>Обход</t>
        </is>
      </c>
      <c r="AF983" s="28" t="n">
        <v>45071</v>
      </c>
      <c r="AI983" t="inlineStr">
        <is>
          <t>006784</t>
        </is>
      </c>
    </row>
    <row r="984">
      <c r="A984" t="n">
        <v>979</v>
      </c>
      <c r="B984" t="inlineStr">
        <is>
          <t>04</t>
        </is>
      </c>
      <c r="C984" t="inlineStr">
        <is>
          <t>DS0301OR0000979</t>
        </is>
      </c>
      <c r="D984" t="inlineStr">
        <is>
          <t>Энергоснабжение</t>
        </is>
      </c>
      <c r="E984" t="inlineStr">
        <is>
          <t>Филиал ПАО "Россети СК"-"Дагэнерго"</t>
        </is>
      </c>
      <c r="G984" t="inlineStr">
        <is>
          <t>Прочие потребители</t>
        </is>
      </c>
      <c r="H984" t="inlineStr">
        <is>
          <t>Султанов Дунямидин Маидинович</t>
        </is>
      </c>
      <c r="I984" t="inlineStr">
        <is>
          <t>ПС "Огни" 110/6 кВ</t>
        </is>
      </c>
      <c r="J984" t="n">
        <v>7</v>
      </c>
      <c r="K984" t="inlineStr">
        <is>
          <t>ТП №7/11-400-04</t>
        </is>
      </c>
      <c r="N984" t="inlineStr">
        <is>
          <t>г. Дагестанские Огни</t>
        </is>
      </c>
      <c r="O984" t="inlineStr">
        <is>
          <t>ул. Валерия Павловича Чкалова</t>
        </is>
      </c>
      <c r="P984" t="n">
        <v>0</v>
      </c>
      <c r="R984" t="inlineStr">
        <is>
          <t>ЦЭ 6803 В</t>
        </is>
      </c>
      <c r="S984" t="n">
        <v>11552167070562</v>
      </c>
      <c r="T984" t="n">
        <v>1</v>
      </c>
      <c r="U984" t="n">
        <v>4892</v>
      </c>
      <c r="V984" t="n">
        <v>5923</v>
      </c>
      <c r="W984">
        <f>V989-U989</f>
        <v/>
      </c>
      <c r="X984">
        <f>ROUND((W989*T989),0)</f>
        <v/>
      </c>
      <c r="AC984">
        <f>X989+Y989+Z989+AA989+AB989</f>
        <v/>
      </c>
      <c r="AD984" t="inlineStr">
        <is>
          <t>НН</t>
        </is>
      </c>
      <c r="AE984" t="inlineStr">
        <is>
          <t>Начисление по пред. периоду</t>
        </is>
      </c>
      <c r="AM984" t="inlineStr">
        <is>
          <t>Начисление за 1 месяц</t>
        </is>
      </c>
    </row>
    <row r="985">
      <c r="A985" t="n">
        <v>980</v>
      </c>
      <c r="B985" t="inlineStr">
        <is>
          <t>04</t>
        </is>
      </c>
      <c r="C985" t="inlineStr">
        <is>
          <t>DS0301OR0000980</t>
        </is>
      </c>
      <c r="D985" t="inlineStr">
        <is>
          <t>Энергоснабжение</t>
        </is>
      </c>
      <c r="E985" t="inlineStr">
        <is>
          <t>Филиал ПАО "Россети СК"-"Дагэнерго"</t>
        </is>
      </c>
      <c r="G985" t="inlineStr">
        <is>
          <t>Прочие потребители</t>
        </is>
      </c>
      <c r="H985" t="inlineStr">
        <is>
          <t>Мамациев Джамал Мамациевич (цех)</t>
        </is>
      </c>
      <c r="I985" t="inlineStr">
        <is>
          <t>ПС "Огни" 110/6 кВ</t>
        </is>
      </c>
      <c r="J985" t="n">
        <v>1</v>
      </c>
      <c r="K985" t="inlineStr">
        <is>
          <t>КТП/100 кВА</t>
        </is>
      </c>
      <c r="N985" t="inlineStr">
        <is>
          <t>г. Дагестанские Огни</t>
        </is>
      </c>
      <c r="O985" t="inlineStr">
        <is>
          <t>пр-кт. Дагестанский (возле Арго)</t>
        </is>
      </c>
      <c r="P985" t="n">
        <v>0</v>
      </c>
      <c r="R985" t="inlineStr">
        <is>
          <t>ЦЭ6803В</t>
        </is>
      </c>
      <c r="S985" t="n">
        <v>127108046</v>
      </c>
      <c r="T985" t="n">
        <v>1</v>
      </c>
      <c r="U985" t="n">
        <v>17759</v>
      </c>
      <c r="V985" t="n">
        <v>17759</v>
      </c>
      <c r="W985">
        <f>V990-U990</f>
        <v/>
      </c>
      <c r="X985">
        <f>ROUND((W990*T990),0)</f>
        <v/>
      </c>
      <c r="AC985">
        <f>X990+Y990+Z990+AA990+AB990</f>
        <v/>
      </c>
      <c r="AD985" t="inlineStr">
        <is>
          <t>НН</t>
        </is>
      </c>
    </row>
    <row r="986">
      <c r="A986" t="n">
        <v>981</v>
      </c>
      <c r="B986" t="inlineStr">
        <is>
          <t>04</t>
        </is>
      </c>
      <c r="C986" t="inlineStr">
        <is>
          <t>DS0301OR0000981</t>
        </is>
      </c>
      <c r="D986" t="inlineStr">
        <is>
          <t>Энергоснабжение</t>
        </is>
      </c>
      <c r="E986" t="inlineStr">
        <is>
          <t>Филиал ПАО "Россети СК"-"Дагэнерго"</t>
        </is>
      </c>
      <c r="G986" t="inlineStr">
        <is>
          <t>Прочие потребители</t>
        </is>
      </c>
      <c r="H986" t="inlineStr">
        <is>
          <t>Курбанова Раисат Исаевна</t>
        </is>
      </c>
      <c r="I986" t="inlineStr">
        <is>
          <t>ПС "Огни" 110/6 кВ</t>
        </is>
      </c>
      <c r="J986" t="n">
        <v>7</v>
      </c>
      <c r="K986" t="inlineStr">
        <is>
          <t>ТП №7/11-400-04</t>
        </is>
      </c>
      <c r="N986" t="inlineStr">
        <is>
          <t>г. Дагестанские Огни</t>
        </is>
      </c>
      <c r="O986" t="inlineStr">
        <is>
          <t xml:space="preserve"> ул. Михаила Илларионовича Кутузова</t>
        </is>
      </c>
      <c r="P986" t="inlineStr">
        <is>
          <t>1В</t>
        </is>
      </c>
      <c r="R986" t="inlineStr">
        <is>
          <t>ЦЭ6803В ЭР32</t>
        </is>
      </c>
      <c r="S986" t="n">
        <v>11355163200889</v>
      </c>
      <c r="T986" t="n">
        <v>40</v>
      </c>
      <c r="U986" t="n">
        <v>30</v>
      </c>
      <c r="V986" t="n">
        <v>34</v>
      </c>
      <c r="W986">
        <f>V991-U991</f>
        <v/>
      </c>
      <c r="X986">
        <f>ROUND((W991*T991),0)</f>
        <v/>
      </c>
      <c r="AC986">
        <f>X991+Y991+Z991+AA991+AB991</f>
        <v/>
      </c>
      <c r="AD986" t="inlineStr">
        <is>
          <t>НН</t>
        </is>
      </c>
      <c r="AE986" t="inlineStr">
        <is>
          <t>Обход</t>
        </is>
      </c>
      <c r="AF986" s="28" t="n">
        <v>45076</v>
      </c>
      <c r="AI986" t="inlineStr">
        <is>
          <t>010844</t>
        </is>
      </c>
    </row>
    <row r="987">
      <c r="A987" t="n">
        <v>982</v>
      </c>
      <c r="B987" t="inlineStr">
        <is>
          <t>04</t>
        </is>
      </c>
      <c r="C987" t="inlineStr">
        <is>
          <t>DS0301OR0000982</t>
        </is>
      </c>
      <c r="D987" t="inlineStr">
        <is>
          <t>Энергоснабжение</t>
        </is>
      </c>
      <c r="E987" t="inlineStr">
        <is>
          <t>Филиал ПАО "Россети СК"-"Дагэнерго"</t>
        </is>
      </c>
      <c r="G987" t="inlineStr">
        <is>
          <t>Прочие потребители</t>
        </is>
      </c>
      <c r="H987" t="inlineStr">
        <is>
          <t>Даг. Огнинский ГУС</t>
        </is>
      </c>
      <c r="I987" t="inlineStr">
        <is>
          <t>ПС "Огни" 110/6 кВ</t>
        </is>
      </c>
      <c r="J987" t="n">
        <v>7</v>
      </c>
      <c r="K987" t="inlineStr">
        <is>
          <t>ЗКТП №7/14-400-04</t>
        </is>
      </c>
      <c r="N987" t="inlineStr">
        <is>
          <t>г. Дагестанские Огни</t>
        </is>
      </c>
      <c r="O987" t="inlineStr">
        <is>
          <t>ул. пл. Сергея Мироновича Кирова</t>
        </is>
      </c>
      <c r="P987" t="n">
        <v>0</v>
      </c>
      <c r="R987" t="inlineStr">
        <is>
          <t>Мерк.-230</t>
        </is>
      </c>
      <c r="S987" t="n">
        <v>6227196</v>
      </c>
      <c r="T987" t="n">
        <v>20</v>
      </c>
      <c r="U987" t="n">
        <v>17065</v>
      </c>
      <c r="V987" t="n">
        <v>17065</v>
      </c>
      <c r="W987">
        <f>V992-U992</f>
        <v/>
      </c>
      <c r="X987">
        <f>ROUND((W992*T992),0)</f>
        <v/>
      </c>
      <c r="AC987">
        <f>X992+Y992+Z992+AA992+AB992</f>
        <v/>
      </c>
      <c r="AD987" t="inlineStr">
        <is>
          <t>НН</t>
        </is>
      </c>
      <c r="AI987" t="inlineStr">
        <is>
          <t>000123</t>
        </is>
      </c>
      <c r="AJ987" t="n">
        <v>0</v>
      </c>
    </row>
    <row r="988">
      <c r="A988" t="n">
        <v>983</v>
      </c>
      <c r="B988" t="inlineStr">
        <is>
          <t>04</t>
        </is>
      </c>
      <c r="C988" t="inlineStr">
        <is>
          <t>DS0301OR0000983</t>
        </is>
      </c>
      <c r="D988" t="inlineStr">
        <is>
          <t>Энергоснабжение</t>
        </is>
      </c>
      <c r="E988" t="inlineStr">
        <is>
          <t>Филиал ПАО "Россети СК"-"Дагэнерго"</t>
        </is>
      </c>
      <c r="G988" t="inlineStr">
        <is>
          <t>Прочие потребители</t>
        </is>
      </c>
      <c r="H988" t="inlineStr">
        <is>
          <t>Гаджиев Гаджи Ахмедханович Дербентский почтамт УФПС РД- филиала ФГУП «Почта России»</t>
        </is>
      </c>
      <c r="I988" t="inlineStr">
        <is>
          <t>ПС "Огни" 110/6 кВ</t>
        </is>
      </c>
      <c r="J988" t="n">
        <v>7</v>
      </c>
      <c r="K988" t="inlineStr">
        <is>
          <t>ЗКТП №7/14-400-04</t>
        </is>
      </c>
      <c r="N988" t="inlineStr">
        <is>
          <t>г. Дагестанские Огни</t>
        </is>
      </c>
      <c r="O988" t="inlineStr">
        <is>
          <t>ул. пл. Сергея Мироновича Кирова</t>
        </is>
      </c>
      <c r="P988" t="n">
        <v>0</v>
      </c>
      <c r="R988" t="inlineStr">
        <is>
          <t>СЕ 101</t>
        </is>
      </c>
      <c r="S988" t="n">
        <v>9470127301145</v>
      </c>
      <c r="T988" t="n">
        <v>1</v>
      </c>
      <c r="U988" t="n">
        <v>22634</v>
      </c>
      <c r="V988" t="n">
        <v>22634</v>
      </c>
      <c r="W988">
        <f>V993-U993</f>
        <v/>
      </c>
      <c r="X988">
        <f>ROUND((W993*T993),0)</f>
        <v/>
      </c>
      <c r="AC988">
        <f>X993+Y993+Z993+AA993+AB993</f>
        <v/>
      </c>
      <c r="AD988" t="inlineStr">
        <is>
          <t>НН</t>
        </is>
      </c>
      <c r="AI988" t="inlineStr">
        <is>
          <t>005514</t>
        </is>
      </c>
      <c r="AJ988" t="inlineStr">
        <is>
          <t>05514</t>
        </is>
      </c>
      <c r="AK988" t="n">
        <v>5398</v>
      </c>
    </row>
    <row r="989">
      <c r="A989" t="n">
        <v>984</v>
      </c>
      <c r="B989" t="inlineStr">
        <is>
          <t>04</t>
        </is>
      </c>
      <c r="C989" t="inlineStr">
        <is>
          <t>DS0301OR0000984</t>
        </is>
      </c>
      <c r="D989" t="inlineStr">
        <is>
          <t>Энергоснабжение</t>
        </is>
      </c>
      <c r="E989" t="inlineStr">
        <is>
          <t>Филиал ПАО "Россети СК"-"Дагэнерго"</t>
        </is>
      </c>
      <c r="G989" t="inlineStr">
        <is>
          <t>Прочие потребители</t>
        </is>
      </c>
      <c r="H989" t="inlineStr">
        <is>
          <t>АО "Первая Башенная Компания", (Горгаз)</t>
        </is>
      </c>
      <c r="I989" t="inlineStr">
        <is>
          <t>ПС "Огни" 110/6 кВ</t>
        </is>
      </c>
      <c r="J989" t="n">
        <v>7</v>
      </c>
      <c r="K989" t="inlineStr">
        <is>
          <t>ТП №7/18-630-04</t>
        </is>
      </c>
      <c r="N989" t="inlineStr">
        <is>
          <t>г. Дагестанские Огни</t>
        </is>
      </c>
      <c r="O989" t="inlineStr">
        <is>
          <t xml:space="preserve"> ул. Аллея Дружбы</t>
        </is>
      </c>
      <c r="P989" t="n">
        <v>0</v>
      </c>
      <c r="R989" t="inlineStr">
        <is>
          <t>Мерк.-230</t>
        </is>
      </c>
      <c r="S989" t="n">
        <v>32369843</v>
      </c>
      <c r="T989" t="n">
        <v>1</v>
      </c>
      <c r="U989" t="n">
        <v>161999</v>
      </c>
      <c r="V989" t="n">
        <v>172109</v>
      </c>
      <c r="W989">
        <f>V994-U994</f>
        <v/>
      </c>
      <c r="X989">
        <f>ROUND((W994*T994),0)</f>
        <v/>
      </c>
      <c r="AC989">
        <f>X994+Y994+Z994+AA994+AB994</f>
        <v/>
      </c>
      <c r="AD989" t="inlineStr">
        <is>
          <t>НН</t>
        </is>
      </c>
      <c r="AE989" t="inlineStr">
        <is>
          <t>Начисление по пред. периоду</t>
        </is>
      </c>
      <c r="AI989" t="inlineStr">
        <is>
          <t>007926</t>
        </is>
      </c>
      <c r="AM989" t="inlineStr">
        <is>
          <t>Начисление за 1 месяц</t>
        </is>
      </c>
    </row>
    <row r="990">
      <c r="A990" t="n">
        <v>985</v>
      </c>
      <c r="B990" t="inlineStr">
        <is>
          <t>04</t>
        </is>
      </c>
      <c r="C990" t="inlineStr">
        <is>
          <t>DS0301OR0000985</t>
        </is>
      </c>
      <c r="D990" t="inlineStr">
        <is>
          <t>Энергоснабжение</t>
        </is>
      </c>
      <c r="E990" t="inlineStr">
        <is>
          <t>Филиал ПАО "Россети СК"-"Дагэнерго"</t>
        </is>
      </c>
      <c r="G990" t="inlineStr">
        <is>
          <t>Прочие потребители</t>
        </is>
      </c>
      <c r="H990" t="inlineStr">
        <is>
          <t>АО "Первая Башенная Компания", Д-О  Чкалова</t>
        </is>
      </c>
      <c r="I990" t="inlineStr">
        <is>
          <t>ПС "Огни" 110/6 кВ</t>
        </is>
      </c>
      <c r="J990" t="n">
        <v>7</v>
      </c>
      <c r="K990" t="inlineStr">
        <is>
          <t>ЗКТП-46/25 кВА</t>
        </is>
      </c>
      <c r="N990" t="inlineStr">
        <is>
          <t>г. Дагестанские Огни</t>
        </is>
      </c>
      <c r="O990" t="inlineStr">
        <is>
          <t>ул. Валерия Павловича Чкалова</t>
        </is>
      </c>
      <c r="P990" t="n">
        <v>0</v>
      </c>
      <c r="R990" t="inlineStr">
        <is>
          <t>Мерк.-230</t>
        </is>
      </c>
      <c r="S990" t="n">
        <v>6224171</v>
      </c>
      <c r="T990" t="n">
        <v>1</v>
      </c>
      <c r="U990" t="n">
        <v>351396</v>
      </c>
      <c r="V990" t="n">
        <v>366324</v>
      </c>
      <c r="W990">
        <f>V995-U995</f>
        <v/>
      </c>
      <c r="X990">
        <f>ROUND((W995*T995),0)</f>
        <v/>
      </c>
      <c r="AC990">
        <f>X995+Y995+Z995+AA995+AB995</f>
        <v/>
      </c>
      <c r="AD990" t="inlineStr">
        <is>
          <t>НН</t>
        </is>
      </c>
      <c r="AE990" t="inlineStr">
        <is>
          <t>Начисление по пред. периоду</t>
        </is>
      </c>
      <c r="AI990" t="inlineStr">
        <is>
          <t>007925</t>
        </is>
      </c>
      <c r="AM990" t="inlineStr">
        <is>
          <t>Начисление за 1 месяц</t>
        </is>
      </c>
    </row>
    <row r="991">
      <c r="A991" t="n">
        <v>986</v>
      </c>
      <c r="B991" t="inlineStr">
        <is>
          <t>04</t>
        </is>
      </c>
      <c r="C991" t="inlineStr">
        <is>
          <t>DS0301OR0000986</t>
        </is>
      </c>
      <c r="D991" t="inlineStr">
        <is>
          <t>Энергоснабжение</t>
        </is>
      </c>
      <c r="E991" t="inlineStr">
        <is>
          <t>Филиал ПАО "Россети СК"-"Дагэнерго"</t>
        </is>
      </c>
      <c r="G991" t="inlineStr">
        <is>
          <t>Прочие потребители</t>
        </is>
      </c>
      <c r="H991" t="inlineStr">
        <is>
          <t>АО "Первая Башенная Компания", Д-О "Центр"</t>
        </is>
      </c>
      <c r="I991" t="inlineStr">
        <is>
          <t>ПС "Огни" 110/6 кВ</t>
        </is>
      </c>
      <c r="J991" t="n">
        <v>7</v>
      </c>
      <c r="K991" t="inlineStr">
        <is>
          <t>ЗКТП-47/25 кВА</t>
        </is>
      </c>
      <c r="N991" t="inlineStr">
        <is>
          <t>г. Дагестанские Огни</t>
        </is>
      </c>
      <c r="O991" t="inlineStr">
        <is>
          <t>ул. Козленко</t>
        </is>
      </c>
      <c r="P991" t="n">
        <v>0</v>
      </c>
      <c r="R991" t="inlineStr">
        <is>
          <t>Мерк.-230</t>
        </is>
      </c>
      <c r="S991" t="n">
        <v>6232798</v>
      </c>
      <c r="T991" t="n">
        <v>1</v>
      </c>
      <c r="U991" t="n">
        <v>372920</v>
      </c>
      <c r="V991" t="n">
        <v>383645</v>
      </c>
      <c r="W991">
        <f>V996-U996</f>
        <v/>
      </c>
      <c r="X991">
        <f>ROUND((W996*T996),0)</f>
        <v/>
      </c>
      <c r="AC991">
        <f>X996+Y996+Z996+AA996+AB996</f>
        <v/>
      </c>
      <c r="AD991" t="inlineStr">
        <is>
          <t>НН</t>
        </is>
      </c>
      <c r="AE991" t="inlineStr">
        <is>
          <t>Начисление по пред. периоду</t>
        </is>
      </c>
      <c r="AI991" t="inlineStr">
        <is>
          <t>007927</t>
        </is>
      </c>
      <c r="AM991" t="inlineStr">
        <is>
          <t>Начисление за 1 месяц</t>
        </is>
      </c>
    </row>
    <row r="992">
      <c r="A992" t="n">
        <v>987</v>
      </c>
      <c r="B992" t="inlineStr">
        <is>
          <t>04</t>
        </is>
      </c>
      <c r="C992" t="inlineStr">
        <is>
          <t>DS0301OR0000987</t>
        </is>
      </c>
      <c r="D992" t="inlineStr">
        <is>
          <t>Энергоснабжение</t>
        </is>
      </c>
      <c r="E992" t="inlineStr">
        <is>
          <t>Филиал ПАО "Россети СК"-"Дагэнерго"</t>
        </is>
      </c>
      <c r="G992" t="inlineStr">
        <is>
          <t>Прочие потребители</t>
        </is>
      </c>
      <c r="H992" t="inlineStr">
        <is>
          <t>АО "Первая Башенная Компания", Д-О "Расим"</t>
        </is>
      </c>
      <c r="I992" t="inlineStr">
        <is>
          <t>ПС "Огни" 110/6 кВ</t>
        </is>
      </c>
      <c r="J992" t="n">
        <v>7</v>
      </c>
      <c r="K992" t="inlineStr">
        <is>
          <t>ЗКТП-48/25 кВА</t>
        </is>
      </c>
      <c r="N992" t="inlineStr">
        <is>
          <t>г. Дагестанские Огни</t>
        </is>
      </c>
      <c r="O992" t="inlineStr">
        <is>
          <t>ул. Юрия Алексеевича Гагарина</t>
        </is>
      </c>
      <c r="P992" t="n">
        <v>81</v>
      </c>
      <c r="R992" t="inlineStr">
        <is>
          <t>Мерк.-230</t>
        </is>
      </c>
      <c r="S992" t="n">
        <v>11171256</v>
      </c>
      <c r="T992" t="n">
        <v>1</v>
      </c>
      <c r="U992" t="n">
        <v>322969</v>
      </c>
      <c r="V992" t="n">
        <v>336747</v>
      </c>
      <c r="W992">
        <f>V997-U997</f>
        <v/>
      </c>
      <c r="X992">
        <f>ROUND((W997*T997),0)</f>
        <v/>
      </c>
      <c r="AC992">
        <f>X997+Y997+Z997+AA997+AB997</f>
        <v/>
      </c>
      <c r="AD992" t="inlineStr">
        <is>
          <t>НН</t>
        </is>
      </c>
      <c r="AE992" t="inlineStr">
        <is>
          <t>Начисление по пред. периоду</t>
        </is>
      </c>
      <c r="AI992" t="inlineStr">
        <is>
          <t>007928</t>
        </is>
      </c>
      <c r="AM992" t="inlineStr">
        <is>
          <t>Начисление за 1 месяц</t>
        </is>
      </c>
    </row>
    <row r="993">
      <c r="A993" t="n">
        <v>988</v>
      </c>
      <c r="B993" t="inlineStr">
        <is>
          <t>04</t>
        </is>
      </c>
      <c r="C993" t="inlineStr">
        <is>
          <t>DS0301OR0000988</t>
        </is>
      </c>
      <c r="D993" t="inlineStr">
        <is>
          <t>Энергоснабжение</t>
        </is>
      </c>
      <c r="E993" t="inlineStr">
        <is>
          <t>Филиал ПАО "Россети СК"-"Дагэнерго"</t>
        </is>
      </c>
      <c r="G993" t="inlineStr">
        <is>
          <t>Прочие потребители</t>
        </is>
      </c>
      <c r="H993" t="inlineStr">
        <is>
          <t>Управ. Суд депар.</t>
        </is>
      </c>
      <c r="I993" t="inlineStr">
        <is>
          <t>ПС "Огни" 110/6 кВ</t>
        </is>
      </c>
      <c r="J993" t="n">
        <v>7</v>
      </c>
      <c r="K993" t="inlineStr">
        <is>
          <t>ТП №7/12-630-04</t>
        </is>
      </c>
      <c r="N993" t="inlineStr">
        <is>
          <t>г. Дагестанские Огни</t>
        </is>
      </c>
      <c r="O993" t="inlineStr">
        <is>
          <t>ул. Владимира Ильича Ленина</t>
        </is>
      </c>
      <c r="P993" t="n">
        <v>0</v>
      </c>
      <c r="R993" t="inlineStr">
        <is>
          <t>ЦЭ6803В</t>
        </is>
      </c>
      <c r="S993" t="n">
        <v>24668</v>
      </c>
      <c r="T993" t="n">
        <v>1</v>
      </c>
      <c r="U993" t="n">
        <v>497500</v>
      </c>
      <c r="V993" t="n">
        <v>499500</v>
      </c>
      <c r="W993">
        <f>V998-U998</f>
        <v/>
      </c>
      <c r="X993">
        <f>ROUND((W998*T998),0)</f>
        <v/>
      </c>
      <c r="AC993">
        <f>X998+Y998+Z998+AA998+AB998</f>
        <v/>
      </c>
      <c r="AD993" t="inlineStr">
        <is>
          <t>НН</t>
        </is>
      </c>
      <c r="AE993" t="inlineStr">
        <is>
          <t>Акт снятия показаний</t>
        </is>
      </c>
      <c r="AF993" s="28" t="n">
        <v>45075</v>
      </c>
      <c r="AG993" t="inlineStr">
        <is>
          <t>Акт снятия показаний</t>
        </is>
      </c>
      <c r="AI993" t="n">
        <v>0</v>
      </c>
      <c r="AJ993" t="n">
        <v>0</v>
      </c>
    </row>
    <row r="994">
      <c r="A994" t="n">
        <v>989</v>
      </c>
      <c r="B994" t="inlineStr">
        <is>
          <t>04</t>
        </is>
      </c>
      <c r="C994" t="inlineStr">
        <is>
          <t>DS0301OR0000989</t>
        </is>
      </c>
      <c r="D994" t="inlineStr">
        <is>
          <t>Энергоснабжение</t>
        </is>
      </c>
      <c r="E994" t="inlineStr">
        <is>
          <t>Филиал ПАО "Россети СК"-"Дагэнерго"</t>
        </is>
      </c>
      <c r="G994" t="inlineStr">
        <is>
          <t>Прочие потребители</t>
        </is>
      </c>
      <c r="H994" t="inlineStr">
        <is>
          <t>ПЧ-20</t>
        </is>
      </c>
      <c r="I994" t="inlineStr">
        <is>
          <t>ПС "Огни" 110/6 кВ</t>
        </is>
      </c>
      <c r="J994" t="n">
        <v>7</v>
      </c>
      <c r="K994" t="inlineStr">
        <is>
          <t>ТП №7/15-630-04</t>
        </is>
      </c>
      <c r="N994" t="inlineStr">
        <is>
          <t>г. Дагестанские Огни</t>
        </is>
      </c>
      <c r="O994" t="inlineStr">
        <is>
          <t>ул. Константина Леонтьевича Козленко</t>
        </is>
      </c>
      <c r="P994" t="n">
        <v>0</v>
      </c>
      <c r="R994" t="inlineStr">
        <is>
          <t>ЦЭ6803В</t>
        </is>
      </c>
      <c r="S994" t="n">
        <v>11076091066496</v>
      </c>
      <c r="T994" t="n">
        <v>1</v>
      </c>
      <c r="U994" t="n">
        <v>126569</v>
      </c>
      <c r="V994" t="n">
        <v>128173</v>
      </c>
      <c r="W994">
        <f>V999-U999</f>
        <v/>
      </c>
      <c r="X994">
        <f>ROUND((W999*T999),0)</f>
        <v/>
      </c>
      <c r="AC994">
        <f>X999+Y999+Z999+AA999+AB999</f>
        <v/>
      </c>
      <c r="AD994" t="inlineStr">
        <is>
          <t>НН</t>
        </is>
      </c>
      <c r="AE994" t="inlineStr">
        <is>
          <t>Обход</t>
        </is>
      </c>
      <c r="AF994" s="28" t="n">
        <v>45068</v>
      </c>
      <c r="AI994" t="inlineStr">
        <is>
          <t>010510</t>
        </is>
      </c>
    </row>
    <row r="995">
      <c r="A995" t="n">
        <v>990</v>
      </c>
      <c r="B995" t="inlineStr">
        <is>
          <t>04</t>
        </is>
      </c>
      <c r="C995" t="inlineStr">
        <is>
          <t>DS0301OR0000990</t>
        </is>
      </c>
      <c r="D995" t="inlineStr">
        <is>
          <t>Энергоснабжение</t>
        </is>
      </c>
      <c r="E995" t="inlineStr">
        <is>
          <t>Филиал ПАО "Россети СК"-"Дагэнерго"</t>
        </is>
      </c>
      <c r="G995" t="inlineStr">
        <is>
          <t>Прочие потребители</t>
        </is>
      </c>
      <c r="H995" t="inlineStr">
        <is>
          <t>ПЧ-20</t>
        </is>
      </c>
      <c r="I995" t="inlineStr">
        <is>
          <t>ПС "Огни" 110/6 кВ</t>
        </is>
      </c>
      <c r="J995" t="n">
        <v>7</v>
      </c>
      <c r="K995" t="inlineStr">
        <is>
          <t>ТП №7/15-630-04</t>
        </is>
      </c>
      <c r="N995" t="inlineStr">
        <is>
          <t>г. Дагестанские Огни</t>
        </is>
      </c>
      <c r="O995" t="inlineStr">
        <is>
          <t>ул. Константина Леонтьевича Козленко</t>
        </is>
      </c>
      <c r="P995" t="n">
        <v>0</v>
      </c>
      <c r="R995" t="inlineStr">
        <is>
          <t>СЕ-101</t>
        </is>
      </c>
      <c r="S995" t="n">
        <v>9470066002485</v>
      </c>
      <c r="T995" t="n">
        <v>1</v>
      </c>
      <c r="U995" t="n">
        <v>79283</v>
      </c>
      <c r="V995" t="n">
        <v>80234</v>
      </c>
      <c r="W995">
        <f>V1000-U1000</f>
        <v/>
      </c>
      <c r="X995">
        <f>ROUND((W1000*T1000),0)</f>
        <v/>
      </c>
      <c r="AC995">
        <f>X1000+Y1000+Z1000+AA1000+AB1000</f>
        <v/>
      </c>
      <c r="AD995" t="inlineStr">
        <is>
          <t>НН</t>
        </is>
      </c>
      <c r="AE995" t="inlineStr">
        <is>
          <t>Обход</t>
        </is>
      </c>
      <c r="AF995" s="28" t="n">
        <v>45068</v>
      </c>
      <c r="AI995" t="n">
        <v>2958</v>
      </c>
      <c r="AJ995" t="inlineStr">
        <is>
          <t>02958</t>
        </is>
      </c>
    </row>
    <row r="996">
      <c r="A996" t="n">
        <v>991</v>
      </c>
      <c r="B996" t="inlineStr">
        <is>
          <t>04</t>
        </is>
      </c>
      <c r="C996" t="inlineStr">
        <is>
          <t>DS0301OR0000991</t>
        </is>
      </c>
      <c r="D996" t="inlineStr">
        <is>
          <t>Энергоснабжение</t>
        </is>
      </c>
      <c r="E996" t="inlineStr">
        <is>
          <t>Филиал ПАО "Россети СК"-"Дагэнерго"</t>
        </is>
      </c>
      <c r="G996" t="inlineStr">
        <is>
          <t>Прочие потребители</t>
        </is>
      </c>
      <c r="H996" t="inlineStr">
        <is>
          <t>ГУ ОПФР по РД г. Даг. Огни</t>
        </is>
      </c>
      <c r="I996" t="inlineStr">
        <is>
          <t>ПС "Огни" 110/6 кВ</t>
        </is>
      </c>
      <c r="J996" t="n">
        <v>7</v>
      </c>
      <c r="K996" t="inlineStr">
        <is>
          <t>ТП №7/13-400-04</t>
        </is>
      </c>
      <c r="N996" t="inlineStr">
        <is>
          <t>г. Дагестанские Огни</t>
        </is>
      </c>
      <c r="O996" t="inlineStr">
        <is>
          <t>ул. Владимира Ильича Ленина</t>
        </is>
      </c>
      <c r="P996" t="n">
        <v>33</v>
      </c>
      <c r="R996" t="inlineStr">
        <is>
          <t>СЕ-300</t>
        </is>
      </c>
      <c r="S996" t="n">
        <v>9205078000236</v>
      </c>
      <c r="T996" t="n">
        <v>1</v>
      </c>
      <c r="U996" t="n">
        <v>196510</v>
      </c>
      <c r="V996" t="n">
        <v>198168</v>
      </c>
      <c r="W996">
        <f>V1001-U1001</f>
        <v/>
      </c>
      <c r="X996">
        <f>ROUND((W1001*T1001),0)</f>
        <v/>
      </c>
      <c r="AC996">
        <f>X1001+Y1001+Z1001+AA1001+AB1001</f>
        <v/>
      </c>
      <c r="AD996" t="inlineStr">
        <is>
          <t>НН</t>
        </is>
      </c>
      <c r="AE996" t="inlineStr">
        <is>
          <t>Акт снятия показаний</t>
        </is>
      </c>
      <c r="AF996" s="28" t="n">
        <v>45071</v>
      </c>
      <c r="AG996" t="inlineStr">
        <is>
          <t>Акт снятия показаний</t>
        </is>
      </c>
      <c r="AI996" t="n">
        <v>3923</v>
      </c>
      <c r="AJ996" t="inlineStr">
        <is>
          <t>оооо</t>
        </is>
      </c>
    </row>
    <row r="997">
      <c r="A997" t="n">
        <v>992</v>
      </c>
      <c r="B997" t="inlineStr">
        <is>
          <t>04</t>
        </is>
      </c>
      <c r="C997" t="inlineStr">
        <is>
          <t>DS0301OR0000992</t>
        </is>
      </c>
      <c r="D997" t="inlineStr">
        <is>
          <t>Энергоснабжение</t>
        </is>
      </c>
      <c r="E997" t="inlineStr">
        <is>
          <t>Филиал ПАО "Россети СК"-"Дагэнерго"</t>
        </is>
      </c>
      <c r="G997" t="inlineStr">
        <is>
          <t>Прочие потребители</t>
        </is>
      </c>
      <c r="H997" t="inlineStr">
        <is>
          <t>Прокуратура</t>
        </is>
      </c>
      <c r="I997" t="inlineStr">
        <is>
          <t>ПС "Огни" 110/6 кВ</t>
        </is>
      </c>
      <c r="J997" t="n">
        <v>7</v>
      </c>
      <c r="K997" t="inlineStr">
        <is>
          <t>ЗКТП №7/14-400-04</t>
        </is>
      </c>
      <c r="N997" t="inlineStr">
        <is>
          <t>г. Дагестанские Огни</t>
        </is>
      </c>
      <c r="O997" t="inlineStr">
        <is>
          <t>ул. Абаса Исрафилова</t>
        </is>
      </c>
      <c r="P997" t="n">
        <v>0</v>
      </c>
      <c r="R997" t="inlineStr">
        <is>
          <t>Меркурий 230AR-02</t>
        </is>
      </c>
      <c r="S997" t="n">
        <v>43099473</v>
      </c>
      <c r="T997" t="n">
        <v>1</v>
      </c>
      <c r="U997" t="n">
        <v>23813</v>
      </c>
      <c r="V997" t="n">
        <v>24537</v>
      </c>
      <c r="W997">
        <f>V1002-U1002</f>
        <v/>
      </c>
      <c r="X997">
        <f>ROUND((W1002*T1002),0)</f>
        <v/>
      </c>
      <c r="AC997">
        <f>X1002+Y1002+Z1002+AA1002+AB1002</f>
        <v/>
      </c>
      <c r="AD997" t="inlineStr">
        <is>
          <t>НН</t>
        </is>
      </c>
      <c r="AE997" t="inlineStr">
        <is>
          <t>Обход</t>
        </is>
      </c>
      <c r="AF997" s="28" t="n">
        <v>45070</v>
      </c>
      <c r="AI997" t="inlineStr">
        <is>
          <t>009173</t>
        </is>
      </c>
      <c r="AJ997" t="inlineStr">
        <is>
          <t>09173</t>
        </is>
      </c>
    </row>
    <row r="998">
      <c r="A998" t="n">
        <v>993</v>
      </c>
      <c r="B998" t="inlineStr">
        <is>
          <t>04</t>
        </is>
      </c>
      <c r="C998" t="inlineStr">
        <is>
          <t>DS0301OR0000993</t>
        </is>
      </c>
      <c r="D998" t="inlineStr">
        <is>
          <t>Энергоснабжение</t>
        </is>
      </c>
      <c r="E998" t="inlineStr">
        <is>
          <t>Филиал ПАО "Россети СК"-"Дагэнерго"</t>
        </is>
      </c>
      <c r="G998" t="inlineStr">
        <is>
          <t>Прочие потребители</t>
        </is>
      </c>
      <c r="H998" t="inlineStr">
        <is>
          <t>УФК по РД</t>
        </is>
      </c>
      <c r="I998" t="inlineStr">
        <is>
          <t>ПС "Огни" 110/6 кВ</t>
        </is>
      </c>
      <c r="J998" t="n">
        <v>7</v>
      </c>
      <c r="K998" t="inlineStr">
        <is>
          <t>ЗКТП-45/25 кВА</t>
        </is>
      </c>
      <c r="N998" t="inlineStr">
        <is>
          <t>г. Дагестанские Огни</t>
        </is>
      </c>
      <c r="O998" t="inlineStr">
        <is>
          <t>ул. пр. Иосифа Виссарионовича Сталина</t>
        </is>
      </c>
      <c r="P998" t="inlineStr">
        <is>
          <t>11А</t>
        </is>
      </c>
      <c r="R998" t="inlineStr">
        <is>
          <t>ЦЭ6803В</t>
        </is>
      </c>
      <c r="S998" t="n">
        <v>11554139138893</v>
      </c>
      <c r="T998" t="n">
        <v>1</v>
      </c>
      <c r="U998" t="n">
        <v>69728</v>
      </c>
      <c r="V998" t="n">
        <v>71284</v>
      </c>
      <c r="W998">
        <f>V1003-U1003</f>
        <v/>
      </c>
      <c r="X998">
        <f>ROUND((W1003*T1003),0)</f>
        <v/>
      </c>
      <c r="Z998" t="n">
        <v>482</v>
      </c>
      <c r="AC998">
        <f>X1003+Y1003+Z1003+AA1003+AB1003</f>
        <v/>
      </c>
      <c r="AD998" t="inlineStr">
        <is>
          <t>СН2</t>
        </is>
      </c>
      <c r="AE998" t="inlineStr">
        <is>
          <t>Акт снятия показаний</t>
        </is>
      </c>
      <c r="AF998" s="28" t="n">
        <v>45071</v>
      </c>
      <c r="AG998" t="inlineStr">
        <is>
          <t>Акт снятия показаний</t>
        </is>
      </c>
      <c r="AH998" t="inlineStr">
        <is>
          <t>б/н.</t>
        </is>
      </c>
      <c r="AI998" t="inlineStr">
        <is>
          <t>006040</t>
        </is>
      </c>
      <c r="AJ998" t="n">
        <v>0</v>
      </c>
      <c r="AK998" t="inlineStr">
        <is>
          <t>006039</t>
        </is>
      </c>
    </row>
    <row r="999">
      <c r="A999" t="n">
        <v>994</v>
      </c>
      <c r="B999" t="inlineStr">
        <is>
          <t>04</t>
        </is>
      </c>
      <c r="C999" t="inlineStr">
        <is>
          <t>DS0301OR0000994</t>
        </is>
      </c>
      <c r="D999" t="inlineStr">
        <is>
          <t>Энергоснабжение</t>
        </is>
      </c>
      <c r="E999" t="inlineStr">
        <is>
          <t>Филиал ПАО "Россети СК"-"Дагэнерго"</t>
        </is>
      </c>
      <c r="G999" t="inlineStr">
        <is>
          <t>Прочие потребители</t>
        </is>
      </c>
      <c r="H999" t="inlineStr">
        <is>
          <t xml:space="preserve">  директор  Карпеев  Андрей Юрьевич  ТФОМС  РД  </t>
        </is>
      </c>
      <c r="I999" t="inlineStr">
        <is>
          <t>ПС "Огни" 110/6 кВ</t>
        </is>
      </c>
      <c r="J999" t="n">
        <v>7</v>
      </c>
      <c r="K999" t="inlineStr">
        <is>
          <t>ЗКТП №7/57-250-04П</t>
        </is>
      </c>
      <c r="N999" t="inlineStr">
        <is>
          <t>г. Дагестанские Огни</t>
        </is>
      </c>
      <c r="O999" t="inlineStr">
        <is>
          <t>ул. Революции</t>
        </is>
      </c>
      <c r="P999" t="n">
        <v>0</v>
      </c>
      <c r="R999" t="inlineStr">
        <is>
          <t>ЦЭ6803ВШ</t>
        </is>
      </c>
      <c r="S999" t="n">
        <v>9131061024251</v>
      </c>
      <c r="T999" t="n">
        <v>1</v>
      </c>
      <c r="U999" t="n">
        <v>81870</v>
      </c>
      <c r="V999" t="n">
        <v>82290</v>
      </c>
      <c r="W999">
        <f>V1004-U1004</f>
        <v/>
      </c>
      <c r="X999">
        <f>ROUND((W1004*T1004),0)</f>
        <v/>
      </c>
      <c r="AC999">
        <f>X1004+Y1004+Z1004+AA1004+AB1004</f>
        <v/>
      </c>
      <c r="AD999" t="inlineStr">
        <is>
          <t>НН</t>
        </is>
      </c>
      <c r="AE999" t="inlineStr">
        <is>
          <t>Обход</t>
        </is>
      </c>
      <c r="AF999" s="28" t="n">
        <v>45075</v>
      </c>
      <c r="AI999" t="inlineStr">
        <is>
          <t>004937</t>
        </is>
      </c>
      <c r="AJ999" t="n">
        <v>4937</v>
      </c>
    </row>
    <row r="1000">
      <c r="A1000" t="n">
        <v>995</v>
      </c>
      <c r="B1000" t="inlineStr">
        <is>
          <t>04</t>
        </is>
      </c>
      <c r="C1000" t="inlineStr">
        <is>
          <t>DS0301OR0000995</t>
        </is>
      </c>
      <c r="D1000" t="inlineStr">
        <is>
          <t>Энергоснабжение</t>
        </is>
      </c>
      <c r="E1000" t="inlineStr">
        <is>
          <t>Филиал ПАО "Россети СК"-"Дагэнерго"</t>
        </is>
      </c>
      <c r="G1000" t="inlineStr">
        <is>
          <t>Прочие потребители</t>
        </is>
      </c>
      <c r="H1000" t="inlineStr">
        <is>
          <t>Управ. Фед. Налог. Службы Шамхалов Гаджи Джаэлдинович</t>
        </is>
      </c>
      <c r="I1000" t="inlineStr">
        <is>
          <t>ПС "Огни" 110/6 кВ</t>
        </is>
      </c>
      <c r="J1000" t="n">
        <v>7</v>
      </c>
      <c r="K1000" t="inlineStr">
        <is>
          <t>КТП-51/100 кВА</t>
        </is>
      </c>
      <c r="N1000" t="inlineStr">
        <is>
          <t>г. Дагестанские Огни</t>
        </is>
      </c>
      <c r="O1000" t="inlineStr">
        <is>
          <t>ул. Михаила Ивановича Калинина</t>
        </is>
      </c>
      <c r="P1000" t="n">
        <v>11</v>
      </c>
      <c r="R1000" t="inlineStr">
        <is>
          <t>Мерк.230</t>
        </is>
      </c>
      <c r="S1000" t="n">
        <v>24450216</v>
      </c>
      <c r="T1000" t="n">
        <v>30</v>
      </c>
      <c r="U1000" t="n">
        <v>19592</v>
      </c>
      <c r="V1000" t="n">
        <v>19784</v>
      </c>
      <c r="W1000">
        <f>V1005-U1005</f>
        <v/>
      </c>
      <c r="X1000">
        <f>ROUND((W1005*T1005),0)</f>
        <v/>
      </c>
      <c r="Z1000" t="n">
        <v>620</v>
      </c>
      <c r="AC1000">
        <f>X1005+Y1005+Z1005+AA1005+AB1005</f>
        <v/>
      </c>
      <c r="AD1000" t="inlineStr">
        <is>
          <t>СН2</t>
        </is>
      </c>
      <c r="AE1000" t="inlineStr">
        <is>
          <t>Обход</t>
        </is>
      </c>
      <c r="AF1000" s="28" t="n">
        <v>45077</v>
      </c>
      <c r="AI1000" t="inlineStr">
        <is>
          <t>000074</t>
        </is>
      </c>
      <c r="AJ1000" t="n">
        <v>0</v>
      </c>
    </row>
    <row r="1001">
      <c r="A1001" t="n">
        <v>996</v>
      </c>
      <c r="B1001" t="inlineStr">
        <is>
          <t>04</t>
        </is>
      </c>
      <c r="C1001" t="inlineStr">
        <is>
          <t>DS0301OR0000996</t>
        </is>
      </c>
      <c r="D1001" t="inlineStr">
        <is>
          <t>Энергоснабжение</t>
        </is>
      </c>
      <c r="E1001" t="inlineStr">
        <is>
          <t>Филиал ПАО "Россети СК"-"Дагэнерго"</t>
        </is>
      </c>
      <c r="G1001" t="inlineStr">
        <is>
          <t>Прочие потребители</t>
        </is>
      </c>
      <c r="H1001" t="inlineStr">
        <is>
          <t>Курбанов Рамазан Тажутдинович</t>
        </is>
      </c>
      <c r="I1001" t="inlineStr">
        <is>
          <t>ПС "Огни" 110/6 кВ</t>
        </is>
      </c>
      <c r="J1001" t="n">
        <v>7</v>
      </c>
      <c r="K1001" t="inlineStr">
        <is>
          <t>ЗКТП №7/3-400-04</t>
        </is>
      </c>
      <c r="N1001" t="inlineStr">
        <is>
          <t>г. Дагестанские Огни</t>
        </is>
      </c>
      <c r="O1001" t="inlineStr">
        <is>
          <t>ул. Владимира Ильича Ленина</t>
        </is>
      </c>
      <c r="P1001" t="n">
        <v>0</v>
      </c>
      <c r="R1001" t="inlineStr">
        <is>
          <t>ЦЭ6803В</t>
        </is>
      </c>
      <c r="S1001" t="n">
        <v>11552142157701</v>
      </c>
      <c r="T1001" t="n">
        <v>1</v>
      </c>
      <c r="U1001" t="n">
        <v>45428</v>
      </c>
      <c r="V1001" t="n">
        <v>50430</v>
      </c>
      <c r="W1001">
        <f>V1006-U1006</f>
        <v/>
      </c>
      <c r="X1001">
        <f>ROUND((W1006*T1006),0)</f>
        <v/>
      </c>
      <c r="AC1001">
        <f>X1006+Y1006+Z1006+AA1006+AB1006</f>
        <v/>
      </c>
      <c r="AD1001" t="inlineStr">
        <is>
          <t>НН</t>
        </is>
      </c>
      <c r="AE1001" t="inlineStr">
        <is>
          <t>Обход</t>
        </is>
      </c>
      <c r="AF1001" s="28" t="n">
        <v>45064</v>
      </c>
      <c r="AJ1001" t="inlineStr">
        <is>
          <t>09177</t>
        </is>
      </c>
      <c r="AK1001" t="inlineStr">
        <is>
          <t>009177</t>
        </is>
      </c>
    </row>
    <row r="1002">
      <c r="A1002" t="n">
        <v>997</v>
      </c>
      <c r="B1002" t="inlineStr">
        <is>
          <t>04</t>
        </is>
      </c>
      <c r="C1002" t="inlineStr">
        <is>
          <t>DS0301OR0000997</t>
        </is>
      </c>
      <c r="D1002" t="inlineStr">
        <is>
          <t>Энергоснабжение</t>
        </is>
      </c>
      <c r="E1002" t="inlineStr">
        <is>
          <t>ООО "ПрофСервисТрейд"</t>
        </is>
      </c>
      <c r="F1002" t="inlineStr">
        <is>
          <t>2020-02/МТСЭ/ДКП.ДАГ</t>
        </is>
      </c>
      <c r="G1002" t="inlineStr">
        <is>
          <t>Прочие потребители</t>
        </is>
      </c>
      <c r="H1002" t="inlineStr">
        <is>
          <t>ООО "МТС ЭНЕРГО"</t>
        </is>
      </c>
      <c r="I1002" t="inlineStr">
        <is>
          <t>ПС "Огни" 110/6 кВ</t>
        </is>
      </c>
      <c r="J1002" t="n">
        <v>1</v>
      </c>
      <c r="K1002" t="inlineStr">
        <is>
          <t>ТП-5/400 кВА</t>
        </is>
      </c>
      <c r="N1002" t="inlineStr">
        <is>
          <t>г. Дагестанские Огни</t>
        </is>
      </c>
      <c r="O1002" t="inlineStr">
        <is>
          <t>Фурманова</t>
        </is>
      </c>
      <c r="R1002" t="inlineStr">
        <is>
          <t>СЕ 303</t>
        </is>
      </c>
      <c r="S1002" t="inlineStr">
        <is>
          <t>009226139242544</t>
        </is>
      </c>
      <c r="T1002" t="n">
        <v>1</v>
      </c>
      <c r="U1002" t="n">
        <v>48300</v>
      </c>
      <c r="V1002" t="n">
        <v>48300</v>
      </c>
      <c r="W1002">
        <f>V1007-U1007</f>
        <v/>
      </c>
      <c r="X1002">
        <f>ROUND((W1007*T1007),0)</f>
        <v/>
      </c>
      <c r="AC1002">
        <f>X1007+Y1007+Z1007+AA1007+AB1007</f>
        <v/>
      </c>
      <c r="AD1002" t="inlineStr">
        <is>
          <t>НН</t>
        </is>
      </c>
    </row>
    <row r="1003">
      <c r="A1003" t="n">
        <v>998</v>
      </c>
      <c r="B1003" t="inlineStr">
        <is>
          <t>04</t>
        </is>
      </c>
      <c r="C1003" t="inlineStr">
        <is>
          <t>DS0301OR0000998</t>
        </is>
      </c>
      <c r="D1003" t="inlineStr">
        <is>
          <t>Энергоснабжение</t>
        </is>
      </c>
      <c r="E1003" t="inlineStr">
        <is>
          <t>ООО "ПрофСервисТрейд"</t>
        </is>
      </c>
      <c r="F1003" t="inlineStr">
        <is>
          <t>2020-02/МТСЭ/ДКП.ДАГ</t>
        </is>
      </c>
      <c r="G1003" t="inlineStr">
        <is>
          <t>Прочие потребители</t>
        </is>
      </c>
      <c r="H1003" t="inlineStr">
        <is>
          <t>ООО "МТС ЭНЕРГО"</t>
        </is>
      </c>
      <c r="I1003" t="inlineStr">
        <is>
          <t>ПС "Огни" 110/6 кВ</t>
        </is>
      </c>
      <c r="J1003" t="n">
        <v>7</v>
      </c>
      <c r="K1003" t="inlineStr">
        <is>
          <t>КТП-3/630 кВА</t>
        </is>
      </c>
      <c r="N1003" t="inlineStr">
        <is>
          <t>г. Дагестанские Огни</t>
        </is>
      </c>
      <c r="O1003" t="inlineStr">
        <is>
          <t>Ленина</t>
        </is>
      </c>
      <c r="R1003" t="inlineStr">
        <is>
          <t>СЕ 303</t>
        </is>
      </c>
      <c r="S1003" t="inlineStr">
        <is>
          <t>009226128370619</t>
        </is>
      </c>
      <c r="T1003" t="n">
        <v>1</v>
      </c>
      <c r="U1003" t="n">
        <v>49500</v>
      </c>
      <c r="V1003" t="n">
        <v>49500</v>
      </c>
      <c r="W1003">
        <f>V1008-U1008</f>
        <v/>
      </c>
      <c r="X1003">
        <f>ROUND((W1008*T1008),0)</f>
        <v/>
      </c>
      <c r="AC1003">
        <f>X1008+Y1008+Z1008+AA1008+AB1008</f>
        <v/>
      </c>
      <c r="AD1003" t="inlineStr">
        <is>
          <t>НН</t>
        </is>
      </c>
    </row>
    <row r="1004">
      <c r="A1004" t="n">
        <v>999</v>
      </c>
      <c r="B1004" t="inlineStr">
        <is>
          <t>04</t>
        </is>
      </c>
      <c r="C1004" t="inlineStr">
        <is>
          <t>DS0301OR0000999</t>
        </is>
      </c>
      <c r="D1004" t="inlineStr">
        <is>
          <t>Энергоснабжение</t>
        </is>
      </c>
      <c r="E1004" t="inlineStr">
        <is>
          <t>ООО "ПрофСервисТрейд"</t>
        </is>
      </c>
      <c r="F1004" t="inlineStr">
        <is>
          <t>2020-02/МТСЭ/ДКП.ДАГ</t>
        </is>
      </c>
      <c r="G1004" t="inlineStr">
        <is>
          <t>Прочие потребители</t>
        </is>
      </c>
      <c r="H1004" t="inlineStr">
        <is>
          <t>ООО "МТС ЭНЕРГО"</t>
        </is>
      </c>
      <c r="I1004" t="inlineStr">
        <is>
          <t>ПС "Огни" 110/6 кВ</t>
        </is>
      </c>
      <c r="J1004" t="n">
        <v>7</v>
      </c>
      <c r="K1004" t="inlineStr">
        <is>
          <t>ВЛ-6 кВ</t>
        </is>
      </c>
      <c r="N1004" t="inlineStr">
        <is>
          <t>г. Дагестанские Огни</t>
        </is>
      </c>
      <c r="O1004" t="inlineStr">
        <is>
          <t>Калинина</t>
        </is>
      </c>
      <c r="P1004" t="n">
        <v>9</v>
      </c>
      <c r="R1004" t="inlineStr">
        <is>
          <t>СЕ 303</t>
        </is>
      </c>
      <c r="S1004" t="inlineStr">
        <is>
          <t>009225043000804</t>
        </is>
      </c>
      <c r="T1004" t="n">
        <v>1</v>
      </c>
      <c r="U1004" t="n">
        <v>235300</v>
      </c>
      <c r="V1004" t="n">
        <v>238257</v>
      </c>
      <c r="W1004">
        <f>V1009-U1009</f>
        <v/>
      </c>
      <c r="X1004">
        <f>ROUND((W1009*T1009),0)</f>
        <v/>
      </c>
      <c r="AC1004">
        <f>X1009+Y1009+Z1009+AA1009+AB1009</f>
        <v/>
      </c>
      <c r="AD1004" t="inlineStr">
        <is>
          <t>СН-2</t>
        </is>
      </c>
      <c r="AE1004" t="inlineStr">
        <is>
          <t>Обход</t>
        </is>
      </c>
    </row>
    <row r="1005">
      <c r="A1005" t="n">
        <v>1000</v>
      </c>
      <c r="B1005" t="inlineStr">
        <is>
          <t>04</t>
        </is>
      </c>
      <c r="C1005" t="inlineStr">
        <is>
          <t>DS0301OR0001000</t>
        </is>
      </c>
      <c r="D1005" t="inlineStr">
        <is>
          <t>Энергоснабжение</t>
        </is>
      </c>
      <c r="E1005" t="inlineStr">
        <is>
          <t>ООО "ПрофСервисТрейд"</t>
        </is>
      </c>
      <c r="F1005" t="inlineStr">
        <is>
          <t>2020-02/МТСЭ/ДКП.ДАГ</t>
        </is>
      </c>
      <c r="G1005" t="inlineStr">
        <is>
          <t>Прочие потребители</t>
        </is>
      </c>
      <c r="H1005" t="inlineStr">
        <is>
          <t>ООО "МТС ЭНЕРГО"</t>
        </is>
      </c>
      <c r="I1005" t="inlineStr">
        <is>
          <t>ПС "Огни" 110/6 кВ</t>
        </is>
      </c>
      <c r="J1005" t="n">
        <v>7</v>
      </c>
      <c r="K1005" t="inlineStr">
        <is>
          <t>ТП "Ленина" 117/400 кВА</t>
        </is>
      </c>
      <c r="N1005" t="inlineStr">
        <is>
          <t>г. Дагестанские Огни</t>
        </is>
      </c>
      <c r="O1005" t="inlineStr">
        <is>
          <t>Ленина</t>
        </is>
      </c>
      <c r="P1005" t="n">
        <v>1</v>
      </c>
      <c r="R1005" t="inlineStr">
        <is>
          <t>Меркурий -230</t>
        </is>
      </c>
      <c r="S1005" t="inlineStr">
        <is>
          <t>43694815</t>
        </is>
      </c>
      <c r="T1005" t="n">
        <v>1</v>
      </c>
      <c r="U1005" t="n">
        <v>51300</v>
      </c>
      <c r="V1005" t="n">
        <v>56675</v>
      </c>
      <c r="W1005">
        <f>V1010-U1010</f>
        <v/>
      </c>
      <c r="X1005">
        <f>ROUND((W1010*T1010),0)</f>
        <v/>
      </c>
      <c r="AC1005">
        <f>X1010+Y1010+Z1010+AA1010+AB1010</f>
        <v/>
      </c>
      <c r="AD1005" t="inlineStr">
        <is>
          <t>НН</t>
        </is>
      </c>
      <c r="AE1005" t="inlineStr">
        <is>
          <t>Обход</t>
        </is>
      </c>
    </row>
    <row r="1006">
      <c r="A1006" t="n">
        <v>1</v>
      </c>
      <c r="B1006" t="inlineStr">
        <is>
          <t>01</t>
        </is>
      </c>
      <c r="C1006" t="inlineStr">
        <is>
          <t>DS0701OR0000001</t>
        </is>
      </c>
      <c r="D1006" t="inlineStr">
        <is>
          <t>Энергоснабжение</t>
        </is>
      </c>
      <c r="E1006" t="inlineStr">
        <is>
          <t>ООО "Электрон"</t>
        </is>
      </c>
      <c r="F1006" t="n">
        <v>550011000007</v>
      </c>
      <c r="G1006" t="inlineStr">
        <is>
          <t>Прочие потребители</t>
        </is>
      </c>
      <c r="H1006" t="inlineStr">
        <is>
          <t xml:space="preserve">ОАО концерн "КЭМЗ" Карьер </t>
        </is>
      </c>
      <c r="I1006" t="inlineStr">
        <is>
          <t>ПС 35/6 кВ "Город"</t>
        </is>
      </c>
      <c r="J1006" t="n">
        <v>11</v>
      </c>
      <c r="K1006" t="inlineStr">
        <is>
          <t>ЗРУ-6 кВА</t>
        </is>
      </c>
      <c r="N1006" t="inlineStr">
        <is>
          <t>г.Кизилюрт</t>
        </is>
      </c>
      <c r="R1006" t="inlineStr">
        <is>
          <t>СЕ 303 S531 503 JAVZ</t>
        </is>
      </c>
      <c r="S1006" t="inlineStr">
        <is>
          <t>009211088000039</t>
        </is>
      </c>
      <c r="T1006" t="n">
        <v>1200</v>
      </c>
      <c r="U1006" t="n">
        <v>7947.8039</v>
      </c>
      <c r="V1006" t="n">
        <v>7985.044</v>
      </c>
      <c r="W1006">
        <f>V11-U11</f>
        <v/>
      </c>
      <c r="X1006">
        <f>ROUND((W11*T11),0)</f>
        <v/>
      </c>
      <c r="AC1006">
        <f>X11+Y11+Z11+AA11+AB11</f>
        <v/>
      </c>
      <c r="AD1006" t="inlineStr">
        <is>
          <t>СН1</t>
        </is>
      </c>
      <c r="AE1006" t="inlineStr">
        <is>
          <t>Обход</t>
        </is>
      </c>
      <c r="AF1006" s="28" t="n">
        <v>45077</v>
      </c>
      <c r="AG1006" t="inlineStr">
        <is>
          <t>Почасовки</t>
        </is>
      </c>
      <c r="AI1006" t="inlineStr">
        <is>
          <t>дэж018640</t>
        </is>
      </c>
      <c r="AK1006" t="inlineStr">
        <is>
          <t>дэж000099</t>
        </is>
      </c>
    </row>
    <row r="1007">
      <c r="A1007" t="n">
        <v>2</v>
      </c>
      <c r="B1007" t="inlineStr">
        <is>
          <t>01</t>
        </is>
      </c>
      <c r="C1007" t="inlineStr">
        <is>
          <t>DS0701OR0000002</t>
        </is>
      </c>
      <c r="D1007" t="inlineStr">
        <is>
          <t>Энергоснабжение</t>
        </is>
      </c>
      <c r="E1007" t="inlineStr">
        <is>
          <t>ООО "Электрон"</t>
        </is>
      </c>
      <c r="F1007" t="n">
        <v>550011000014</v>
      </c>
      <c r="G1007" t="inlineStr">
        <is>
          <t>Прочие потребители</t>
        </is>
      </c>
      <c r="H1007" t="inlineStr">
        <is>
          <t>ООО "Дагстройснаб" ТП-10  (630 ква)</t>
        </is>
      </c>
      <c r="I1007" t="inlineStr">
        <is>
          <t>ПС 110/35/6кВ "ЗФС"</t>
        </is>
      </c>
      <c r="J1007" t="n">
        <v>15</v>
      </c>
      <c r="K1007" t="inlineStr">
        <is>
          <t>ТП-201/630 кВА</t>
        </is>
      </c>
      <c r="N1007" t="inlineStr">
        <is>
          <t>г.Кизилюрт</t>
        </is>
      </c>
      <c r="O1007" t="inlineStr">
        <is>
          <t>ул.Вишневского</t>
        </is>
      </c>
      <c r="R1007" t="inlineStr">
        <is>
          <t>ЦЭ6803ВМ</t>
        </is>
      </c>
      <c r="S1007" t="n">
        <v>9072065002336</v>
      </c>
      <c r="T1007" t="n">
        <v>200</v>
      </c>
      <c r="U1007" t="n">
        <v>275</v>
      </c>
      <c r="V1007" t="n">
        <v>275</v>
      </c>
      <c r="W1007">
        <f>V12-U12</f>
        <v/>
      </c>
      <c r="X1007">
        <f>ROUND((W12*T12),0)</f>
        <v/>
      </c>
      <c r="Y1007">
        <f>ROUND((X12/100)*2.3,0)</f>
        <v/>
      </c>
      <c r="AC1007">
        <f>X12+Y12+Z12+AA12+AB12</f>
        <v/>
      </c>
      <c r="AD1007" t="inlineStr">
        <is>
          <t>СН2</t>
        </is>
      </c>
      <c r="AE1007" t="inlineStr">
        <is>
          <t>Временно не работает</t>
        </is>
      </c>
    </row>
    <row r="1008">
      <c r="A1008" t="n">
        <v>3</v>
      </c>
      <c r="B1008" t="inlineStr">
        <is>
          <t>01</t>
        </is>
      </c>
      <c r="C1008" t="inlineStr">
        <is>
          <t>DS0701OR0000003</t>
        </is>
      </c>
      <c r="D1008" t="inlineStr">
        <is>
          <t>Энергоснабжение</t>
        </is>
      </c>
      <c r="E1008" t="inlineStr">
        <is>
          <t>ООО "Электрон"</t>
        </is>
      </c>
      <c r="F1008" t="n">
        <v>550011000017</v>
      </c>
      <c r="G1008" t="inlineStr">
        <is>
          <t>Прочие потребители</t>
        </is>
      </c>
      <c r="H1008" t="inlineStr">
        <is>
          <t xml:space="preserve">ООО"Кавцемторг "   ТП -9    (400ква)            </t>
        </is>
      </c>
      <c r="I1008" t="inlineStr">
        <is>
          <t>ПС 110/35/6кВ "ЗФС"</t>
        </is>
      </c>
      <c r="J1008" t="n">
        <v>15</v>
      </c>
      <c r="K1008" t="inlineStr">
        <is>
          <t>ТП-203/160 кВА</t>
        </is>
      </c>
      <c r="N1008" t="inlineStr">
        <is>
          <t>г.Кизилюрт</t>
        </is>
      </c>
      <c r="O1008" t="inlineStr">
        <is>
          <t xml:space="preserve">ул.Вишневского </t>
        </is>
      </c>
      <c r="P1008" t="n">
        <v>71</v>
      </c>
      <c r="R1008" t="inlineStr">
        <is>
          <t>ЦЭ6803ВМ</t>
        </is>
      </c>
      <c r="S1008" t="n">
        <v>9072066000700</v>
      </c>
      <c r="T1008" t="n">
        <v>200</v>
      </c>
      <c r="U1008" t="n">
        <v>213</v>
      </c>
      <c r="V1008" t="n">
        <v>213</v>
      </c>
      <c r="W1008">
        <f>V13-U13</f>
        <v/>
      </c>
      <c r="X1008">
        <f>ROUND((W13*T13),0)</f>
        <v/>
      </c>
      <c r="Y1008">
        <f>ROUND((X13/100)*2.3,0)</f>
        <v/>
      </c>
      <c r="AC1008">
        <f>X13+Y13+Z13+AA13+AB13</f>
        <v/>
      </c>
      <c r="AD1008" t="inlineStr">
        <is>
          <t>СН2</t>
        </is>
      </c>
      <c r="AE1008" t="inlineStr">
        <is>
          <t>Временно не работает</t>
        </is>
      </c>
      <c r="AI1008" t="n">
        <v>0</v>
      </c>
    </row>
    <row r="1009">
      <c r="A1009" t="n">
        <v>4</v>
      </c>
      <c r="B1009" t="inlineStr">
        <is>
          <t>01</t>
        </is>
      </c>
      <c r="C1009" t="inlineStr">
        <is>
          <t>DS0701OR0000004</t>
        </is>
      </c>
      <c r="D1009" t="inlineStr">
        <is>
          <t>Энергоснабжение</t>
        </is>
      </c>
      <c r="E1009" t="inlineStr">
        <is>
          <t>ООО "Электрон"</t>
        </is>
      </c>
      <c r="F1009" t="n">
        <v>550011000113</v>
      </c>
      <c r="G1009" t="inlineStr">
        <is>
          <t>Прочие потребители</t>
        </is>
      </c>
      <c r="H1009" t="inlineStr">
        <is>
          <t>ООО "БУРТУНАЙСКИЙ"(ЮгРосНеруд)</t>
        </is>
      </c>
      <c r="I1009" t="inlineStr">
        <is>
          <t>ПС 35/6 кВ"Дробилка-М"</t>
        </is>
      </c>
      <c r="J1009" t="n">
        <v>7</v>
      </c>
      <c r="K1009" t="inlineStr">
        <is>
          <t>ЗРУ-6 кВА</t>
        </is>
      </c>
      <c r="N1009" t="inlineStr">
        <is>
          <t>г.Кизилюрт</t>
        </is>
      </c>
      <c r="R1009" t="inlineStr">
        <is>
          <t>ЦЭ6850М</t>
        </is>
      </c>
      <c r="S1009" t="inlineStr">
        <is>
          <t>007251134495796</t>
        </is>
      </c>
      <c r="T1009" t="n">
        <v>2400</v>
      </c>
      <c r="U1009" t="n">
        <v>340.6491</v>
      </c>
      <c r="V1009" t="n">
        <v>340.6491</v>
      </c>
      <c r="W1009">
        <f>V14-U14</f>
        <v/>
      </c>
      <c r="X1009">
        <f>ROUND((W14*T14),0)</f>
        <v/>
      </c>
      <c r="AC1009">
        <f>X14+Y14+Z14+AA14+AB14</f>
        <v/>
      </c>
      <c r="AD1009" t="inlineStr">
        <is>
          <t>СН1</t>
        </is>
      </c>
      <c r="AE1009" t="inlineStr">
        <is>
          <t>Обход</t>
        </is>
      </c>
      <c r="AG1009" t="inlineStr">
        <is>
          <t>Почасовки</t>
        </is>
      </c>
      <c r="AI1009" t="inlineStr">
        <is>
          <t>дэж004205</t>
        </is>
      </c>
      <c r="AK1009" t="inlineStr">
        <is>
          <t>кл.к003500</t>
        </is>
      </c>
    </row>
    <row r="1010">
      <c r="A1010" t="n">
        <v>5</v>
      </c>
      <c r="B1010" t="inlineStr">
        <is>
          <t>01</t>
        </is>
      </c>
      <c r="C1010" t="inlineStr">
        <is>
          <t>DS0701OR0000005</t>
        </is>
      </c>
      <c r="D1010" t="inlineStr">
        <is>
          <t>Энергоснабжение</t>
        </is>
      </c>
      <c r="E1010" t="inlineStr">
        <is>
          <t>ООО "Электрон"</t>
        </is>
      </c>
      <c r="F1010" t="n">
        <v>550011000235</v>
      </c>
      <c r="G1010" t="inlineStr">
        <is>
          <t>Прочие потребители</t>
        </is>
      </c>
      <c r="H1010" t="inlineStr">
        <is>
          <t>Гаджиясулов Магомедкамиль М.(дог.с11.05.21г.)</t>
        </is>
      </c>
      <c r="I1010" t="inlineStr">
        <is>
          <t>ПС 35/10 кВ "Нечаевка"</t>
        </is>
      </c>
      <c r="J1010" t="n">
        <v>2</v>
      </c>
      <c r="K1010" t="inlineStr">
        <is>
          <t>КТП/400 кВА</t>
        </is>
      </c>
      <c r="N1010" t="inlineStr">
        <is>
          <t>РД, Кизилюртовский район</t>
        </is>
      </c>
      <c r="O1010" t="inlineStr">
        <is>
          <t>с. Нечаевка</t>
        </is>
      </c>
      <c r="R1010" t="inlineStr">
        <is>
          <t>Меркурий 230</t>
        </is>
      </c>
      <c r="S1010" t="n">
        <v>44151452</v>
      </c>
      <c r="T1010" t="n">
        <v>120</v>
      </c>
      <c r="U1010" t="n">
        <v>0</v>
      </c>
      <c r="V1010" t="n">
        <v>0</v>
      </c>
      <c r="W1010">
        <f>V15-U15</f>
        <v/>
      </c>
      <c r="X1010">
        <f>ROUND((W15*T15),0)</f>
        <v/>
      </c>
      <c r="Y1010">
        <f>ROUND((X15/100)*2.3,0)</f>
        <v/>
      </c>
      <c r="AC1010">
        <f>X15+Y15+Z15+AA15+AB15</f>
        <v/>
      </c>
      <c r="AD1010" t="inlineStr">
        <is>
          <t>СН2</t>
        </is>
      </c>
      <c r="AI1010" t="inlineStr">
        <is>
          <t>дэж012166</t>
        </is>
      </c>
      <c r="AK1010" t="n">
        <v>0</v>
      </c>
    </row>
    <row r="1011">
      <c r="A1011" t="n">
        <v>6</v>
      </c>
      <c r="B1011" t="inlineStr">
        <is>
          <t>01</t>
        </is>
      </c>
      <c r="C1011" t="inlineStr">
        <is>
          <t>DS0701OR0000006</t>
        </is>
      </c>
      <c r="D1011" t="inlineStr">
        <is>
          <t>Энергоснабжение</t>
        </is>
      </c>
      <c r="E1011" t="inlineStr">
        <is>
          <t>ООО "Электрон"</t>
        </is>
      </c>
      <c r="F1011" t="n">
        <v>550013000077</v>
      </c>
      <c r="G1011" t="inlineStr">
        <is>
          <t>Прочие потребители</t>
        </is>
      </c>
      <c r="H1011" t="inlineStr">
        <is>
          <t>Макаронный цех   Магомедов М.Г.</t>
        </is>
      </c>
      <c r="I1011" t="inlineStr">
        <is>
          <t>ПС 110/35/6кВ "ЗФС"</t>
        </is>
      </c>
      <c r="J1011" t="n">
        <v>15</v>
      </c>
      <c r="K1011" t="inlineStr">
        <is>
          <t>ТП-9/2х630 кВА</t>
        </is>
      </c>
      <c r="N1011" t="inlineStr">
        <is>
          <t>г.Кизилюрт</t>
        </is>
      </c>
      <c r="O1011" t="inlineStr">
        <is>
          <t xml:space="preserve">ул. Лермонтова </t>
        </is>
      </c>
      <c r="P1011" t="n">
        <v>18</v>
      </c>
      <c r="R1011" t="inlineStr">
        <is>
          <t>ЦЭ6803В</t>
        </is>
      </c>
      <c r="S1011" t="n">
        <v>11562148438953</v>
      </c>
      <c r="T1011" t="n">
        <v>1</v>
      </c>
      <c r="U1011" t="n">
        <v>13575</v>
      </c>
      <c r="V1011" t="n">
        <v>13575</v>
      </c>
      <c r="W1011">
        <f>V16-U16</f>
        <v/>
      </c>
      <c r="X1011">
        <f>ROUND((W16*T16),0)</f>
        <v/>
      </c>
      <c r="AC1011">
        <f>X16+Y16+Z16+AA16+AB16</f>
        <v/>
      </c>
      <c r="AD1011" t="inlineStr">
        <is>
          <t>НН</t>
        </is>
      </c>
      <c r="AE1011" t="inlineStr">
        <is>
          <t>Временно не работает</t>
        </is>
      </c>
      <c r="AI1011" t="inlineStr">
        <is>
          <t>дэж018918</t>
        </is>
      </c>
      <c r="AK1011" t="n">
        <v>0</v>
      </c>
    </row>
    <row r="1012">
      <c r="A1012" t="n">
        <v>7</v>
      </c>
      <c r="B1012" t="inlineStr">
        <is>
          <t>01</t>
        </is>
      </c>
      <c r="C1012" t="inlineStr">
        <is>
          <t>DS0701OR0000007</t>
        </is>
      </c>
      <c r="D1012" t="inlineStr">
        <is>
          <t>Энергоснабжение</t>
        </is>
      </c>
      <c r="E1012" t="inlineStr">
        <is>
          <t>ООО "Электрон"</t>
        </is>
      </c>
      <c r="F1012" t="n">
        <v>550013000087</v>
      </c>
      <c r="G1012" t="inlineStr">
        <is>
          <t>Прочие потребители</t>
        </is>
      </c>
      <c r="H1012" t="inlineStr">
        <is>
          <t xml:space="preserve">Булатов А.К. (Ч.П. "Зодиак")  </t>
        </is>
      </c>
      <c r="I1012" t="inlineStr">
        <is>
          <t>ПС 110/35/6кВ "ЗФС"</t>
        </is>
      </c>
      <c r="J1012" t="n">
        <v>19</v>
      </c>
      <c r="K1012" t="inlineStr">
        <is>
          <t>КТП-22/630 кВА</t>
        </is>
      </c>
      <c r="N1012" t="inlineStr">
        <is>
          <t>г.Кизилюрт</t>
        </is>
      </c>
      <c r="O1012" t="inlineStr">
        <is>
          <t xml:space="preserve">ул.Малагусейнова </t>
        </is>
      </c>
      <c r="P1012" t="n">
        <v>8</v>
      </c>
      <c r="R1012" t="inlineStr">
        <is>
          <t>ЦЭ6803 В ЭР32</t>
        </is>
      </c>
      <c r="S1012" t="inlineStr">
        <is>
          <t>011552166343509</t>
        </is>
      </c>
      <c r="T1012" t="n">
        <v>1</v>
      </c>
      <c r="U1012" t="n">
        <v>29132</v>
      </c>
      <c r="V1012" t="n">
        <v>30155</v>
      </c>
      <c r="W1012">
        <f>V17-U17</f>
        <v/>
      </c>
      <c r="X1012">
        <f>ROUND((W17*T17),0)</f>
        <v/>
      </c>
      <c r="Y1012">
        <f>ROUND((X17/100)*2.3,0)</f>
        <v/>
      </c>
      <c r="AC1012">
        <f>X17+Y17+Z17+AA17+AB17</f>
        <v/>
      </c>
      <c r="AD1012" t="inlineStr">
        <is>
          <t>СН2</t>
        </is>
      </c>
      <c r="AE1012" t="inlineStr">
        <is>
          <t>Обход</t>
        </is>
      </c>
      <c r="AF1012" s="28" t="n">
        <v>45077</v>
      </c>
      <c r="AI1012" t="inlineStr">
        <is>
          <t>004205</t>
        </is>
      </c>
      <c r="AJ1012" t="n">
        <v>7933305</v>
      </c>
    </row>
    <row r="1013">
      <c r="A1013" t="n">
        <v>8</v>
      </c>
      <c r="B1013" t="inlineStr">
        <is>
          <t>01</t>
        </is>
      </c>
      <c r="C1013" t="inlineStr">
        <is>
          <t>DS0701OR0000008</t>
        </is>
      </c>
      <c r="D1013" t="inlineStr">
        <is>
          <t>Энергоснабжение</t>
        </is>
      </c>
      <c r="E1013" t="inlineStr">
        <is>
          <t>ООО "Электрон"</t>
        </is>
      </c>
      <c r="F1013" t="n">
        <v>550013000091</v>
      </c>
      <c r="G1013" t="inlineStr">
        <is>
          <t>Прочие потребители</t>
        </is>
      </c>
      <c r="H1013" t="inlineStr">
        <is>
          <t xml:space="preserve">И.П. Таймазов М.А.Ресторан"Айс Хаус"/ " Павлик" </t>
        </is>
      </c>
      <c r="I1013" t="inlineStr">
        <is>
          <t>ПС 35/6 кВ "Город"</t>
        </is>
      </c>
      <c r="J1013" t="inlineStr">
        <is>
          <t>Город</t>
        </is>
      </c>
      <c r="K1013" t="inlineStr">
        <is>
          <t>МТП-77/250 кВА</t>
        </is>
      </c>
      <c r="N1013" t="inlineStr">
        <is>
          <t>г.Кизилюрт</t>
        </is>
      </c>
      <c r="O1013" t="inlineStr">
        <is>
          <t>ул.Спортивная</t>
        </is>
      </c>
      <c r="R1013" t="inlineStr">
        <is>
          <t>ЦЭ6803 В ЭР32</t>
        </is>
      </c>
      <c r="S1013" t="inlineStr">
        <is>
          <t>011552144326294</t>
        </is>
      </c>
      <c r="T1013" t="n">
        <v>1</v>
      </c>
      <c r="U1013" t="n">
        <v>15097</v>
      </c>
      <c r="V1013" t="n">
        <v>15140</v>
      </c>
      <c r="W1013">
        <f>V18-U18</f>
        <v/>
      </c>
      <c r="X1013">
        <f>ROUND((W18*T18),0)</f>
        <v/>
      </c>
      <c r="AC1013">
        <f>X18+Y18+Z18+AA18+AB18</f>
        <v/>
      </c>
      <c r="AD1013" t="inlineStr">
        <is>
          <t>НН</t>
        </is>
      </c>
      <c r="AE1013" t="inlineStr">
        <is>
          <t>Обход</t>
        </is>
      </c>
      <c r="AF1013" s="28" t="n">
        <v>45076</v>
      </c>
      <c r="AI1013" t="n">
        <v>36820</v>
      </c>
    </row>
    <row r="1014">
      <c r="A1014" t="n">
        <v>9</v>
      </c>
      <c r="B1014" t="inlineStr">
        <is>
          <t>01</t>
        </is>
      </c>
      <c r="C1014" t="inlineStr">
        <is>
          <t>DS0701OR0000009</t>
        </is>
      </c>
      <c r="D1014" t="inlineStr">
        <is>
          <t>Энергоснабжение</t>
        </is>
      </c>
      <c r="E1014" t="inlineStr">
        <is>
          <t>ООО "Электрон"</t>
        </is>
      </c>
      <c r="F1014" t="n">
        <v>550013000118</v>
      </c>
      <c r="G1014" t="inlineStr">
        <is>
          <t>Прочие потребители</t>
        </is>
      </c>
      <c r="H1014" t="inlineStr">
        <is>
          <t>Таймазов Г-М.М. (Б/з "Колос" )  (250 ква)</t>
        </is>
      </c>
      <c r="I1014" t="inlineStr">
        <is>
          <t>ПС 35/6 кВ "Город"</t>
        </is>
      </c>
      <c r="J1014" t="inlineStr">
        <is>
          <t>Город</t>
        </is>
      </c>
      <c r="K1014" t="inlineStr">
        <is>
          <t>КТП-93/250 кВА</t>
        </is>
      </c>
      <c r="N1014" t="inlineStr">
        <is>
          <t>г.Кизилюрт</t>
        </is>
      </c>
      <c r="O1014" t="inlineStr">
        <is>
          <t xml:space="preserve">ул. Алиева </t>
        </is>
      </c>
      <c r="P1014" t="n">
        <v>90</v>
      </c>
      <c r="R1014" t="inlineStr">
        <is>
          <t>ЦЭ 6803 ВЭР 32</t>
        </is>
      </c>
      <c r="S1014" t="inlineStr">
        <is>
          <t>011355173276779</t>
        </is>
      </c>
      <c r="T1014" t="n">
        <v>40</v>
      </c>
      <c r="U1014" t="n">
        <v>120</v>
      </c>
      <c r="V1014" t="n">
        <v>133</v>
      </c>
      <c r="W1014">
        <f>V19-U19</f>
        <v/>
      </c>
      <c r="X1014">
        <f>ROUND((W19*T19),0)</f>
        <v/>
      </c>
      <c r="Y1014">
        <f>IF(Z19=0,ROUND((X19/100)*2.3,0),0)</f>
        <v/>
      </c>
      <c r="Z1014" t="n">
        <v>590</v>
      </c>
      <c r="AC1014">
        <f>X19+Y19+Z19+AA19+AB19</f>
        <v/>
      </c>
      <c r="AD1014" t="inlineStr">
        <is>
          <t>СН2</t>
        </is>
      </c>
      <c r="AE1014" t="inlineStr">
        <is>
          <t>Обход</t>
        </is>
      </c>
      <c r="AF1014" s="28" t="n">
        <v>45076</v>
      </c>
    </row>
    <row r="1015">
      <c r="A1015" t="n">
        <v>10</v>
      </c>
      <c r="B1015" t="inlineStr">
        <is>
          <t>01</t>
        </is>
      </c>
      <c r="C1015" t="inlineStr">
        <is>
          <t>DS0701OR0000010</t>
        </is>
      </c>
      <c r="D1015" t="inlineStr">
        <is>
          <t>Энергоснабжение</t>
        </is>
      </c>
      <c r="E1015" t="inlineStr">
        <is>
          <t>ООО "Электрон"</t>
        </is>
      </c>
      <c r="F1015" t="n">
        <v>550013000132</v>
      </c>
      <c r="G1015" t="inlineStr">
        <is>
          <t>Прочие потребители</t>
        </is>
      </c>
      <c r="H1015" t="inlineStr">
        <is>
          <t>Абдурахманов Г.К. (Магазин "Хадижат")</t>
        </is>
      </c>
      <c r="I1015" t="inlineStr">
        <is>
          <t>ПС 110/35/6кВ "ЗФС"</t>
        </is>
      </c>
      <c r="J1015" t="n">
        <v>19</v>
      </c>
      <c r="K1015" t="inlineStr">
        <is>
          <t>КТП-5/630 кВА</t>
        </is>
      </c>
      <c r="N1015" t="inlineStr">
        <is>
          <t>г.Кизилюрт</t>
        </is>
      </c>
      <c r="O1015" t="inlineStr">
        <is>
          <t>на пероне ж/д</t>
        </is>
      </c>
      <c r="R1015" t="inlineStr">
        <is>
          <t>Меркурий 201.5</t>
        </is>
      </c>
      <c r="S1015" t="n">
        <v>6605145</v>
      </c>
      <c r="T1015" t="n">
        <v>1</v>
      </c>
      <c r="U1015" t="n">
        <v>10074</v>
      </c>
      <c r="V1015" t="n">
        <v>10074</v>
      </c>
      <c r="W1015">
        <f>V20-U20</f>
        <v/>
      </c>
      <c r="X1015">
        <f>ROUND((W20*T20),0)</f>
        <v/>
      </c>
      <c r="AC1015">
        <f>X20+Y20+Z20+AA20+AB20</f>
        <v/>
      </c>
      <c r="AD1015" t="inlineStr">
        <is>
          <t>НН</t>
        </is>
      </c>
      <c r="AE1015" t="inlineStr">
        <is>
          <t>Временно не работает</t>
        </is>
      </c>
    </row>
    <row r="1016">
      <c r="A1016" t="n">
        <v>11</v>
      </c>
      <c r="B1016" t="inlineStr">
        <is>
          <t>01</t>
        </is>
      </c>
      <c r="C1016" t="inlineStr">
        <is>
          <t>DS0701OR0000011</t>
        </is>
      </c>
      <c r="D1016" t="inlineStr">
        <is>
          <t>Энергоснабжение</t>
        </is>
      </c>
      <c r="E1016" t="inlineStr">
        <is>
          <t>ООО "Электрон"</t>
        </is>
      </c>
      <c r="F1016" t="n">
        <v>550013000133</v>
      </c>
      <c r="G1016" t="inlineStr">
        <is>
          <t>Прочие потребители</t>
        </is>
      </c>
      <c r="H1016" t="inlineStr">
        <is>
          <t>Шахбанова С.С. (Магазин "Иса")</t>
        </is>
      </c>
      <c r="I1016" t="inlineStr">
        <is>
          <t>ПС 110/35/6кВ "ЗФС"</t>
        </is>
      </c>
      <c r="J1016" t="n">
        <v>19</v>
      </c>
      <c r="K1016" t="inlineStr">
        <is>
          <t>КТП-5/630 кВА</t>
        </is>
      </c>
      <c r="N1016" t="inlineStr">
        <is>
          <t>г.Кизилюрт</t>
        </is>
      </c>
      <c r="O1016" t="inlineStr">
        <is>
          <t>на пероне ж/д</t>
        </is>
      </c>
      <c r="R1016" t="inlineStr">
        <is>
          <t>Нева 104 1STO</t>
        </is>
      </c>
      <c r="S1016" t="inlineStr">
        <is>
          <t>000120</t>
        </is>
      </c>
      <c r="T1016" t="n">
        <v>1</v>
      </c>
      <c r="U1016" t="n">
        <v>11794</v>
      </c>
      <c r="V1016" t="n">
        <v>11794</v>
      </c>
      <c r="W1016">
        <f>V21-U21</f>
        <v/>
      </c>
      <c r="X1016">
        <f>ROUND((W21*T21),0)</f>
        <v/>
      </c>
      <c r="AC1016">
        <f>X21+Y21+Z21+AA21+AB21</f>
        <v/>
      </c>
      <c r="AD1016" t="inlineStr">
        <is>
          <t>НН</t>
        </is>
      </c>
      <c r="AE1016" t="inlineStr">
        <is>
          <t>Временно не работает</t>
        </is>
      </c>
      <c r="AI1016" t="inlineStr">
        <is>
          <t>дэж012043</t>
        </is>
      </c>
      <c r="AK1016" t="inlineStr">
        <is>
          <t>008668</t>
        </is>
      </c>
    </row>
    <row r="1017">
      <c r="A1017" t="n">
        <v>12</v>
      </c>
      <c r="B1017" t="inlineStr">
        <is>
          <t>01</t>
        </is>
      </c>
      <c r="C1017" t="inlineStr">
        <is>
          <t>DS0701OR0000012</t>
        </is>
      </c>
      <c r="D1017" t="inlineStr">
        <is>
          <t>Энергоснабжение</t>
        </is>
      </c>
      <c r="E1017" t="inlineStr">
        <is>
          <t>ООО "Электрон"</t>
        </is>
      </c>
      <c r="F1017" t="n">
        <v>550013000140</v>
      </c>
      <c r="G1017" t="inlineStr">
        <is>
          <t>Прочие потребители</t>
        </is>
      </c>
      <c r="H1017" t="inlineStr">
        <is>
          <t>И.П. Магомедова Х.А.  (Магазин "Ахмед")</t>
        </is>
      </c>
      <c r="I1017" t="inlineStr">
        <is>
          <t>ПС 110/35/6кВ "ЗФС"</t>
        </is>
      </c>
      <c r="J1017" t="n">
        <v>19</v>
      </c>
      <c r="K1017" t="inlineStr">
        <is>
          <t>ТП-3/400 кВА</t>
        </is>
      </c>
      <c r="N1017" t="inlineStr">
        <is>
          <t>г.Кизилюрт</t>
        </is>
      </c>
      <c r="O1017" t="inlineStr">
        <is>
          <t xml:space="preserve">ул.Гагарина </t>
        </is>
      </c>
      <c r="P1017" t="n">
        <v>30</v>
      </c>
      <c r="R1017" t="inlineStr">
        <is>
          <t>Меркурий 201.2</t>
        </is>
      </c>
      <c r="S1017" t="n">
        <v>29293736</v>
      </c>
      <c r="T1017" t="n">
        <v>1</v>
      </c>
      <c r="U1017" t="n">
        <v>7406</v>
      </c>
      <c r="V1017" t="n">
        <v>7406</v>
      </c>
      <c r="W1017">
        <f>V22-U22</f>
        <v/>
      </c>
      <c r="X1017">
        <f>ROUND((W22*T22),0)</f>
        <v/>
      </c>
      <c r="Y1017">
        <f>ROUND((X22/100)*2.3,0)</f>
        <v/>
      </c>
      <c r="AC1017">
        <f>X22+Y22+Z22+AA22+AB22</f>
        <v/>
      </c>
      <c r="AD1017" t="inlineStr">
        <is>
          <t>СН2</t>
        </is>
      </c>
      <c r="AE1017" t="inlineStr">
        <is>
          <t>Временно не работает</t>
        </is>
      </c>
      <c r="AI1017" t="inlineStr">
        <is>
          <t>дэж018856</t>
        </is>
      </c>
      <c r="AK1017" t="inlineStr">
        <is>
          <t>к12 2405</t>
        </is>
      </c>
    </row>
    <row r="1018">
      <c r="A1018" t="n">
        <v>13</v>
      </c>
      <c r="B1018" t="inlineStr">
        <is>
          <t>01</t>
        </is>
      </c>
      <c r="C1018" t="inlineStr">
        <is>
          <t>DS0701OR0000013</t>
        </is>
      </c>
      <c r="D1018" t="inlineStr">
        <is>
          <t>Энергоснабжение</t>
        </is>
      </c>
      <c r="E1018" t="inlineStr">
        <is>
          <t>ООО "Электрон"</t>
        </is>
      </c>
      <c r="F1018" t="n">
        <v>550013000165</v>
      </c>
      <c r="G1018" t="inlineStr">
        <is>
          <t>Прочие потребители</t>
        </is>
      </c>
      <c r="H1018" t="inlineStr">
        <is>
          <t xml:space="preserve">ООО "Сулак-строй" </t>
        </is>
      </c>
      <c r="I1018" t="inlineStr">
        <is>
          <t>ПС 110/35/6кВ "ЗФС"</t>
        </is>
      </c>
      <c r="J1018" t="n">
        <v>15</v>
      </c>
      <c r="K1018" t="inlineStr">
        <is>
          <t>ТП-8/400 кВА</t>
        </is>
      </c>
      <c r="N1018" t="inlineStr">
        <is>
          <t>г.Кизилюрт</t>
        </is>
      </c>
      <c r="O1018" t="inlineStr">
        <is>
          <t xml:space="preserve">ул.Гагарина </t>
        </is>
      </c>
      <c r="P1018" t="inlineStr">
        <is>
          <t>50 Д</t>
        </is>
      </c>
      <c r="R1018" t="inlineStr">
        <is>
          <t>Нева 306 ISO</t>
        </is>
      </c>
      <c r="S1018" t="n">
        <v>2481</v>
      </c>
      <c r="T1018" t="n">
        <v>1</v>
      </c>
      <c r="U1018" t="n">
        <v>24218</v>
      </c>
      <c r="V1018" t="n">
        <v>24218</v>
      </c>
      <c r="W1018">
        <f>V23-U23</f>
        <v/>
      </c>
      <c r="X1018">
        <f>ROUND((W23*T23),0)</f>
        <v/>
      </c>
      <c r="Y1018">
        <f>ROUND((X23/100)*2.3,0)</f>
        <v/>
      </c>
      <c r="AC1018">
        <f>X23+Y23+Z23+AA23+AB23</f>
        <v/>
      </c>
      <c r="AD1018" t="inlineStr">
        <is>
          <t>СН2</t>
        </is>
      </c>
      <c r="AE1018" t="inlineStr">
        <is>
          <t>Временно не работает</t>
        </is>
      </c>
      <c r="AI1018" t="inlineStr">
        <is>
          <t>0613071</t>
        </is>
      </c>
      <c r="AK1018" t="inlineStr">
        <is>
          <t>дэж018275</t>
        </is>
      </c>
    </row>
    <row r="1019">
      <c r="A1019" t="n">
        <v>14</v>
      </c>
      <c r="B1019" t="inlineStr">
        <is>
          <t>01</t>
        </is>
      </c>
      <c r="C1019" t="inlineStr">
        <is>
          <t>DS0701OR0000014</t>
        </is>
      </c>
      <c r="D1019" t="inlineStr">
        <is>
          <t>Энергоснабжение</t>
        </is>
      </c>
      <c r="E1019" t="inlineStr">
        <is>
          <t>ООО "Электрон"</t>
        </is>
      </c>
      <c r="F1019" t="n">
        <v>550013000180</v>
      </c>
      <c r="G1019" t="inlineStr">
        <is>
          <t>Прочие потребители</t>
        </is>
      </c>
      <c r="H1019" t="inlineStr">
        <is>
          <t>Мухумаев М.М.   (Офис МРО)</t>
        </is>
      </c>
      <c r="I1019" t="inlineStr">
        <is>
          <t>ПС 110/35/6кВ "ЗФС"</t>
        </is>
      </c>
      <c r="J1019" t="n">
        <v>18</v>
      </c>
      <c r="K1019" t="inlineStr">
        <is>
          <t>КТП-137/400 кВА</t>
        </is>
      </c>
      <c r="N1019" t="inlineStr">
        <is>
          <t>г.Кизилюрт</t>
        </is>
      </c>
      <c r="O1019" t="inlineStr">
        <is>
          <t xml:space="preserve">ул.Аскерханова </t>
        </is>
      </c>
      <c r="P1019" t="inlineStr">
        <is>
          <t>22 Г</t>
        </is>
      </c>
      <c r="R1019" t="inlineStr">
        <is>
          <t>Меркурий 230 АR-03R</t>
        </is>
      </c>
      <c r="S1019" t="n">
        <v>41179668</v>
      </c>
      <c r="T1019" t="n">
        <v>1</v>
      </c>
      <c r="U1019" t="n">
        <v>47879</v>
      </c>
      <c r="V1019" t="n">
        <v>47879</v>
      </c>
      <c r="W1019">
        <f>V24-U24</f>
        <v/>
      </c>
      <c r="X1019">
        <f>ROUND((W24*T24),0)</f>
        <v/>
      </c>
      <c r="Y1019">
        <f>ROUND((X24/100)*2.3,0)</f>
        <v/>
      </c>
      <c r="AC1019">
        <f>X24+Y24+Z24+AA24+AB24</f>
        <v/>
      </c>
      <c r="AD1019" t="inlineStr">
        <is>
          <t>СН2</t>
        </is>
      </c>
      <c r="AE1019" t="inlineStr">
        <is>
          <t>Временно не работает</t>
        </is>
      </c>
      <c r="AI1019" t="inlineStr">
        <is>
          <t>дэж004319</t>
        </is>
      </c>
      <c r="AK1019" t="inlineStr">
        <is>
          <t>дэж002758</t>
        </is>
      </c>
      <c r="AL1019" t="inlineStr">
        <is>
          <t>Отключен(потери ставить на ДЭК)</t>
        </is>
      </c>
    </row>
    <row r="1020">
      <c r="A1020" t="n">
        <v>15</v>
      </c>
      <c r="B1020" t="inlineStr">
        <is>
          <t>01</t>
        </is>
      </c>
      <c r="C1020" t="inlineStr">
        <is>
          <t>DS0701OR0000015</t>
        </is>
      </c>
      <c r="D1020" t="inlineStr">
        <is>
          <t>Энергоснабжение</t>
        </is>
      </c>
      <c r="E1020" t="inlineStr">
        <is>
          <t>ООО "Электрон"</t>
        </is>
      </c>
      <c r="F1020" t="n">
        <v>550013000186</v>
      </c>
      <c r="G1020" t="inlineStr">
        <is>
          <t>Прочие потребители</t>
        </is>
      </c>
      <c r="H1020" t="inlineStr">
        <is>
          <t>Муртазалиева Выпечка "Аленка"</t>
        </is>
      </c>
      <c r="I1020" t="inlineStr">
        <is>
          <t>ПС 35/6 кВ "Город"</t>
        </is>
      </c>
      <c r="J1020" t="inlineStr">
        <is>
          <t>Город</t>
        </is>
      </c>
      <c r="K1020" t="inlineStr">
        <is>
          <t>ТП-29/400 кВА</t>
        </is>
      </c>
      <c r="N1020" t="inlineStr">
        <is>
          <t>г.Кизилюрт</t>
        </is>
      </c>
      <c r="O1020" t="inlineStr">
        <is>
          <t xml:space="preserve">ул.Им.Газимагомеда </t>
        </is>
      </c>
      <c r="R1020" t="inlineStr">
        <is>
          <t>Нева МТ 313 1/0 AR E4S</t>
        </is>
      </c>
      <c r="S1020" t="inlineStr">
        <is>
          <t>001672</t>
        </is>
      </c>
      <c r="T1020" t="n">
        <v>1</v>
      </c>
      <c r="U1020" t="n">
        <v>41406</v>
      </c>
      <c r="V1020" t="n">
        <v>43040</v>
      </c>
      <c r="W1020">
        <f>V25-U25</f>
        <v/>
      </c>
      <c r="X1020">
        <f>ROUND((W25*T25),0)</f>
        <v/>
      </c>
      <c r="AC1020">
        <f>X25+Y25+Z25+AA25+AB25</f>
        <v/>
      </c>
      <c r="AD1020" t="inlineStr">
        <is>
          <t>НН</t>
        </is>
      </c>
      <c r="AE1020" t="inlineStr">
        <is>
          <t>Обход</t>
        </is>
      </c>
      <c r="AF1020" s="28" t="n">
        <v>45076</v>
      </c>
      <c r="AI1020" t="n">
        <v>16850544</v>
      </c>
    </row>
    <row r="1021">
      <c r="A1021" t="n">
        <v>16</v>
      </c>
      <c r="B1021" t="inlineStr">
        <is>
          <t>01</t>
        </is>
      </c>
      <c r="C1021" t="inlineStr">
        <is>
          <t>DS0701OR0000016</t>
        </is>
      </c>
      <c r="D1021" t="inlineStr">
        <is>
          <t>Энергоснабжение</t>
        </is>
      </c>
      <c r="E1021" t="inlineStr">
        <is>
          <t>ООО "Электрон"</t>
        </is>
      </c>
      <c r="F1021" t="n">
        <v>550013000192</v>
      </c>
      <c r="G1021" t="inlineStr">
        <is>
          <t>Прочие потребители</t>
        </is>
      </c>
      <c r="H1021" t="inlineStr">
        <is>
          <t>Исраилов Х.Г.(торговый комплекс)</t>
        </is>
      </c>
      <c r="I1021" t="inlineStr">
        <is>
          <t>ПС 35/6 кВ "Город"</t>
        </is>
      </c>
      <c r="J1021" t="inlineStr">
        <is>
          <t>Город</t>
        </is>
      </c>
      <c r="K1021" t="inlineStr">
        <is>
          <t>КТП-56/400 кВА</t>
        </is>
      </c>
      <c r="N1021" t="inlineStr">
        <is>
          <t>г.Кизилюрт</t>
        </is>
      </c>
      <c r="O1021" t="inlineStr">
        <is>
          <t xml:space="preserve">ул.Сулакская </t>
        </is>
      </c>
      <c r="P1021" t="n">
        <v>40</v>
      </c>
      <c r="R1021" t="inlineStr">
        <is>
          <t>ЦЭ6803 В ЭР32</t>
        </is>
      </c>
      <c r="S1021" t="inlineStr">
        <is>
          <t>011552174530376</t>
        </is>
      </c>
      <c r="T1021" t="n">
        <v>1</v>
      </c>
      <c r="U1021" t="n">
        <v>0</v>
      </c>
      <c r="V1021" t="n">
        <v>6193</v>
      </c>
      <c r="W1021">
        <f>V26-U26</f>
        <v/>
      </c>
      <c r="X1021">
        <f>ROUND((W26*T26),0)</f>
        <v/>
      </c>
      <c r="AC1021">
        <f>X26+Y26+Z26+AA26+AB26</f>
        <v/>
      </c>
      <c r="AD1021" t="inlineStr">
        <is>
          <t>НН</t>
        </is>
      </c>
      <c r="AE1021" t="inlineStr">
        <is>
          <t>Обход</t>
        </is>
      </c>
      <c r="AF1021" s="28" t="n">
        <v>45076</v>
      </c>
      <c r="AI1021" t="inlineStr">
        <is>
          <t>дэж012237</t>
        </is>
      </c>
    </row>
    <row r="1022">
      <c r="A1022" t="n">
        <v>17</v>
      </c>
      <c r="B1022" t="inlineStr">
        <is>
          <t>01</t>
        </is>
      </c>
      <c r="C1022" t="inlineStr">
        <is>
          <t>DS0701OR0000017</t>
        </is>
      </c>
      <c r="D1022" t="inlineStr">
        <is>
          <t>Энергоснабжение</t>
        </is>
      </c>
      <c r="E1022" t="inlineStr">
        <is>
          <t>Филиал ПАО "Россети СК"-"Дагэнерго"</t>
        </is>
      </c>
      <c r="G1022" t="inlineStr">
        <is>
          <t>Прочие потребители</t>
        </is>
      </c>
      <c r="H1022" t="inlineStr">
        <is>
          <t>Батырова П.А. Аптека  "Мир здоровья"</t>
        </is>
      </c>
      <c r="I1022" t="inlineStr">
        <is>
          <t>ПС 110/35/6кВ "ЗФС"</t>
        </is>
      </c>
      <c r="J1022" t="n">
        <v>18</v>
      </c>
      <c r="K1022" t="inlineStr">
        <is>
          <t>ТП-11/2х400-630 кВА</t>
        </is>
      </c>
      <c r="N1022" t="inlineStr">
        <is>
          <t>г.Кизилюрт</t>
        </is>
      </c>
      <c r="O1022" t="inlineStr">
        <is>
          <t>ул.Г.Цадаса</t>
        </is>
      </c>
      <c r="P1022" t="n">
        <v>18</v>
      </c>
      <c r="R1022" t="inlineStr">
        <is>
          <t>Меркурий 201.2</t>
        </is>
      </c>
      <c r="S1022" t="n">
        <v>45859932</v>
      </c>
      <c r="T1022" t="n">
        <v>1</v>
      </c>
      <c r="U1022" t="n">
        <v>2688</v>
      </c>
      <c r="V1022" t="n">
        <v>2824</v>
      </c>
      <c r="W1022">
        <f>V27-U27</f>
        <v/>
      </c>
      <c r="X1022">
        <f>ROUND((W27*T27),0)</f>
        <v/>
      </c>
      <c r="AC1022">
        <f>X27+Y27+Z27+AA27+AB27</f>
        <v/>
      </c>
      <c r="AD1022" t="inlineStr">
        <is>
          <t>НН</t>
        </is>
      </c>
      <c r="AE1022" t="inlineStr">
        <is>
          <t>Обход</t>
        </is>
      </c>
      <c r="AF1022" s="28" t="n">
        <v>45070</v>
      </c>
      <c r="AI1022" t="inlineStr">
        <is>
          <t>дэж018152</t>
        </is>
      </c>
    </row>
    <row r="1023">
      <c r="A1023" t="n">
        <v>18</v>
      </c>
      <c r="B1023" t="inlineStr">
        <is>
          <t>01</t>
        </is>
      </c>
      <c r="C1023" t="inlineStr">
        <is>
          <t>DS0701OR0000018</t>
        </is>
      </c>
      <c r="D1023" t="inlineStr">
        <is>
          <t>Энергоснабжение</t>
        </is>
      </c>
      <c r="E1023" t="inlineStr">
        <is>
          <t>ООО "Электрон"</t>
        </is>
      </c>
      <c r="F1023" t="n">
        <v>550013000221</v>
      </c>
      <c r="G1023" t="inlineStr">
        <is>
          <t>Прочие потребители</t>
        </is>
      </c>
      <c r="H1023" t="inlineStr">
        <is>
          <t>Уцумиев М.П.-маг."Дружба"-фед.трасса"Кавказ"</t>
        </is>
      </c>
      <c r="I1023" t="inlineStr">
        <is>
          <t>ПС 110/35/6кВ "ЗФС"</t>
        </is>
      </c>
      <c r="J1023" t="n">
        <v>7</v>
      </c>
      <c r="K1023" t="inlineStr">
        <is>
          <t>КТП 181/250 кВА</t>
        </is>
      </c>
      <c r="N1023" t="inlineStr">
        <is>
          <t>г.Кизилюрт</t>
        </is>
      </c>
      <c r="O1023" t="inlineStr">
        <is>
          <t>ФАД "Кавказ"</t>
        </is>
      </c>
      <c r="R1023" t="inlineStr">
        <is>
          <t>ЦЭ6803 В ЭР32</t>
        </is>
      </c>
      <c r="S1023" t="n">
        <v>11552155456285</v>
      </c>
      <c r="T1023" t="n">
        <v>1</v>
      </c>
      <c r="U1023" t="n">
        <v>220768</v>
      </c>
      <c r="V1023" t="n">
        <v>220768</v>
      </c>
      <c r="W1023">
        <f>V28-U28</f>
        <v/>
      </c>
      <c r="X1023">
        <f>ROUND((W28*T28),0)</f>
        <v/>
      </c>
      <c r="Y1023">
        <f>ROUND((X28/100)*2.3,0)</f>
        <v/>
      </c>
      <c r="AC1023">
        <f>X28+Y28+Z28+AA28+AB28</f>
        <v/>
      </c>
      <c r="AD1023" t="inlineStr">
        <is>
          <t>СН2</t>
        </is>
      </c>
      <c r="AE1023" t="inlineStr">
        <is>
          <t>Временно не работает</t>
        </is>
      </c>
    </row>
    <row r="1024">
      <c r="A1024" t="n">
        <v>19</v>
      </c>
      <c r="B1024" t="inlineStr">
        <is>
          <t>01</t>
        </is>
      </c>
      <c r="C1024" t="inlineStr">
        <is>
          <t>DS0701OR0000019</t>
        </is>
      </c>
      <c r="D1024" t="inlineStr">
        <is>
          <t>Энергоснабжение</t>
        </is>
      </c>
      <c r="E1024" t="inlineStr">
        <is>
          <t>ООО "Электрон"</t>
        </is>
      </c>
      <c r="F1024" t="n">
        <v>550013000236</v>
      </c>
      <c r="G1024" t="inlineStr">
        <is>
          <t>Прочие потребители</t>
        </is>
      </c>
      <c r="H1024" t="inlineStr">
        <is>
          <t>Шахбанов Курбан Тажудинович-кафе"Абу-Даби"</t>
        </is>
      </c>
      <c r="I1024" t="inlineStr">
        <is>
          <t>ПС 110/35/6кВ "ЗФС"</t>
        </is>
      </c>
      <c r="J1024" t="n">
        <v>19</v>
      </c>
      <c r="K1024" t="inlineStr">
        <is>
          <t>КТП-22/630 кВА</t>
        </is>
      </c>
      <c r="N1024" t="inlineStr">
        <is>
          <t>г.Кизилюрт</t>
        </is>
      </c>
      <c r="O1024" t="inlineStr">
        <is>
          <t>ул.Малагусейнова</t>
        </is>
      </c>
      <c r="P1024" t="inlineStr">
        <is>
          <t>6 Е</t>
        </is>
      </c>
      <c r="R1024" t="inlineStr">
        <is>
          <t>ЦЭ6803 В ЭР 31</t>
        </is>
      </c>
      <c r="S1024" t="inlineStr">
        <is>
          <t>011682162144499</t>
        </is>
      </c>
      <c r="T1024" t="n">
        <v>1</v>
      </c>
      <c r="U1024" t="n">
        <v>76215</v>
      </c>
      <c r="V1024" t="n">
        <v>77990</v>
      </c>
      <c r="W1024">
        <f>V29-U29</f>
        <v/>
      </c>
      <c r="X1024">
        <f>ROUND((W29*T29),0)</f>
        <v/>
      </c>
      <c r="AC1024">
        <f>X29+Y29+Z29+AA29+AB29</f>
        <v/>
      </c>
      <c r="AD1024" t="inlineStr">
        <is>
          <t>НН</t>
        </is>
      </c>
      <c r="AE1024" t="inlineStr">
        <is>
          <t>Обход</t>
        </is>
      </c>
      <c r="AF1024" s="28" t="n">
        <v>45070</v>
      </c>
      <c r="AI1024" t="inlineStr">
        <is>
          <t>дэж018244</t>
        </is>
      </c>
    </row>
    <row r="1025">
      <c r="A1025" t="n">
        <v>20</v>
      </c>
      <c r="B1025" t="inlineStr">
        <is>
          <t>01</t>
        </is>
      </c>
      <c r="C1025" t="inlineStr">
        <is>
          <t>DS0701OR0000020</t>
        </is>
      </c>
      <c r="D1025" t="inlineStr">
        <is>
          <t>Энергоснабжение</t>
        </is>
      </c>
      <c r="E1025" t="inlineStr">
        <is>
          <t>ООО "Электрон"</t>
        </is>
      </c>
      <c r="F1025" t="n">
        <v>550013000239</v>
      </c>
      <c r="G1025" t="inlineStr">
        <is>
          <t>Прочие потребители</t>
        </is>
      </c>
      <c r="H1025" t="inlineStr">
        <is>
          <t>ИП Гусейнов Асадали Абдурахманович-АГЗС</t>
        </is>
      </c>
      <c r="I1025" t="inlineStr">
        <is>
          <t>ПС 110/35/6кВ "ЗФС"</t>
        </is>
      </c>
      <c r="J1025" t="n">
        <v>19</v>
      </c>
      <c r="K1025" t="inlineStr">
        <is>
          <t>КТП/100 кВА</t>
        </is>
      </c>
      <c r="N1025" t="inlineStr">
        <is>
          <t>г.Кизилюрт</t>
        </is>
      </c>
      <c r="O1025" t="inlineStr">
        <is>
          <t>пр.Им.Шамиля</t>
        </is>
      </c>
      <c r="P1025" t="n">
        <v>6</v>
      </c>
      <c r="R1025" t="inlineStr">
        <is>
          <t xml:space="preserve">Меркурий 230 АR-02R </t>
        </is>
      </c>
      <c r="S1025" t="n">
        <v>41944034</v>
      </c>
      <c r="T1025" t="n">
        <v>1</v>
      </c>
      <c r="U1025" t="n">
        <v>140035</v>
      </c>
      <c r="V1025" t="n">
        <v>144534</v>
      </c>
      <c r="W1025">
        <f>V30-U30</f>
        <v/>
      </c>
      <c r="X1025">
        <f>ROUND((W30*T30),0)</f>
        <v/>
      </c>
      <c r="Y1025">
        <f>IF(Z30=0,ROUND((X30/100)*2.3,0),0)</f>
        <v/>
      </c>
      <c r="Z1025" t="n">
        <v>432</v>
      </c>
      <c r="AC1025">
        <f>X30+Y30+Z30+AA30+AB30</f>
        <v/>
      </c>
      <c r="AD1025" t="inlineStr">
        <is>
          <t>СН2</t>
        </is>
      </c>
      <c r="AE1025" t="inlineStr">
        <is>
          <t>Обход</t>
        </is>
      </c>
      <c r="AF1025" s="28" t="n">
        <v>45070</v>
      </c>
      <c r="AI1025" t="inlineStr">
        <is>
          <t>дэж004170</t>
        </is>
      </c>
    </row>
    <row r="1026">
      <c r="A1026" t="n">
        <v>21</v>
      </c>
      <c r="B1026" t="inlineStr">
        <is>
          <t>01</t>
        </is>
      </c>
      <c r="C1026" t="inlineStr">
        <is>
          <t>DS0701OR0000021</t>
        </is>
      </c>
      <c r="D1026" t="inlineStr">
        <is>
          <t>Энергоснабжение</t>
        </is>
      </c>
      <c r="E1026" t="inlineStr">
        <is>
          <t>ООО "Электрон"</t>
        </is>
      </c>
      <c r="F1026" t="n">
        <v>550013000246</v>
      </c>
      <c r="G1026" t="inlineStr">
        <is>
          <t>Прочие потребители</t>
        </is>
      </c>
      <c r="H1026" t="inlineStr">
        <is>
          <t>ИП Газимагомедова Меседу Гаджиевна(дог.с12.07.21г.)</t>
        </is>
      </c>
      <c r="I1026" t="inlineStr">
        <is>
          <t>ПС 110/35/6кВ "ЗФС"</t>
        </is>
      </c>
      <c r="J1026" t="n">
        <v>47</v>
      </c>
      <c r="K1026" t="inlineStr">
        <is>
          <t>КТП/160кВА</t>
        </is>
      </c>
      <c r="N1026" t="inlineStr">
        <is>
          <t>г.Кизилюрт</t>
        </is>
      </c>
      <c r="O1026" t="inlineStr">
        <is>
          <t xml:space="preserve">ул.Аскерханова </t>
        </is>
      </c>
      <c r="P1026" t="n">
        <v>54</v>
      </c>
      <c r="R1026" t="inlineStr">
        <is>
          <t>Каскад 310 МТ S-132-RF433</t>
        </is>
      </c>
      <c r="S1026" t="n">
        <v>1161217913806</v>
      </c>
      <c r="T1026" t="n">
        <v>1</v>
      </c>
      <c r="U1026" t="n">
        <v>0</v>
      </c>
      <c r="V1026" t="n">
        <v>0</v>
      </c>
      <c r="W1026">
        <f>V31-U31</f>
        <v/>
      </c>
      <c r="X1026">
        <f>ROUND((W31*T31),0)</f>
        <v/>
      </c>
      <c r="AC1026">
        <f>X31+Y31+Z31+AA31+AB31</f>
        <v/>
      </c>
      <c r="AD1026" t="inlineStr">
        <is>
          <t>НН</t>
        </is>
      </c>
      <c r="AI1026" t="inlineStr">
        <is>
          <t>дэж0002723</t>
        </is>
      </c>
      <c r="AK1026" t="inlineStr">
        <is>
          <t>дэж018806</t>
        </is>
      </c>
    </row>
    <row r="1027">
      <c r="A1027" t="n">
        <v>22</v>
      </c>
      <c r="B1027" t="inlineStr">
        <is>
          <t>01</t>
        </is>
      </c>
      <c r="C1027" t="inlineStr">
        <is>
          <t>DS0701OR0000022</t>
        </is>
      </c>
      <c r="D1027" t="inlineStr">
        <is>
          <t>Энергоснабжение</t>
        </is>
      </c>
      <c r="E1027" t="inlineStr">
        <is>
          <t>ООО "Электрон"</t>
        </is>
      </c>
      <c r="F1027" t="n">
        <v>550013000251</v>
      </c>
      <c r="G1027" t="inlineStr">
        <is>
          <t>Прочие потребители</t>
        </is>
      </c>
      <c r="H1027" t="inlineStr">
        <is>
          <t>ИП Пирбудагова Султано Магомедовна9-маг.Fix Pricе"дог.с27.07.21г.)</t>
        </is>
      </c>
      <c r="I1027" t="inlineStr">
        <is>
          <t>ПС 110/35/6кВ "ЗФС"</t>
        </is>
      </c>
      <c r="J1027" t="n">
        <v>15</v>
      </c>
      <c r="K1027" t="inlineStr">
        <is>
          <t>ТП-7/2х630 кВА</t>
        </is>
      </c>
      <c r="N1027" t="inlineStr">
        <is>
          <t>г.Кизилюрт</t>
        </is>
      </c>
      <c r="O1027" t="inlineStr">
        <is>
          <t xml:space="preserve">ул.Гагарина </t>
        </is>
      </c>
      <c r="P1027" t="inlineStr">
        <is>
          <t>38 Н</t>
        </is>
      </c>
      <c r="R1027" t="inlineStr">
        <is>
          <t>ЦЭ6803 В ЭР32</t>
        </is>
      </c>
      <c r="S1027" t="inlineStr">
        <is>
          <t>011355150091841</t>
        </is>
      </c>
      <c r="T1027" t="n">
        <v>50</v>
      </c>
      <c r="U1027" t="n">
        <v>1985</v>
      </c>
      <c r="V1027" t="n">
        <v>2096</v>
      </c>
      <c r="W1027">
        <f>V32-U32</f>
        <v/>
      </c>
      <c r="X1027">
        <f>ROUND((W32*T32),0)</f>
        <v/>
      </c>
      <c r="AC1027">
        <f>X32+Y32+Z32+AA32+AB32</f>
        <v/>
      </c>
      <c r="AD1027" t="inlineStr">
        <is>
          <t>НН</t>
        </is>
      </c>
      <c r="AE1027" t="inlineStr">
        <is>
          <t>Обход</t>
        </is>
      </c>
      <c r="AF1027" s="28" t="n">
        <v>45071</v>
      </c>
    </row>
    <row r="1028">
      <c r="A1028" t="n">
        <v>23</v>
      </c>
      <c r="B1028" t="inlineStr">
        <is>
          <t>01</t>
        </is>
      </c>
      <c r="C1028" t="inlineStr">
        <is>
          <t>DS0701OR0000023</t>
        </is>
      </c>
      <c r="D1028" t="inlineStr">
        <is>
          <t>Энергоснабжение</t>
        </is>
      </c>
      <c r="E1028" t="inlineStr">
        <is>
          <t>ООО "Электрон"</t>
        </is>
      </c>
      <c r="F1028" t="n">
        <v>550013000252</v>
      </c>
      <c r="G1028" t="inlineStr">
        <is>
          <t>Прочие потребители</t>
        </is>
      </c>
      <c r="H1028" t="inlineStr">
        <is>
          <t>ИП Абдулаев Шамиль Сулайманович(дог.с27.07.21г.)Оптовый склад</t>
        </is>
      </c>
      <c r="I1028" t="inlineStr">
        <is>
          <t>ПС 110/35/6кВ "ЗФС"</t>
        </is>
      </c>
      <c r="J1028" t="n">
        <v>18</v>
      </c>
      <c r="K1028" t="inlineStr">
        <is>
          <t>КТП/400кВА</t>
        </is>
      </c>
      <c r="N1028" t="inlineStr">
        <is>
          <t>г.Кизилюрт</t>
        </is>
      </c>
      <c r="O1028" t="inlineStr">
        <is>
          <t>ул.Базарная ст."Химик-2"</t>
        </is>
      </c>
      <c r="P1028" t="n">
        <v>1</v>
      </c>
      <c r="R1028" t="inlineStr">
        <is>
          <t>ЦЭ6803 В ЭР32</t>
        </is>
      </c>
      <c r="S1028" t="inlineStr">
        <is>
          <t>011355134113588</t>
        </is>
      </c>
      <c r="T1028" t="n">
        <v>50</v>
      </c>
      <c r="U1028" t="n">
        <v>1700</v>
      </c>
      <c r="V1028" t="n">
        <v>1680</v>
      </c>
      <c r="W1028">
        <f>V33-U33</f>
        <v/>
      </c>
      <c r="X1028">
        <f>ROUND((W33*T33),0)</f>
        <v/>
      </c>
      <c r="AC1028">
        <f>X33+Y33+Z33+AA33+AB33</f>
        <v/>
      </c>
      <c r="AD1028" t="inlineStr">
        <is>
          <t>СН2</t>
        </is>
      </c>
      <c r="AE1028" t="inlineStr">
        <is>
          <t>Обход</t>
        </is>
      </c>
      <c r="AF1028" s="28" t="n">
        <v>45070</v>
      </c>
      <c r="AI1028" t="inlineStr">
        <is>
          <t>дэж018806</t>
        </is>
      </c>
      <c r="AK1028" t="inlineStr">
        <is>
          <t>дэж0002723</t>
        </is>
      </c>
    </row>
    <row r="1029">
      <c r="A1029" t="n">
        <v>24</v>
      </c>
      <c r="B1029" t="inlineStr">
        <is>
          <t>01</t>
        </is>
      </c>
      <c r="C1029" t="inlineStr">
        <is>
          <t>DS0701OR0000024</t>
        </is>
      </c>
      <c r="D1029" t="inlineStr">
        <is>
          <t>Энергоснабжение</t>
        </is>
      </c>
      <c r="E1029" t="inlineStr">
        <is>
          <t>ООО "Электрон Энерго"</t>
        </is>
      </c>
      <c r="F1029" t="n">
        <v>510011000002</v>
      </c>
      <c r="G1029" t="inlineStr">
        <is>
          <t>Приравненные к населению городскому</t>
        </is>
      </c>
      <c r="H1029" t="inlineStr">
        <is>
          <t>СНТ"ТЕХНО"Алиев А.А.(дог.с21.09.21г.)</t>
        </is>
      </c>
      <c r="I1029" t="inlineStr">
        <is>
          <t>ПС 110/35/6кВ "ЗФС"</t>
        </is>
      </c>
      <c r="J1029" t="n">
        <v>19</v>
      </c>
      <c r="K1029" t="inlineStr">
        <is>
          <t>КТП/1000кВА</t>
        </is>
      </c>
      <c r="N1029" t="inlineStr">
        <is>
          <t>г.Кизилюрт</t>
        </is>
      </c>
      <c r="O1029" t="inlineStr">
        <is>
          <t>ул.Г.Цадаса</t>
        </is>
      </c>
      <c r="P1029" t="inlineStr">
        <is>
          <t>39 А</t>
        </is>
      </c>
      <c r="R1029" t="inlineStr">
        <is>
          <t>Меркурий 230 АR-03R</t>
        </is>
      </c>
      <c r="S1029" t="n">
        <v>42248901</v>
      </c>
      <c r="T1029" t="n">
        <v>200</v>
      </c>
      <c r="U1029" t="n">
        <v>21038</v>
      </c>
      <c r="V1029" t="n">
        <v>21038</v>
      </c>
      <c r="W1029">
        <f>V34-U34</f>
        <v/>
      </c>
      <c r="X1029">
        <f>ROUND((W34*T34),0)</f>
        <v/>
      </c>
      <c r="AC1029">
        <f>X34+Y34+Z34+AA34+AB34</f>
        <v/>
      </c>
      <c r="AD1029" t="inlineStr">
        <is>
          <t>СН2(ПНГ)</t>
        </is>
      </c>
      <c r="AE1029" t="inlineStr">
        <is>
          <t>Временно не работает</t>
        </is>
      </c>
      <c r="AL1029" t="inlineStr">
        <is>
          <t>Объект закрыт</t>
        </is>
      </c>
    </row>
    <row r="1030">
      <c r="A1030" t="n">
        <v>25</v>
      </c>
      <c r="B1030" t="inlineStr">
        <is>
          <t>01</t>
        </is>
      </c>
      <c r="C1030" t="inlineStr">
        <is>
          <t>DS0701OR0000025</t>
        </is>
      </c>
      <c r="D1030" t="inlineStr">
        <is>
          <t>Энергоснабжение</t>
        </is>
      </c>
      <c r="E1030" t="inlineStr">
        <is>
          <t>ООО "Электрон Энерго"</t>
        </is>
      </c>
      <c r="F1030" t="n">
        <v>510011000958</v>
      </c>
      <c r="G1030" t="inlineStr">
        <is>
          <t>Приравненные к населению городскому</t>
        </is>
      </c>
      <c r="H1030" t="inlineStr">
        <is>
          <t>ТСН "ТЕХНИК"</t>
        </is>
      </c>
      <c r="I1030" t="inlineStr">
        <is>
          <t>ПС 110/35/6кВ "ЗФС"</t>
        </is>
      </c>
      <c r="J1030" t="n">
        <v>31</v>
      </c>
      <c r="K1030" t="inlineStr">
        <is>
          <t>КТП/630 кВА</t>
        </is>
      </c>
      <c r="N1030" t="inlineStr">
        <is>
          <t>с.Нижний Чирюрт</t>
        </is>
      </c>
      <c r="R1030" t="inlineStr">
        <is>
          <t>ЦЭ6803 В ЭР32</t>
        </is>
      </c>
      <c r="S1030" t="inlineStr">
        <is>
          <t>011355172532253</t>
        </is>
      </c>
      <c r="T1030" t="n">
        <v>200</v>
      </c>
      <c r="U1030" t="n">
        <v>918</v>
      </c>
      <c r="V1030" t="n">
        <v>918</v>
      </c>
      <c r="W1030">
        <f>V35-U35</f>
        <v/>
      </c>
      <c r="X1030">
        <f>ROUND((W35*T35),0)</f>
        <v/>
      </c>
      <c r="AC1030">
        <f>X35+Y35+Z35+AA35+AB35</f>
        <v/>
      </c>
      <c r="AD1030" t="inlineStr">
        <is>
          <t>НН(ПНГ)</t>
        </is>
      </c>
    </row>
    <row r="1031">
      <c r="A1031" t="n">
        <v>26</v>
      </c>
      <c r="B1031" t="inlineStr">
        <is>
          <t>01</t>
        </is>
      </c>
      <c r="C1031" t="inlineStr">
        <is>
          <t>DS0701OR0000026</t>
        </is>
      </c>
      <c r="D1031" t="inlineStr">
        <is>
          <t>Энергоснабжение</t>
        </is>
      </c>
      <c r="E1031" t="inlineStr">
        <is>
          <t>ООО "Электрон Энерго"</t>
        </is>
      </c>
      <c r="F1031" t="n">
        <v>510011000961</v>
      </c>
      <c r="G1031" t="inlineStr">
        <is>
          <t>Приравненные к населению городскому</t>
        </is>
      </c>
      <c r="H1031" t="inlineStr">
        <is>
          <t>ТСН "ТЕХНИК"</t>
        </is>
      </c>
      <c r="I1031" t="inlineStr">
        <is>
          <t>ПС 110/35/6кВ "ЗФС"</t>
        </is>
      </c>
      <c r="J1031" t="n">
        <v>31</v>
      </c>
      <c r="K1031" t="inlineStr">
        <is>
          <t>КТП/630 кВА</t>
        </is>
      </c>
      <c r="N1031" t="inlineStr">
        <is>
          <t>с.Нижний Чирюрт</t>
        </is>
      </c>
      <c r="R1031" t="inlineStr">
        <is>
          <t>СЕ 303 S31 543 JGVZ GS01</t>
        </is>
      </c>
      <c r="S1031" t="inlineStr">
        <is>
          <t>011880153070382</t>
        </is>
      </c>
      <c r="T1031" t="n">
        <v>200</v>
      </c>
      <c r="U1031" t="n">
        <v>13577</v>
      </c>
      <c r="V1031" t="n">
        <v>13577</v>
      </c>
      <c r="W1031">
        <f>V36-U36</f>
        <v/>
      </c>
      <c r="X1031">
        <f>ROUND((W36*T36),0)</f>
        <v/>
      </c>
      <c r="AC1031">
        <f>X36+Y36+Z36+AA36+AB36</f>
        <v/>
      </c>
      <c r="AD1031" t="inlineStr">
        <is>
          <t>СН2(ПНГ)</t>
        </is>
      </c>
      <c r="AI1031" t="inlineStr">
        <is>
          <t>дэж004239</t>
        </is>
      </c>
    </row>
    <row r="1032">
      <c r="A1032" t="n">
        <v>27</v>
      </c>
      <c r="B1032" t="inlineStr">
        <is>
          <t>01</t>
        </is>
      </c>
      <c r="C1032" t="inlineStr">
        <is>
          <t>DS0701OR0000027</t>
        </is>
      </c>
      <c r="D1032" t="inlineStr">
        <is>
          <t>Энергоснабжение</t>
        </is>
      </c>
      <c r="E1032" t="inlineStr">
        <is>
          <t>ООО "Электрон Энерго"</t>
        </is>
      </c>
      <c r="F1032" t="n">
        <v>510013000006</v>
      </c>
      <c r="G1032" t="inlineStr">
        <is>
          <t>Прочие потребители</t>
        </is>
      </c>
      <c r="H1032" t="inlineStr">
        <is>
          <t>Кадырова Аймесей Магомедовна Комп Ли (Магазин"Арадеш")</t>
        </is>
      </c>
      <c r="I1032" t="inlineStr">
        <is>
          <t>ПС 110/35/6кВ "ЗФС"</t>
        </is>
      </c>
      <c r="J1032" t="n">
        <v>15</v>
      </c>
      <c r="K1032" t="inlineStr">
        <is>
          <t>ТП-7/2х630 кВА</t>
        </is>
      </c>
      <c r="N1032" t="inlineStr">
        <is>
          <t>г.Кизилюрт</t>
        </is>
      </c>
      <c r="O1032" t="inlineStr">
        <is>
          <t xml:space="preserve">ул.Гагарина </t>
        </is>
      </c>
      <c r="P1032" t="n">
        <v>46</v>
      </c>
      <c r="R1032" t="inlineStr">
        <is>
          <t>СЕ 101 R5 145 M6</t>
        </is>
      </c>
      <c r="S1032" t="inlineStr">
        <is>
          <t>009471135122727</t>
        </is>
      </c>
      <c r="T1032" t="n">
        <v>1</v>
      </c>
      <c r="U1032" t="n">
        <v>7965</v>
      </c>
      <c r="V1032" t="n">
        <v>7965</v>
      </c>
      <c r="W1032">
        <f>V37-U37</f>
        <v/>
      </c>
      <c r="X1032">
        <f>ROUND((W37*T37),0)</f>
        <v/>
      </c>
      <c r="AC1032">
        <f>X37+Y37+Z37+AA37+AB37</f>
        <v/>
      </c>
      <c r="AD1032" t="inlineStr">
        <is>
          <t>НН</t>
        </is>
      </c>
      <c r="AE1032" t="inlineStr">
        <is>
          <t>Временно не работает</t>
        </is>
      </c>
      <c r="AI1032" t="n">
        <v>0</v>
      </c>
      <c r="AJ1032" t="inlineStr">
        <is>
          <t>ст45</t>
        </is>
      </c>
    </row>
    <row r="1033">
      <c r="A1033" t="n">
        <v>28</v>
      </c>
      <c r="B1033" t="inlineStr">
        <is>
          <t>01</t>
        </is>
      </c>
      <c r="C1033" t="inlineStr">
        <is>
          <t>DS0701OR0000028</t>
        </is>
      </c>
      <c r="D1033" t="inlineStr">
        <is>
          <t>Энергоснабжение</t>
        </is>
      </c>
      <c r="E1033" t="inlineStr">
        <is>
          <t>ООО "Электрон Энерго"</t>
        </is>
      </c>
      <c r="F1033" t="n">
        <v>510013000009</v>
      </c>
      <c r="G1033" t="inlineStr">
        <is>
          <t>Прочие потребители</t>
        </is>
      </c>
      <c r="H1033" t="inlineStr">
        <is>
          <t>ИП Шихамиров Абдусалам Османович Магазин"Салам-1"</t>
        </is>
      </c>
      <c r="I1033" t="inlineStr">
        <is>
          <t>ПС 110/35/6кВ "ЗФС"</t>
        </is>
      </c>
      <c r="J1033" t="n">
        <v>15</v>
      </c>
      <c r="K1033" t="inlineStr">
        <is>
          <t>КТП-69/250 кВА</t>
        </is>
      </c>
      <c r="N1033" t="inlineStr">
        <is>
          <t>г.Кизилюрт</t>
        </is>
      </c>
      <c r="O1033" t="inlineStr">
        <is>
          <t>ул.Г.Цадаса</t>
        </is>
      </c>
      <c r="P1033" t="n">
        <v>60</v>
      </c>
      <c r="R1033" t="inlineStr">
        <is>
          <t>Меркурий 201,8</t>
        </is>
      </c>
      <c r="S1033" t="n">
        <v>42972149</v>
      </c>
      <c r="T1033" t="n">
        <v>1</v>
      </c>
      <c r="U1033" t="n">
        <v>28270</v>
      </c>
      <c r="V1033" t="n">
        <v>29243</v>
      </c>
      <c r="W1033">
        <f>V38-U38</f>
        <v/>
      </c>
      <c r="X1033">
        <f>ROUND((W38*T38),0)</f>
        <v/>
      </c>
      <c r="AC1033">
        <f>X38+Y38+Z38+AA38+AB38</f>
        <v/>
      </c>
      <c r="AD1033" t="inlineStr">
        <is>
          <t>НН</t>
        </is>
      </c>
      <c r="AE1033" t="inlineStr">
        <is>
          <t>Обход</t>
        </is>
      </c>
      <c r="AF1033" s="28" t="n">
        <v>45068</v>
      </c>
      <c r="AI1033" t="inlineStr">
        <is>
          <t>дэж008329</t>
        </is>
      </c>
    </row>
    <row r="1034">
      <c r="A1034" t="n">
        <v>29</v>
      </c>
      <c r="B1034" t="inlineStr">
        <is>
          <t>01</t>
        </is>
      </c>
      <c r="C1034" t="inlineStr">
        <is>
          <t>DS0701OR0000029</t>
        </is>
      </c>
      <c r="D1034" t="inlineStr">
        <is>
          <t>Энергоснабжение</t>
        </is>
      </c>
      <c r="E1034" t="inlineStr">
        <is>
          <t>ООО "Электрон Энерго"</t>
        </is>
      </c>
      <c r="F1034" t="n">
        <v>510013000012</v>
      </c>
      <c r="G1034" t="inlineStr">
        <is>
          <t>Прочие потребители</t>
        </is>
      </c>
      <c r="H1034" t="inlineStr">
        <is>
          <t>ИП Абдуразаков Шамиль Абдулхакимович Магазин"Полюс"</t>
        </is>
      </c>
      <c r="I1034" t="inlineStr">
        <is>
          <t>ПС 110/35/6кВ "ЗФС"</t>
        </is>
      </c>
      <c r="J1034" t="n">
        <v>28</v>
      </c>
      <c r="K1034" t="inlineStr">
        <is>
          <t>ТП-18/2х630 кВА</t>
        </is>
      </c>
      <c r="N1034" t="inlineStr">
        <is>
          <t>г.Кизилюрт</t>
        </is>
      </c>
      <c r="O1034" t="inlineStr">
        <is>
          <t>ул.Г.Цадаса</t>
        </is>
      </c>
      <c r="P1034" t="inlineStr">
        <is>
          <t>86 Г</t>
        </is>
      </c>
      <c r="R1034" t="inlineStr">
        <is>
          <t>Меркурий 230 АR-03R</t>
        </is>
      </c>
      <c r="S1034" t="n">
        <v>26877893</v>
      </c>
      <c r="T1034" t="n">
        <v>30</v>
      </c>
      <c r="U1034" t="n">
        <v>5213</v>
      </c>
      <c r="V1034" t="n">
        <v>5234</v>
      </c>
      <c r="W1034">
        <f>V39-U39</f>
        <v/>
      </c>
      <c r="X1034">
        <f>ROUND((W39*T39),0)</f>
        <v/>
      </c>
      <c r="AC1034">
        <f>X39+Y39+Z39+AA39+AB39</f>
        <v/>
      </c>
      <c r="AD1034" t="inlineStr">
        <is>
          <t>НН</t>
        </is>
      </c>
      <c r="AE1034" t="inlineStr">
        <is>
          <t>Обход</t>
        </is>
      </c>
      <c r="AF1034" s="28" t="n">
        <v>45077</v>
      </c>
      <c r="AI1034" t="inlineStr">
        <is>
          <t>дэж012197</t>
        </is>
      </c>
    </row>
    <row r="1035">
      <c r="A1035" t="n">
        <v>30</v>
      </c>
      <c r="B1035" t="inlineStr">
        <is>
          <t>01</t>
        </is>
      </c>
      <c r="C1035" t="inlineStr">
        <is>
          <t>DS0701OR0000030</t>
        </is>
      </c>
      <c r="D1035" t="inlineStr">
        <is>
          <t>Энергоснабжение</t>
        </is>
      </c>
      <c r="E1035" t="inlineStr">
        <is>
          <t>ООО "Электрон Энерго"</t>
        </is>
      </c>
      <c r="F1035" t="n">
        <v>510013000016</v>
      </c>
      <c r="G1035" t="inlineStr">
        <is>
          <t>Прочие потребители</t>
        </is>
      </c>
      <c r="H1035" t="inlineStr">
        <is>
          <t>Алибегов Гусейн Муртазалиевич Маг."Дагестан"</t>
        </is>
      </c>
      <c r="I1035" t="inlineStr">
        <is>
          <t>ПС 110/35/6кВ "ЗФС"</t>
        </is>
      </c>
      <c r="J1035" t="n">
        <v>15</v>
      </c>
      <c r="K1035" t="inlineStr">
        <is>
          <t>ТП-7/2х630 кВА</t>
        </is>
      </c>
      <c r="N1035" t="inlineStr">
        <is>
          <t>г.Кизилюрт</t>
        </is>
      </c>
      <c r="O1035" t="inlineStr">
        <is>
          <t>ул.Г.Цадаса</t>
        </is>
      </c>
      <c r="P1035" t="n">
        <v>65</v>
      </c>
      <c r="R1035" t="inlineStr">
        <is>
          <t>СЕ 101 S6 145 М6</t>
        </is>
      </c>
      <c r="S1035" t="inlineStr">
        <is>
          <t>007789051040592</t>
        </is>
      </c>
      <c r="T1035" t="n">
        <v>1</v>
      </c>
      <c r="U1035" t="n">
        <v>38272</v>
      </c>
      <c r="V1035" t="n">
        <v>38372</v>
      </c>
      <c r="W1035">
        <f>V40-U40</f>
        <v/>
      </c>
      <c r="X1035">
        <f>ROUND((W40*T40),0)</f>
        <v/>
      </c>
      <c r="AC1035">
        <f>X40+Y40+Z40+AA40+AB40</f>
        <v/>
      </c>
      <c r="AD1035" t="inlineStr">
        <is>
          <t>НН</t>
        </is>
      </c>
      <c r="AE1035" t="inlineStr">
        <is>
          <t>Обход</t>
        </is>
      </c>
      <c r="AF1035" s="28" t="n">
        <v>45076</v>
      </c>
      <c r="AI1035" t="inlineStr">
        <is>
          <t>дэж012567</t>
        </is>
      </c>
      <c r="AJ1035" t="inlineStr">
        <is>
          <t>АИ-7212</t>
        </is>
      </c>
    </row>
    <row r="1036">
      <c r="A1036" t="n">
        <v>31</v>
      </c>
      <c r="B1036" t="inlineStr">
        <is>
          <t>01</t>
        </is>
      </c>
      <c r="C1036" t="inlineStr">
        <is>
          <t>DS0701OR0000031</t>
        </is>
      </c>
      <c r="D1036" t="inlineStr">
        <is>
          <t>Энергоснабжение</t>
        </is>
      </c>
      <c r="E1036" t="inlineStr">
        <is>
          <t>ООО "Электрон Энерго"</t>
        </is>
      </c>
      <c r="F1036" t="n">
        <v>510013000019</v>
      </c>
      <c r="G1036" t="inlineStr">
        <is>
          <t>Прочие потребители</t>
        </is>
      </c>
      <c r="H1036" t="inlineStr">
        <is>
          <t>Нажуева Загра Магомедовна Магазин"Мокок"</t>
        </is>
      </c>
      <c r="I1036" t="inlineStr">
        <is>
          <t>ПС 110/35/6кВ "ЗФС"</t>
        </is>
      </c>
      <c r="J1036" t="n">
        <v>15</v>
      </c>
      <c r="K1036" t="inlineStr">
        <is>
          <t>ТП-9/2х630 кВА</t>
        </is>
      </c>
      <c r="N1036" t="inlineStr">
        <is>
          <t>г.Кизилюрт</t>
        </is>
      </c>
      <c r="O1036" t="inlineStr">
        <is>
          <t>ул.Г.Цадаса</t>
        </is>
      </c>
      <c r="P1036" t="n">
        <v>60</v>
      </c>
      <c r="R1036" t="inlineStr">
        <is>
          <t>Меркурий 201.2</t>
        </is>
      </c>
      <c r="S1036" t="n">
        <v>45859420</v>
      </c>
      <c r="T1036" t="n">
        <v>1</v>
      </c>
      <c r="U1036" t="n">
        <v>0</v>
      </c>
      <c r="V1036" t="n">
        <v>952</v>
      </c>
      <c r="W1036">
        <f>V41-U41</f>
        <v/>
      </c>
      <c r="X1036">
        <f>ROUND((W41*T41),0)</f>
        <v/>
      </c>
      <c r="AC1036">
        <f>X41+Y41+Z41+AA41+AB41</f>
        <v/>
      </c>
      <c r="AD1036" t="inlineStr">
        <is>
          <t>НН</t>
        </is>
      </c>
      <c r="AE1036" t="inlineStr">
        <is>
          <t>Обход</t>
        </is>
      </c>
      <c r="AF1036" s="28" t="n">
        <v>45068</v>
      </c>
      <c r="AI1036" t="inlineStr">
        <is>
          <t>018380</t>
        </is>
      </c>
    </row>
    <row r="1037">
      <c r="A1037" t="n">
        <v>32</v>
      </c>
      <c r="B1037" t="inlineStr">
        <is>
          <t>01</t>
        </is>
      </c>
      <c r="C1037" t="inlineStr">
        <is>
          <t>DS0701OR0000032</t>
        </is>
      </c>
      <c r="D1037" t="inlineStr">
        <is>
          <t>Энергоснабжение</t>
        </is>
      </c>
      <c r="E1037" t="inlineStr">
        <is>
          <t>ООО "Электрон Энерго"</t>
        </is>
      </c>
      <c r="F1037" t="n">
        <v>510013000021</v>
      </c>
      <c r="G1037" t="inlineStr">
        <is>
          <t>Прочие потребители</t>
        </is>
      </c>
      <c r="H1037" t="inlineStr">
        <is>
          <t>Абакарова Салисат Умаровна Магазин"Саида"</t>
        </is>
      </c>
      <c r="I1037" t="inlineStr">
        <is>
          <t>ПС 110/35/6кВ "ЗФС"</t>
        </is>
      </c>
      <c r="J1037" t="n">
        <v>18</v>
      </c>
      <c r="K1037" t="inlineStr">
        <is>
          <t>ТП-10/2х400 кВА</t>
        </is>
      </c>
      <c r="N1037" t="inlineStr">
        <is>
          <t>г.Кизилюрт</t>
        </is>
      </c>
      <c r="O1037" t="inlineStr">
        <is>
          <t>ул.Г.Цадаса</t>
        </is>
      </c>
      <c r="P1037" t="n">
        <v>38</v>
      </c>
      <c r="R1037" t="inlineStr">
        <is>
          <t>СЕ 101 S6 145</t>
        </is>
      </c>
      <c r="S1037" t="inlineStr">
        <is>
          <t>009470183449487</t>
        </is>
      </c>
      <c r="T1037" t="n">
        <v>1</v>
      </c>
      <c r="U1037" t="n">
        <v>0</v>
      </c>
      <c r="V1037" t="n">
        <v>0</v>
      </c>
      <c r="W1037">
        <f>V42-U42</f>
        <v/>
      </c>
      <c r="X1037">
        <f>ROUND((W42*T42),0)</f>
        <v/>
      </c>
      <c r="AC1037">
        <f>X42+Y42+Z42+AA42+AB42</f>
        <v/>
      </c>
      <c r="AD1037" t="inlineStr">
        <is>
          <t>НН</t>
        </is>
      </c>
      <c r="AE1037" t="inlineStr">
        <is>
          <t>Временно не работает</t>
        </is>
      </c>
      <c r="AI1037" t="inlineStr">
        <is>
          <t>кл.к012799</t>
        </is>
      </c>
    </row>
    <row r="1038">
      <c r="A1038" t="n">
        <v>33</v>
      </c>
      <c r="B1038" t="inlineStr">
        <is>
          <t>01</t>
        </is>
      </c>
      <c r="C1038" t="inlineStr">
        <is>
          <t>DS0701OR0000033</t>
        </is>
      </c>
      <c r="D1038" t="inlineStr">
        <is>
          <t>Энергоснабжение</t>
        </is>
      </c>
      <c r="E1038" t="inlineStr">
        <is>
          <t>ООО "Электрон Энерго"</t>
        </is>
      </c>
      <c r="F1038" t="n">
        <v>510013000025</v>
      </c>
      <c r="G1038" t="inlineStr">
        <is>
          <t>Прочие потребители</t>
        </is>
      </c>
      <c r="H1038" t="inlineStr">
        <is>
          <t>Гаджиясулов Магомедкамиль Магомедович Магазин"Оскар"</t>
        </is>
      </c>
      <c r="I1038" t="inlineStr">
        <is>
          <t>ПС 110/35/6кВ "ЗФС"</t>
        </is>
      </c>
      <c r="J1038" t="n">
        <v>15</v>
      </c>
      <c r="K1038" t="inlineStr">
        <is>
          <t>КТП-69/250 кВА</t>
        </is>
      </c>
      <c r="N1038" t="inlineStr">
        <is>
          <t>г.Кизилюрт</t>
        </is>
      </c>
      <c r="O1038" t="inlineStr">
        <is>
          <t>ул.Г.Цадаса</t>
        </is>
      </c>
      <c r="P1038" t="n">
        <v>60</v>
      </c>
      <c r="R1038" t="inlineStr">
        <is>
          <t>Меркурий 201,8</t>
        </is>
      </c>
      <c r="S1038" t="n">
        <v>42972084</v>
      </c>
      <c r="T1038" t="n">
        <v>1</v>
      </c>
      <c r="U1038" t="n">
        <v>3372</v>
      </c>
      <c r="V1038" t="n">
        <v>3409</v>
      </c>
      <c r="W1038">
        <f>V43-U43</f>
        <v/>
      </c>
      <c r="X1038">
        <f>ROUND((W43*T43),0)</f>
        <v/>
      </c>
      <c r="AC1038">
        <f>X43+Y43+Z43+AA43+AB43</f>
        <v/>
      </c>
      <c r="AD1038" t="inlineStr">
        <is>
          <t>НН</t>
        </is>
      </c>
      <c r="AE1038" t="inlineStr">
        <is>
          <t>Обход</t>
        </is>
      </c>
      <c r="AF1038" s="28" t="n">
        <v>45068</v>
      </c>
      <c r="AI1038" t="inlineStr">
        <is>
          <t>кл.к008398</t>
        </is>
      </c>
    </row>
    <row r="1039">
      <c r="A1039" t="n">
        <v>34</v>
      </c>
      <c r="B1039" t="inlineStr">
        <is>
          <t>01</t>
        </is>
      </c>
      <c r="C1039" t="inlineStr">
        <is>
          <t>DS0701OR0000034</t>
        </is>
      </c>
      <c r="D1039" t="inlineStr">
        <is>
          <t>Энергоснабжение</t>
        </is>
      </c>
      <c r="E1039" t="inlineStr">
        <is>
          <t>ООО "Электрон Энерго"</t>
        </is>
      </c>
      <c r="F1039" t="n">
        <v>510013000026</v>
      </c>
      <c r="G1039" t="inlineStr">
        <is>
          <t>Прочие потребители</t>
        </is>
      </c>
      <c r="H1039" t="inlineStr">
        <is>
          <t xml:space="preserve">Насухов Магомед Газиевич Магазин Фурнитура </t>
        </is>
      </c>
      <c r="I1039" t="inlineStr">
        <is>
          <t>ПС 110/35/6кВ "ЗФС"</t>
        </is>
      </c>
      <c r="J1039" t="n">
        <v>28</v>
      </c>
      <c r="K1039" t="inlineStr">
        <is>
          <t>ТП-17/2х630 кВА</t>
        </is>
      </c>
      <c r="N1039" t="inlineStr">
        <is>
          <t>г.Кизилюрт</t>
        </is>
      </c>
      <c r="O1039" t="inlineStr">
        <is>
          <t>ул.Г.Цадаса</t>
        </is>
      </c>
      <c r="P1039" t="n">
        <v>66</v>
      </c>
      <c r="R1039" t="inlineStr">
        <is>
          <t>СЕ-101 S6 148 M6</t>
        </is>
      </c>
      <c r="S1039" t="inlineStr">
        <is>
          <t>007805036002506</t>
        </is>
      </c>
      <c r="T1039" t="n">
        <v>1</v>
      </c>
      <c r="U1039" t="n">
        <v>18612</v>
      </c>
      <c r="V1039" t="n">
        <v>18840</v>
      </c>
      <c r="W1039">
        <f>V44-U44</f>
        <v/>
      </c>
      <c r="X1039">
        <f>ROUND((W44*T44),0)</f>
        <v/>
      </c>
      <c r="AC1039">
        <f>X44+Y44+Z44+AA44+AB44</f>
        <v/>
      </c>
      <c r="AD1039" t="inlineStr">
        <is>
          <t>НН</t>
        </is>
      </c>
      <c r="AE1039" t="inlineStr">
        <is>
          <t>Обход</t>
        </is>
      </c>
      <c r="AF1039" s="28" t="n">
        <v>45077</v>
      </c>
      <c r="AI1039" t="inlineStr">
        <is>
          <t>дэж012187</t>
        </is>
      </c>
      <c r="AK1039" t="inlineStr">
        <is>
          <t>дэж0000600</t>
        </is>
      </c>
    </row>
    <row r="1040">
      <c r="A1040" t="n">
        <v>35</v>
      </c>
      <c r="B1040" t="inlineStr">
        <is>
          <t>01</t>
        </is>
      </c>
      <c r="C1040" t="inlineStr">
        <is>
          <t>DS0701OR0000035</t>
        </is>
      </c>
      <c r="D1040" t="inlineStr">
        <is>
          <t>Энергоснабжение</t>
        </is>
      </c>
      <c r="E1040" t="inlineStr">
        <is>
          <t>ООО "Электрон Энерго"</t>
        </is>
      </c>
      <c r="F1040" t="n">
        <v>510013000027</v>
      </c>
      <c r="G1040" t="inlineStr">
        <is>
          <t>Прочие потребители</t>
        </is>
      </c>
      <c r="H1040" t="inlineStr">
        <is>
          <t>Газиев Газимагомед Исаевич Магазин"Адонис"</t>
        </is>
      </c>
      <c r="I1040" t="inlineStr">
        <is>
          <t>ПС 110/35/6кВ "ЗФС"</t>
        </is>
      </c>
      <c r="J1040" t="n">
        <v>28</v>
      </c>
      <c r="K1040" t="inlineStr">
        <is>
          <t>ТП-18/2х630 кВА</t>
        </is>
      </c>
      <c r="N1040" t="inlineStr">
        <is>
          <t>г.Кизилюрт</t>
        </is>
      </c>
      <c r="O1040" t="inlineStr">
        <is>
          <t>ул.Г.Цадаса</t>
        </is>
      </c>
      <c r="P1040" t="n">
        <v>83</v>
      </c>
      <c r="R1040" t="inlineStr">
        <is>
          <t>ЦЭ 6807 БК</t>
        </is>
      </c>
      <c r="S1040" t="n">
        <v>61038252</v>
      </c>
      <c r="T1040" t="n">
        <v>1</v>
      </c>
      <c r="U1040" t="n">
        <v>20970</v>
      </c>
      <c r="V1040" t="n">
        <v>21214</v>
      </c>
      <c r="W1040">
        <f>V45-U45</f>
        <v/>
      </c>
      <c r="X1040">
        <f>ROUND((W45*T45),0)</f>
        <v/>
      </c>
      <c r="AC1040">
        <f>X45+Y45+Z45+AA45+AB45</f>
        <v/>
      </c>
      <c r="AD1040" t="inlineStr">
        <is>
          <t>НН</t>
        </is>
      </c>
      <c r="AE1040" t="inlineStr">
        <is>
          <t>Обход</t>
        </is>
      </c>
      <c r="AF1040" s="28" t="n">
        <v>45068</v>
      </c>
      <c r="AI1040" t="inlineStr">
        <is>
          <t>дэж018128</t>
        </is>
      </c>
    </row>
    <row r="1041">
      <c r="A1041" t="n">
        <v>36</v>
      </c>
      <c r="B1041" t="inlineStr">
        <is>
          <t>01</t>
        </is>
      </c>
      <c r="C1041" t="inlineStr">
        <is>
          <t>DS0701OR0000036</t>
        </is>
      </c>
      <c r="D1041" t="inlineStr">
        <is>
          <t>Энергоснабжение</t>
        </is>
      </c>
      <c r="E1041" t="inlineStr">
        <is>
          <t>ООО "Электрон Энерго"</t>
        </is>
      </c>
      <c r="F1041" t="n">
        <v>510013000030</v>
      </c>
      <c r="G1041" t="inlineStr">
        <is>
          <t>Прочие потребители</t>
        </is>
      </c>
      <c r="H1041" t="inlineStr">
        <is>
          <t>Шамсудинов Израиль Курамагомедович Магазин Кристал</t>
        </is>
      </c>
      <c r="I1041" t="inlineStr">
        <is>
          <t>ПС 110/35/6кВ "ЗФС"</t>
        </is>
      </c>
      <c r="J1041" t="n">
        <v>28</v>
      </c>
      <c r="K1041" t="inlineStr">
        <is>
          <t>ТП-18/2х630 кВА</t>
        </is>
      </c>
      <c r="N1041" t="inlineStr">
        <is>
          <t>г.Кизилюрт</t>
        </is>
      </c>
      <c r="O1041" t="inlineStr">
        <is>
          <t>ул.Г.Цадаса</t>
        </is>
      </c>
      <c r="P1041" t="n">
        <v>86</v>
      </c>
      <c r="R1041" t="inlineStr">
        <is>
          <t>ЦЭ 6803 В</t>
        </is>
      </c>
      <c r="S1041" t="inlineStr">
        <is>
          <t>009359024002758</t>
        </is>
      </c>
      <c r="T1041" t="n">
        <v>10</v>
      </c>
      <c r="U1041" t="n">
        <v>37796</v>
      </c>
      <c r="V1041" t="n">
        <v>37861</v>
      </c>
      <c r="W1041">
        <f>V46-U46</f>
        <v/>
      </c>
      <c r="X1041">
        <f>ROUND((W46*T46),0)</f>
        <v/>
      </c>
      <c r="AC1041">
        <f>X46+Y46+Z46+AA46+AB46</f>
        <v/>
      </c>
      <c r="AD1041" t="inlineStr">
        <is>
          <t>НН</t>
        </is>
      </c>
      <c r="AE1041" t="inlineStr">
        <is>
          <t>Обход</t>
        </is>
      </c>
      <c r="AF1041" s="28" t="n">
        <v>45077</v>
      </c>
      <c r="AI1041" t="inlineStr">
        <is>
          <t>дэж018204</t>
        </is>
      </c>
      <c r="AJ1041" t="inlineStr">
        <is>
          <t>os 3384787</t>
        </is>
      </c>
      <c r="AK1041" t="inlineStr">
        <is>
          <t>дэж0000596</t>
        </is>
      </c>
    </row>
    <row r="1042">
      <c r="A1042" t="n">
        <v>37</v>
      </c>
      <c r="B1042" t="inlineStr">
        <is>
          <t>01</t>
        </is>
      </c>
      <c r="C1042" t="inlineStr">
        <is>
          <t>DS0701OR0000037</t>
        </is>
      </c>
      <c r="D1042" t="inlineStr">
        <is>
          <t>Энергоснабжение</t>
        </is>
      </c>
      <c r="E1042" t="inlineStr">
        <is>
          <t>ООО "Электрон Энерго"</t>
        </is>
      </c>
      <c r="F1042" t="n">
        <v>510013000031</v>
      </c>
      <c r="G1042" t="inlineStr">
        <is>
          <t>Прочие потребители</t>
        </is>
      </c>
      <c r="H1042" t="inlineStr">
        <is>
          <t>Термиханов Али Набиевич Магазин"Весна"</t>
        </is>
      </c>
      <c r="I1042" t="inlineStr">
        <is>
          <t>ПС 110/35/6кВ "ЗФС"</t>
        </is>
      </c>
      <c r="J1042" t="n">
        <v>28</v>
      </c>
      <c r="K1042" t="inlineStr">
        <is>
          <t>ТП-17/2х630 кВА</t>
        </is>
      </c>
      <c r="N1042" t="inlineStr">
        <is>
          <t>г.Кизилюрт</t>
        </is>
      </c>
      <c r="O1042" t="inlineStr">
        <is>
          <t>ул.Г.Цадаса</t>
        </is>
      </c>
      <c r="P1042" t="inlineStr">
        <is>
          <t>73 Д</t>
        </is>
      </c>
      <c r="R1042" t="inlineStr">
        <is>
          <t>Меркурий 201.2</t>
        </is>
      </c>
      <c r="S1042" t="n">
        <v>20108089</v>
      </c>
      <c r="T1042" t="n">
        <v>1</v>
      </c>
      <c r="U1042" t="n">
        <v>38213</v>
      </c>
      <c r="V1042" t="n">
        <v>38380</v>
      </c>
      <c r="W1042">
        <f>V47-U47</f>
        <v/>
      </c>
      <c r="X1042">
        <f>ROUND((W47*T47),0)</f>
        <v/>
      </c>
      <c r="AC1042">
        <f>X47+Y47+Z47+AA47+AB47</f>
        <v/>
      </c>
      <c r="AD1042" t="inlineStr">
        <is>
          <t>НН</t>
        </is>
      </c>
      <c r="AE1042" t="inlineStr">
        <is>
          <t>Обход</t>
        </is>
      </c>
      <c r="AF1042" s="28" t="n">
        <v>45077</v>
      </c>
      <c r="AK1042" t="inlineStr">
        <is>
          <t>дэж018666</t>
        </is>
      </c>
    </row>
    <row r="1043">
      <c r="A1043" t="n">
        <v>38</v>
      </c>
      <c r="B1043" t="inlineStr">
        <is>
          <t>01</t>
        </is>
      </c>
      <c r="C1043" t="inlineStr">
        <is>
          <t>DS0701OR0000038</t>
        </is>
      </c>
      <c r="D1043" t="inlineStr">
        <is>
          <t>Энергоснабжение</t>
        </is>
      </c>
      <c r="E1043" t="inlineStr">
        <is>
          <t>ООО "Электрон Энерго"</t>
        </is>
      </c>
      <c r="F1043" t="n">
        <v>510013000033</v>
      </c>
      <c r="G1043" t="inlineStr">
        <is>
          <t>Прочие потребители</t>
        </is>
      </c>
      <c r="H1043" t="inlineStr">
        <is>
          <t>Насрулаева Марият Рузманудиновна Маг."Казбек"</t>
        </is>
      </c>
      <c r="I1043" t="inlineStr">
        <is>
          <t>ПС 110/35/6кВ "ЗФС"</t>
        </is>
      </c>
      <c r="J1043" t="n">
        <v>15</v>
      </c>
      <c r="K1043" t="inlineStr">
        <is>
          <t>ТП-7/2х630 кВА</t>
        </is>
      </c>
      <c r="N1043" t="inlineStr">
        <is>
          <t>г.Кизилюрт</t>
        </is>
      </c>
      <c r="O1043" t="inlineStr">
        <is>
          <t>ул.Г.Цадаса</t>
        </is>
      </c>
      <c r="P1043" t="n">
        <v>63</v>
      </c>
      <c r="R1043" t="inlineStr">
        <is>
          <t>Меркурий 201.2</t>
        </is>
      </c>
      <c r="S1043" t="n">
        <v>13816572</v>
      </c>
      <c r="T1043" t="n">
        <v>1</v>
      </c>
      <c r="U1043" t="n">
        <v>20067</v>
      </c>
      <c r="V1043" t="n">
        <v>20195</v>
      </c>
      <c r="W1043">
        <f>V48-U48</f>
        <v/>
      </c>
      <c r="X1043">
        <f>ROUND((W48*T48),0)</f>
        <v/>
      </c>
      <c r="AC1043">
        <f>X48+Y48+Z48+AA48+AB48</f>
        <v/>
      </c>
      <c r="AD1043" t="inlineStr">
        <is>
          <t>НН</t>
        </is>
      </c>
      <c r="AE1043" t="inlineStr">
        <is>
          <t>Обход</t>
        </is>
      </c>
      <c r="AF1043" s="28" t="n">
        <v>45071</v>
      </c>
      <c r="AI1043" t="inlineStr">
        <is>
          <t>дэж012484</t>
        </is>
      </c>
    </row>
    <row r="1044">
      <c r="A1044" t="n">
        <v>39</v>
      </c>
      <c r="B1044" t="inlineStr">
        <is>
          <t>01</t>
        </is>
      </c>
      <c r="C1044" t="inlineStr">
        <is>
          <t>DS0701OR0000039</t>
        </is>
      </c>
      <c r="D1044" t="inlineStr">
        <is>
          <t>Энергоснабжение</t>
        </is>
      </c>
      <c r="E1044" t="inlineStr">
        <is>
          <t>ООО "Электрон Энерго"</t>
        </is>
      </c>
      <c r="F1044" t="n">
        <v>510013000035</v>
      </c>
      <c r="G1044" t="inlineStr">
        <is>
          <t>Прочие потребители</t>
        </is>
      </c>
      <c r="H1044" t="inlineStr">
        <is>
          <t>ИП Урдашов Урдаш Гираевич Магазин"Стройматериал"</t>
        </is>
      </c>
      <c r="I1044" t="inlineStr">
        <is>
          <t>ПС 110/35/6кВ "ЗФС"</t>
        </is>
      </c>
      <c r="J1044" t="n">
        <v>28</v>
      </c>
      <c r="K1044" t="inlineStr">
        <is>
          <t>ТП-19/630 кВА</t>
        </is>
      </c>
      <c r="N1044" t="inlineStr">
        <is>
          <t>г.Кизилюрт</t>
        </is>
      </c>
      <c r="O1044" t="inlineStr">
        <is>
          <t>ул.Г.Цадаса</t>
        </is>
      </c>
      <c r="P1044" t="n">
        <v>87</v>
      </c>
      <c r="R1044" t="inlineStr">
        <is>
          <t>Нева 306 ISO</t>
        </is>
      </c>
      <c r="S1044" t="inlineStr">
        <is>
          <t>004145</t>
        </is>
      </c>
      <c r="T1044" t="n">
        <v>1</v>
      </c>
      <c r="U1044" t="n">
        <v>113715</v>
      </c>
      <c r="V1044" t="n">
        <v>115806</v>
      </c>
      <c r="W1044">
        <f>V49-U49</f>
        <v/>
      </c>
      <c r="X1044">
        <f>ROUND((W49*T49),0)</f>
        <v/>
      </c>
      <c r="AC1044">
        <f>X49+Y49+Z49+AA49+AB49</f>
        <v/>
      </c>
      <c r="AD1044" t="inlineStr">
        <is>
          <t>НН</t>
        </is>
      </c>
      <c r="AE1044" t="inlineStr">
        <is>
          <t>Обход</t>
        </is>
      </c>
      <c r="AF1044" s="28" t="n">
        <v>45068</v>
      </c>
      <c r="AI1044" t="inlineStr">
        <is>
          <t>дэж018389</t>
        </is>
      </c>
      <c r="AK1044" t="inlineStr">
        <is>
          <t>отиск</t>
        </is>
      </c>
    </row>
    <row r="1045">
      <c r="A1045" t="n">
        <v>40</v>
      </c>
      <c r="B1045" t="inlineStr">
        <is>
          <t>01</t>
        </is>
      </c>
      <c r="C1045" t="inlineStr">
        <is>
          <t>DS0701OR0000040</t>
        </is>
      </c>
      <c r="D1045" t="inlineStr">
        <is>
          <t>Энергоснабжение</t>
        </is>
      </c>
      <c r="E1045" t="inlineStr">
        <is>
          <t>ООО "Электрон Энерго"</t>
        </is>
      </c>
      <c r="F1045" t="n">
        <v>510013000038</v>
      </c>
      <c r="G1045" t="inlineStr">
        <is>
          <t>Прочие потребители</t>
        </is>
      </c>
      <c r="H1045" t="inlineStr">
        <is>
          <t>Мусаев Али Умарович Магазин"Идеал"</t>
        </is>
      </c>
      <c r="I1045" t="inlineStr">
        <is>
          <t>ПС 110/35/6кВ "ЗФС"</t>
        </is>
      </c>
      <c r="J1045" t="n">
        <v>15</v>
      </c>
      <c r="K1045" t="inlineStr">
        <is>
          <t>ТП-9/2х630 кВА</t>
        </is>
      </c>
      <c r="N1045" t="inlineStr">
        <is>
          <t>г.Кизилюрт</t>
        </is>
      </c>
      <c r="O1045" t="inlineStr">
        <is>
          <t>ул.Г.Цадаса</t>
        </is>
      </c>
      <c r="P1045" t="n">
        <v>58</v>
      </c>
      <c r="R1045" t="inlineStr">
        <is>
          <t>Меркурий 201.2</t>
        </is>
      </c>
      <c r="S1045" t="n">
        <v>45859654</v>
      </c>
      <c r="T1045" t="n">
        <v>1</v>
      </c>
      <c r="U1045" t="n">
        <v>7313</v>
      </c>
      <c r="V1045" t="n">
        <v>7992</v>
      </c>
      <c r="W1045">
        <f>V50-U50</f>
        <v/>
      </c>
      <c r="X1045">
        <f>ROUND((W50*T50),0)</f>
        <v/>
      </c>
      <c r="AC1045">
        <f>X50+Y50+Z50+AA50+AB50</f>
        <v/>
      </c>
      <c r="AD1045" t="inlineStr">
        <is>
          <t>НН</t>
        </is>
      </c>
      <c r="AE1045" t="inlineStr">
        <is>
          <t>Обход</t>
        </is>
      </c>
      <c r="AF1045" s="28" t="n">
        <v>45068</v>
      </c>
      <c r="AI1045" t="inlineStr">
        <is>
          <t>дэж004388</t>
        </is>
      </c>
    </row>
    <row r="1046">
      <c r="A1046" t="n">
        <v>41</v>
      </c>
      <c r="B1046" t="inlineStr">
        <is>
          <t>01</t>
        </is>
      </c>
      <c r="C1046" t="inlineStr">
        <is>
          <t>DS0701OR0000041</t>
        </is>
      </c>
      <c r="D1046" t="inlineStr">
        <is>
          <t>Энергоснабжение</t>
        </is>
      </c>
      <c r="E1046" t="inlineStr">
        <is>
          <t>ООО "Электрон Энерго"</t>
        </is>
      </c>
      <c r="F1046" t="n">
        <v>510013000047</v>
      </c>
      <c r="G1046" t="inlineStr">
        <is>
          <t>Прочие потребители</t>
        </is>
      </c>
      <c r="H1046" t="inlineStr">
        <is>
          <t>Магомедов Магомед Ахмедович Магазин"Глобус ССС"</t>
        </is>
      </c>
      <c r="I1046" t="inlineStr">
        <is>
          <t>ПС 110/35/6кВ "ЗФС"</t>
        </is>
      </c>
      <c r="J1046" t="n">
        <v>28</v>
      </c>
      <c r="K1046" t="inlineStr">
        <is>
          <t>ТП-17/2х630 кВА</t>
        </is>
      </c>
      <c r="N1046" t="inlineStr">
        <is>
          <t>г.Кизилюрт</t>
        </is>
      </c>
      <c r="O1046" t="inlineStr">
        <is>
          <t>ул.Г.Цадаса</t>
        </is>
      </c>
      <c r="P1046" t="n">
        <v>66</v>
      </c>
      <c r="R1046" t="inlineStr">
        <is>
          <t>Меркурий 201.2</t>
        </is>
      </c>
      <c r="S1046" t="n">
        <v>17686664</v>
      </c>
      <c r="T1046" t="n">
        <v>1</v>
      </c>
      <c r="U1046" t="n">
        <v>37496</v>
      </c>
      <c r="V1046" t="n">
        <v>37496</v>
      </c>
      <c r="W1046">
        <f>V51-U51</f>
        <v/>
      </c>
      <c r="X1046">
        <f>ROUND((W51*T51),0)</f>
        <v/>
      </c>
      <c r="AC1046">
        <f>X51+Y51+Z51+AA51+AB51</f>
        <v/>
      </c>
      <c r="AD1046" t="inlineStr">
        <is>
          <t>НН</t>
        </is>
      </c>
      <c r="AE1046" t="inlineStr">
        <is>
          <t>Временно не работает</t>
        </is>
      </c>
      <c r="AI1046" t="inlineStr">
        <is>
          <t>дэж012186</t>
        </is>
      </c>
    </row>
    <row r="1047">
      <c r="A1047" t="n">
        <v>42</v>
      </c>
      <c r="B1047" t="inlineStr">
        <is>
          <t>01</t>
        </is>
      </c>
      <c r="C1047" t="inlineStr">
        <is>
          <t>DS0701OR0000042</t>
        </is>
      </c>
      <c r="D1047" t="inlineStr">
        <is>
          <t>Энергоснабжение</t>
        </is>
      </c>
      <c r="E1047" t="inlineStr">
        <is>
          <t>ООО "Электрон Энерго"</t>
        </is>
      </c>
      <c r="F1047" t="n">
        <v>510013000048</v>
      </c>
      <c r="G1047" t="inlineStr">
        <is>
          <t>Прочие потребители</t>
        </is>
      </c>
      <c r="H1047" t="inlineStr">
        <is>
          <t>Абдулаев Магомед Исакович Магазин"Чебурашка"</t>
        </is>
      </c>
      <c r="I1047" t="inlineStr">
        <is>
          <t>ПС 110/35/6кВ "ЗФС"</t>
        </is>
      </c>
      <c r="J1047" t="n">
        <v>28</v>
      </c>
      <c r="K1047" t="inlineStr">
        <is>
          <t>ТП-20/630 кВА</t>
        </is>
      </c>
      <c r="N1047" t="inlineStr">
        <is>
          <t>г.Кизилюрт</t>
        </is>
      </c>
      <c r="O1047" t="inlineStr">
        <is>
          <t>ул.Г.Цадаса</t>
        </is>
      </c>
      <c r="P1047" t="n">
        <v>86</v>
      </c>
      <c r="R1047" t="inlineStr">
        <is>
          <t>Меркурий 201.2</t>
        </is>
      </c>
      <c r="S1047" t="n">
        <v>19324249</v>
      </c>
      <c r="T1047" t="n">
        <v>1</v>
      </c>
      <c r="U1047" t="n">
        <v>6039</v>
      </c>
      <c r="V1047" t="n">
        <v>6050</v>
      </c>
      <c r="W1047">
        <f>V52-U52</f>
        <v/>
      </c>
      <c r="X1047">
        <f>ROUND((W52*T52),0)</f>
        <v/>
      </c>
      <c r="AC1047">
        <f>X52+Y52+Z52+AA52+AB52</f>
        <v/>
      </c>
      <c r="AD1047" t="inlineStr">
        <is>
          <t>НН</t>
        </is>
      </c>
      <c r="AE1047" t="inlineStr">
        <is>
          <t>Обход</t>
        </is>
      </c>
      <c r="AF1047" s="28" t="n">
        <v>45077</v>
      </c>
      <c r="AI1047" t="inlineStr">
        <is>
          <t>дэж018203</t>
        </is>
      </c>
      <c r="AK1047" t="inlineStr">
        <is>
          <t>0652429</t>
        </is>
      </c>
    </row>
    <row r="1048">
      <c r="A1048" t="n">
        <v>43</v>
      </c>
      <c r="B1048" t="inlineStr">
        <is>
          <t>01</t>
        </is>
      </c>
      <c r="C1048" t="inlineStr">
        <is>
          <t>DS0701OR0000043</t>
        </is>
      </c>
      <c r="D1048" t="inlineStr">
        <is>
          <t>Энергоснабжение</t>
        </is>
      </c>
      <c r="E1048" t="inlineStr">
        <is>
          <t>ООО "Электрон Энерго"</t>
        </is>
      </c>
      <c r="F1048" t="n">
        <v>510013000050</v>
      </c>
      <c r="G1048" t="inlineStr">
        <is>
          <t>Прочие потребители</t>
        </is>
      </c>
      <c r="H1048" t="inlineStr">
        <is>
          <t>Адигузелов Низами Аджарович Магазин "Низам"</t>
        </is>
      </c>
      <c r="I1048" t="inlineStr">
        <is>
          <t>ПС 110/35/6кВ "ЗФС"</t>
        </is>
      </c>
      <c r="J1048" t="n">
        <v>28</v>
      </c>
      <c r="K1048" t="inlineStr">
        <is>
          <t>ТП-19/630 кВА</t>
        </is>
      </c>
      <c r="N1048" t="inlineStr">
        <is>
          <t>г.Кизилюрт</t>
        </is>
      </c>
      <c r="O1048" t="inlineStr">
        <is>
          <t>ул.Г.Цадаса</t>
        </is>
      </c>
      <c r="P1048" t="inlineStr">
        <is>
          <t>81 В</t>
        </is>
      </c>
      <c r="R1048" t="inlineStr">
        <is>
          <t>CЕ 101 S6 145</t>
        </is>
      </c>
      <c r="S1048" t="inlineStr">
        <is>
          <t>009470146153127</t>
        </is>
      </c>
      <c r="T1048" t="n">
        <v>1</v>
      </c>
      <c r="U1048" t="n">
        <v>7870</v>
      </c>
      <c r="V1048" t="n">
        <v>8086</v>
      </c>
      <c r="W1048">
        <f>V53-U53</f>
        <v/>
      </c>
      <c r="X1048">
        <f>ROUND((W53*T53),0)</f>
        <v/>
      </c>
      <c r="AC1048">
        <f>X53+Y53+Z53+AA53+AB53</f>
        <v/>
      </c>
      <c r="AD1048" t="inlineStr">
        <is>
          <t>НН</t>
        </is>
      </c>
      <c r="AE1048" t="inlineStr">
        <is>
          <t>Обход</t>
        </is>
      </c>
      <c r="AF1048" s="28" t="n">
        <v>45077</v>
      </c>
      <c r="AI1048" t="inlineStr">
        <is>
          <t>дэж018125</t>
        </is>
      </c>
    </row>
    <row r="1049">
      <c r="A1049" t="n">
        <v>44</v>
      </c>
      <c r="B1049" t="inlineStr">
        <is>
          <t>01</t>
        </is>
      </c>
      <c r="C1049" t="inlineStr">
        <is>
          <t>DS0701OR0000044</t>
        </is>
      </c>
      <c r="D1049" t="inlineStr">
        <is>
          <t>Энергоснабжение</t>
        </is>
      </c>
      <c r="E1049" t="inlineStr">
        <is>
          <t>ООО "Электрон Энерго"</t>
        </is>
      </c>
      <c r="F1049" t="n">
        <v>510013000051</v>
      </c>
      <c r="G1049" t="inlineStr">
        <is>
          <t>Прочие потребители</t>
        </is>
      </c>
      <c r="H1049" t="inlineStr">
        <is>
          <t>ИП Будунов Магомед Будунович Магазин"Ветеран"</t>
        </is>
      </c>
      <c r="I1049" t="inlineStr">
        <is>
          <t>ПС 110/35/6кВ "ЗФС"</t>
        </is>
      </c>
      <c r="J1049" t="n">
        <v>19</v>
      </c>
      <c r="K1049" t="inlineStr">
        <is>
          <t>ТП-6/2х630 кВА</t>
        </is>
      </c>
      <c r="N1049" t="inlineStr">
        <is>
          <t>г.Кизилюрт</t>
        </is>
      </c>
      <c r="O1049" t="inlineStr">
        <is>
          <t>ул.Г.Цадаса</t>
        </is>
      </c>
      <c r="P1049" t="n">
        <v>59</v>
      </c>
      <c r="R1049" t="inlineStr">
        <is>
          <t>Меркурий 201.2</t>
        </is>
      </c>
      <c r="S1049" t="n">
        <v>33816900</v>
      </c>
      <c r="T1049" t="n">
        <v>1</v>
      </c>
      <c r="U1049" t="n">
        <v>16688</v>
      </c>
      <c r="V1049" t="n">
        <v>16688</v>
      </c>
      <c r="W1049">
        <f>V54-U54</f>
        <v/>
      </c>
      <c r="X1049">
        <f>ROUND((W54*T54),0)</f>
        <v/>
      </c>
      <c r="AC1049">
        <f>X54+Y54+Z54+AA54+AB54</f>
        <v/>
      </c>
      <c r="AD1049" t="inlineStr">
        <is>
          <t>НН</t>
        </is>
      </c>
      <c r="AE1049" t="inlineStr">
        <is>
          <t>Временно не работает</t>
        </is>
      </c>
      <c r="AI1049" t="inlineStr">
        <is>
          <t>дэж018962</t>
        </is>
      </c>
    </row>
    <row r="1050">
      <c r="A1050" t="n">
        <v>45</v>
      </c>
      <c r="B1050" t="inlineStr">
        <is>
          <t>01</t>
        </is>
      </c>
      <c r="C1050" t="inlineStr">
        <is>
          <t>DS0701OR0000045</t>
        </is>
      </c>
      <c r="D1050" t="inlineStr">
        <is>
          <t>Энергоснабжение</t>
        </is>
      </c>
      <c r="E1050" t="inlineStr">
        <is>
          <t>ООО "Электрон Энерго"</t>
        </is>
      </c>
      <c r="F1050" t="n">
        <v>510013000055</v>
      </c>
      <c r="G1050" t="inlineStr">
        <is>
          <t>Прочие потребители</t>
        </is>
      </c>
      <c r="H1050" t="inlineStr">
        <is>
          <t xml:space="preserve">Абдулаева Румия Ибрагимовна Магазины"Бутаевича"  </t>
        </is>
      </c>
      <c r="I1050" t="inlineStr">
        <is>
          <t>ПС 110/35/6кВ "ЗФС"</t>
        </is>
      </c>
      <c r="J1050" t="n">
        <v>18</v>
      </c>
      <c r="K1050" t="inlineStr">
        <is>
          <t>ТП-10/2х400 кВа</t>
        </is>
      </c>
      <c r="N1050" t="inlineStr">
        <is>
          <t>г.Кизилюрт</t>
        </is>
      </c>
      <c r="O1050" t="inlineStr">
        <is>
          <t>ул.Г.Цадаса</t>
        </is>
      </c>
      <c r="P1050" t="inlineStr">
        <is>
          <t>30 А</t>
        </is>
      </c>
      <c r="R1050" t="inlineStr">
        <is>
          <t>СЕ 101 R5 145</t>
        </is>
      </c>
      <c r="S1050" t="inlineStr">
        <is>
          <t>011124176332617</t>
        </is>
      </c>
      <c r="T1050" t="n">
        <v>1</v>
      </c>
      <c r="U1050" t="n">
        <v>0</v>
      </c>
      <c r="V1050" t="n">
        <v>350</v>
      </c>
      <c r="W1050">
        <f>V55-U55</f>
        <v/>
      </c>
      <c r="X1050">
        <f>ROUND((W55*T55),0)</f>
        <v/>
      </c>
      <c r="AC1050">
        <f>X55+Y55+Z55+AA55+AB55</f>
        <v/>
      </c>
      <c r="AD1050" t="inlineStr">
        <is>
          <t>НН</t>
        </is>
      </c>
      <c r="AE1050" t="inlineStr">
        <is>
          <t>Обход</t>
        </is>
      </c>
      <c r="AF1050" s="28" t="n">
        <v>45076</v>
      </c>
      <c r="AI1050" t="inlineStr">
        <is>
          <t>дэж012611</t>
        </is>
      </c>
    </row>
    <row r="1051">
      <c r="A1051" t="n">
        <v>46</v>
      </c>
      <c r="B1051" t="inlineStr">
        <is>
          <t>01</t>
        </is>
      </c>
      <c r="C1051" t="inlineStr">
        <is>
          <t>DS0701OR0000046</t>
        </is>
      </c>
      <c r="D1051" t="inlineStr">
        <is>
          <t>Энергоснабжение</t>
        </is>
      </c>
      <c r="E1051" t="inlineStr">
        <is>
          <t>ООО "Электрон Энерго"</t>
        </is>
      </c>
      <c r="F1051" t="n">
        <v>510013000058</v>
      </c>
      <c r="G1051" t="inlineStr">
        <is>
          <t>Прочие потребители</t>
        </is>
      </c>
      <c r="H1051" t="inlineStr">
        <is>
          <t>Абдулаев Магомед Бутаевич Гастраном№30 (дсСветлячок)</t>
        </is>
      </c>
      <c r="I1051" t="inlineStr">
        <is>
          <t>ПС 110/35/6кВ "ЗФС"</t>
        </is>
      </c>
      <c r="J1051" t="n">
        <v>18</v>
      </c>
      <c r="K1051" t="inlineStr">
        <is>
          <t>ТП-10/2х400 кВА</t>
        </is>
      </c>
      <c r="N1051" t="inlineStr">
        <is>
          <t>г.Кизилюрт</t>
        </is>
      </c>
      <c r="O1051" t="inlineStr">
        <is>
          <t>ул.Г.Цадаса</t>
        </is>
      </c>
      <c r="P1051" t="n">
        <v>30</v>
      </c>
      <c r="R1051" t="inlineStr">
        <is>
          <t>Меркурий 201.2</t>
        </is>
      </c>
      <c r="S1051" t="n">
        <v>14388968</v>
      </c>
      <c r="T1051" t="n">
        <v>1</v>
      </c>
      <c r="U1051" t="n">
        <v>4679</v>
      </c>
      <c r="V1051" t="n">
        <v>4679</v>
      </c>
      <c r="W1051">
        <f>V56-U56</f>
        <v/>
      </c>
      <c r="X1051">
        <f>ROUND((W56*T56),0)</f>
        <v/>
      </c>
      <c r="AC1051">
        <f>X56+Y56+Z56+AA56+AB56</f>
        <v/>
      </c>
      <c r="AD1051" t="inlineStr">
        <is>
          <t>НН</t>
        </is>
      </c>
      <c r="AE1051" t="inlineStr">
        <is>
          <t>Временно не работает</t>
        </is>
      </c>
      <c r="AI1051" t="inlineStr">
        <is>
          <t>дэж012565</t>
        </is>
      </c>
    </row>
    <row r="1052">
      <c r="A1052" t="n">
        <v>47</v>
      </c>
      <c r="B1052" t="inlineStr">
        <is>
          <t>01</t>
        </is>
      </c>
      <c r="C1052" t="inlineStr">
        <is>
          <t>DS0701OR0000047</t>
        </is>
      </c>
      <c r="D1052" t="inlineStr">
        <is>
          <t>Энергоснабжение</t>
        </is>
      </c>
      <c r="E1052" t="inlineStr">
        <is>
          <t>ООО "Электрон Энерго"</t>
        </is>
      </c>
      <c r="F1052" t="n">
        <v>510013000068</v>
      </c>
      <c r="G1052" t="inlineStr">
        <is>
          <t>Прочие потребители</t>
        </is>
      </c>
      <c r="H1052" t="inlineStr">
        <is>
          <t>ИП Уцумиева Патимат ПазуевнаМагВелла(Маг"Арбита")</t>
        </is>
      </c>
      <c r="I1052" t="inlineStr">
        <is>
          <t>ПС 110/35/6кВ "ЗФС"</t>
        </is>
      </c>
      <c r="J1052" t="n">
        <v>15</v>
      </c>
      <c r="K1052" t="inlineStr">
        <is>
          <t>ТП-9/2х630 кВА</t>
        </is>
      </c>
      <c r="N1052" t="inlineStr">
        <is>
          <t>г.Кизилюрт</t>
        </is>
      </c>
      <c r="O1052" t="inlineStr">
        <is>
          <t>ул.Г.Цадаса</t>
        </is>
      </c>
      <c r="P1052" t="n">
        <v>58</v>
      </c>
      <c r="R1052" t="inlineStr">
        <is>
          <t>ЦЭ 6807 БК</t>
        </is>
      </c>
      <c r="S1052" t="inlineStr">
        <is>
          <t>4N123006</t>
        </is>
      </c>
      <c r="T1052" t="n">
        <v>1</v>
      </c>
      <c r="U1052" t="n">
        <v>35860</v>
      </c>
      <c r="V1052" t="n">
        <v>35860</v>
      </c>
      <c r="W1052">
        <f>V57-U57</f>
        <v/>
      </c>
      <c r="X1052">
        <f>ROUND((W57*T57),0)</f>
        <v/>
      </c>
      <c r="AC1052">
        <f>X57+Y57+Z57+AA57+AB57</f>
        <v/>
      </c>
      <c r="AD1052" t="inlineStr">
        <is>
          <t>НН</t>
        </is>
      </c>
      <c r="AE1052" t="inlineStr">
        <is>
          <t>Временно не работает</t>
        </is>
      </c>
      <c r="AI1052" t="inlineStr">
        <is>
          <t>АИ-9136</t>
        </is>
      </c>
      <c r="AJ1052" t="inlineStr">
        <is>
          <t>003607</t>
        </is>
      </c>
      <c r="AK1052" t="inlineStr">
        <is>
          <t>дэж018249</t>
        </is>
      </c>
    </row>
    <row r="1053">
      <c r="A1053" t="n">
        <v>48</v>
      </c>
      <c r="B1053" t="inlineStr">
        <is>
          <t>01</t>
        </is>
      </c>
      <c r="C1053" t="inlineStr">
        <is>
          <t>DS0701OR0000048</t>
        </is>
      </c>
      <c r="D1053" t="inlineStr">
        <is>
          <t>Энергоснабжение</t>
        </is>
      </c>
      <c r="E1053" t="inlineStr">
        <is>
          <t>ООО "Электрон Энерго"</t>
        </is>
      </c>
      <c r="F1053" t="n">
        <v>510013000073</v>
      </c>
      <c r="G1053" t="inlineStr">
        <is>
          <t>Прочие потребители</t>
        </is>
      </c>
      <c r="H1053" t="inlineStr">
        <is>
          <t>Насухов Магомед Газиевич Магазин"Лили"</t>
        </is>
      </c>
      <c r="I1053" t="inlineStr">
        <is>
          <t>ПС 110/35/6кВ "ЗФС"</t>
        </is>
      </c>
      <c r="J1053" t="n">
        <v>28</v>
      </c>
      <c r="K1053" t="inlineStr">
        <is>
          <t>ТП-17/2х630 кВА</t>
        </is>
      </c>
      <c r="N1053" t="inlineStr">
        <is>
          <t>г.Кизилюрт</t>
        </is>
      </c>
      <c r="O1053" t="inlineStr">
        <is>
          <t>ул.Г.Цадаса</t>
        </is>
      </c>
      <c r="P1053" t="inlineStr">
        <is>
          <t>66 Р</t>
        </is>
      </c>
      <c r="R1053" t="inlineStr">
        <is>
          <t>Нева 104 1STO</t>
        </is>
      </c>
      <c r="S1053" t="inlineStr">
        <is>
          <t>000382</t>
        </is>
      </c>
      <c r="T1053" t="n">
        <v>1</v>
      </c>
      <c r="U1053" t="n">
        <v>12363</v>
      </c>
      <c r="V1053" t="n">
        <v>12480</v>
      </c>
      <c r="W1053">
        <f>V58-U58</f>
        <v/>
      </c>
      <c r="X1053">
        <f>ROUND((W58*T58),0)</f>
        <v/>
      </c>
      <c r="AC1053">
        <f>X58+Y58+Z58+AA58+AB58</f>
        <v/>
      </c>
      <c r="AD1053" t="inlineStr">
        <is>
          <t>НН</t>
        </is>
      </c>
      <c r="AE1053" t="inlineStr">
        <is>
          <t>Обход</t>
        </is>
      </c>
      <c r="AF1053" s="28" t="n">
        <v>45077</v>
      </c>
      <c r="AK1053" t="n">
        <v>4635</v>
      </c>
    </row>
    <row r="1054">
      <c r="A1054" t="n">
        <v>49</v>
      </c>
      <c r="B1054" t="inlineStr">
        <is>
          <t>01</t>
        </is>
      </c>
      <c r="C1054" t="inlineStr">
        <is>
          <t>DS0701OR0000049</t>
        </is>
      </c>
      <c r="D1054" t="inlineStr">
        <is>
          <t>Энергоснабжение</t>
        </is>
      </c>
      <c r="E1054" t="inlineStr">
        <is>
          <t>ООО "Электрон Энерго"</t>
        </is>
      </c>
      <c r="F1054" t="n">
        <v>510013000084</v>
      </c>
      <c r="G1054" t="inlineStr">
        <is>
          <t>Прочие потребители</t>
        </is>
      </c>
      <c r="H1054" t="inlineStr">
        <is>
          <t>Гаджиева Мадина Данияловна Магазин"Мадина"</t>
        </is>
      </c>
      <c r="I1054" t="inlineStr">
        <is>
          <t>ПС 110/35/6кВ "ЗФС"</t>
        </is>
      </c>
      <c r="J1054" t="n">
        <v>28</v>
      </c>
      <c r="K1054" t="inlineStr">
        <is>
          <t>ТП-17/2х630 кВА</t>
        </is>
      </c>
      <c r="N1054" t="inlineStr">
        <is>
          <t>г.Кизилюрт</t>
        </is>
      </c>
      <c r="O1054" t="inlineStr">
        <is>
          <t>ул.Г.Цадаса</t>
        </is>
      </c>
      <c r="P1054" t="inlineStr">
        <is>
          <t>86 В/4</t>
        </is>
      </c>
      <c r="R1054" t="inlineStr">
        <is>
          <t>Меркурий 201.2</t>
        </is>
      </c>
      <c r="S1054" t="n">
        <v>14373497</v>
      </c>
      <c r="T1054" t="n">
        <v>1</v>
      </c>
      <c r="U1054" t="n">
        <v>11599</v>
      </c>
      <c r="V1054" t="n">
        <v>11680</v>
      </c>
      <c r="W1054">
        <f>V59-U59</f>
        <v/>
      </c>
      <c r="X1054">
        <f>ROUND((W59*T59),0)</f>
        <v/>
      </c>
      <c r="AC1054">
        <f>X59+Y59+Z59+AA59+AB59</f>
        <v/>
      </c>
      <c r="AD1054" t="inlineStr">
        <is>
          <t>НН</t>
        </is>
      </c>
      <c r="AE1054" t="inlineStr">
        <is>
          <t>Обход</t>
        </is>
      </c>
      <c r="AF1054" s="28" t="n">
        <v>45077</v>
      </c>
      <c r="AI1054" t="inlineStr">
        <is>
          <t>о2</t>
        </is>
      </c>
    </row>
    <row r="1055">
      <c r="A1055" t="n">
        <v>50</v>
      </c>
      <c r="B1055" t="inlineStr">
        <is>
          <t>01</t>
        </is>
      </c>
      <c r="C1055" t="inlineStr">
        <is>
          <t>DS0701OR0000050</t>
        </is>
      </c>
      <c r="D1055" t="inlineStr">
        <is>
          <t>Энергоснабжение</t>
        </is>
      </c>
      <c r="E1055" t="inlineStr">
        <is>
          <t>ООО "Электрон Энерго"</t>
        </is>
      </c>
      <c r="F1055" t="n">
        <v>510013000090</v>
      </c>
      <c r="G1055" t="inlineStr">
        <is>
          <t>Прочие потребители</t>
        </is>
      </c>
      <c r="H1055" t="inlineStr">
        <is>
          <t>Джафарова Шахбанат Камиловна Магазин Иголочка("Моторные масла")</t>
        </is>
      </c>
      <c r="I1055" t="inlineStr">
        <is>
          <t>ПС 110/35/6кВ "ЗФС"</t>
        </is>
      </c>
      <c r="J1055" t="n">
        <v>15</v>
      </c>
      <c r="K1055" t="inlineStr">
        <is>
          <t>ТП-9/2х630 кВА</t>
        </is>
      </c>
      <c r="N1055" t="inlineStr">
        <is>
          <t>г.Кизилюрт</t>
        </is>
      </c>
      <c r="O1055" t="inlineStr">
        <is>
          <t>ул.Г.Цадаса</t>
        </is>
      </c>
      <c r="P1055" t="n">
        <v>58</v>
      </c>
      <c r="R1055" t="inlineStr">
        <is>
          <t>Меркурий 201.2</t>
        </is>
      </c>
      <c r="S1055" t="n">
        <v>45859798</v>
      </c>
      <c r="T1055" t="n">
        <v>1</v>
      </c>
      <c r="U1055" t="n">
        <v>2617</v>
      </c>
      <c r="V1055" t="n">
        <v>2665</v>
      </c>
      <c r="W1055">
        <f>V60-U60</f>
        <v/>
      </c>
      <c r="X1055">
        <f>ROUND((W60*T60),0)</f>
        <v/>
      </c>
      <c r="AC1055">
        <f>X60+Y60+Z60+AA60+AB60</f>
        <v/>
      </c>
      <c r="AD1055" t="inlineStr">
        <is>
          <t>НН</t>
        </is>
      </c>
      <c r="AE1055" t="inlineStr">
        <is>
          <t>Обход</t>
        </is>
      </c>
      <c r="AF1055" s="28" t="n">
        <v>45068</v>
      </c>
      <c r="AI1055" t="inlineStr">
        <is>
          <t>дэж004422</t>
        </is>
      </c>
    </row>
    <row r="1056">
      <c r="A1056" t="n">
        <v>51</v>
      </c>
      <c r="B1056" t="inlineStr">
        <is>
          <t>01</t>
        </is>
      </c>
      <c r="C1056" t="inlineStr">
        <is>
          <t>DS0701OR0000051</t>
        </is>
      </c>
      <c r="D1056" t="inlineStr">
        <is>
          <t>Энергоснабжение</t>
        </is>
      </c>
      <c r="E1056" t="inlineStr">
        <is>
          <t>ООО "Электрон Энерго"</t>
        </is>
      </c>
      <c r="F1056" t="n">
        <v>510013000092</v>
      </c>
      <c r="G1056" t="inlineStr">
        <is>
          <t>Прочие потребители</t>
        </is>
      </c>
      <c r="H1056" t="inlineStr">
        <is>
          <t>Магомедова Узлипат Хасановна Магазин"Загра"</t>
        </is>
      </c>
      <c r="I1056" t="inlineStr">
        <is>
          <t>ПС 110/35/6кВ "ЗФС"</t>
        </is>
      </c>
      <c r="J1056" t="n">
        <v>28</v>
      </c>
      <c r="K1056" t="inlineStr">
        <is>
          <t>ТП-17/2х630 кВА</t>
        </is>
      </c>
      <c r="N1056" t="inlineStr">
        <is>
          <t>г.Кизилюрт</t>
        </is>
      </c>
      <c r="O1056" t="inlineStr">
        <is>
          <t>ул.Г.Цадаса</t>
        </is>
      </c>
      <c r="P1056" t="inlineStr">
        <is>
          <t>88 А/1</t>
        </is>
      </c>
      <c r="R1056" t="inlineStr">
        <is>
          <t>ЦЭ6803 В ЭР32</t>
        </is>
      </c>
      <c r="S1056" t="inlineStr">
        <is>
          <t>011552148438930</t>
        </is>
      </c>
      <c r="T1056" t="n">
        <v>1</v>
      </c>
      <c r="U1056" t="n">
        <v>29997</v>
      </c>
      <c r="V1056" t="n">
        <v>30187</v>
      </c>
      <c r="W1056">
        <f>V61-U61</f>
        <v/>
      </c>
      <c r="X1056">
        <f>ROUND((W61*T61),0)</f>
        <v/>
      </c>
      <c r="AC1056">
        <f>X61+Y61+Z61+AA61+AB61</f>
        <v/>
      </c>
      <c r="AD1056" t="inlineStr">
        <is>
          <t>НН</t>
        </is>
      </c>
      <c r="AE1056" t="inlineStr">
        <is>
          <t>Обход</t>
        </is>
      </c>
      <c r="AF1056" s="28" t="n">
        <v>45077</v>
      </c>
      <c r="AI1056" t="inlineStr">
        <is>
          <t>дэж018649</t>
        </is>
      </c>
      <c r="AJ1056" t="n">
        <v>15880185</v>
      </c>
    </row>
    <row r="1057">
      <c r="A1057" t="n">
        <v>52</v>
      </c>
      <c r="B1057" t="inlineStr">
        <is>
          <t>01</t>
        </is>
      </c>
      <c r="C1057" t="inlineStr">
        <is>
          <t>DS0701OR0000052</t>
        </is>
      </c>
      <c r="D1057" t="inlineStr">
        <is>
          <t>Энергоснабжение</t>
        </is>
      </c>
      <c r="E1057" t="inlineStr">
        <is>
          <t>ООО "Электрон Энерго"</t>
        </is>
      </c>
      <c r="F1057" t="n">
        <v>510013000094</v>
      </c>
      <c r="G1057" t="inlineStr">
        <is>
          <t>Прочие потребители</t>
        </is>
      </c>
      <c r="H1057" t="inlineStr">
        <is>
          <t>Расулов Шамиль Магомедзагидович Реставрация одежды</t>
        </is>
      </c>
      <c r="I1057" t="inlineStr">
        <is>
          <t>ПС 35/6 кВ "Город"</t>
        </is>
      </c>
      <c r="J1057" t="inlineStr">
        <is>
          <t>Город</t>
        </is>
      </c>
      <c r="K1057" t="inlineStr">
        <is>
          <t>ТП-56/400 кВА</t>
        </is>
      </c>
      <c r="N1057" t="inlineStr">
        <is>
          <t>г.Кизилюрт</t>
        </is>
      </c>
      <c r="O1057" t="inlineStr">
        <is>
          <t>ул. Им.Газимагомеда</t>
        </is>
      </c>
      <c r="P1057" t="n">
        <v>5</v>
      </c>
      <c r="R1057" t="inlineStr">
        <is>
          <t>ЦЭ6803 В ЭР32</t>
        </is>
      </c>
      <c r="S1057" t="inlineStr">
        <is>
          <t>011554144373914</t>
        </is>
      </c>
      <c r="T1057" t="n">
        <v>1</v>
      </c>
      <c r="U1057" t="n">
        <v>1557</v>
      </c>
      <c r="V1057" t="n">
        <v>1607</v>
      </c>
      <c r="W1057">
        <f>V62-U62</f>
        <v/>
      </c>
      <c r="X1057">
        <f>ROUND((W62*T62),0)</f>
        <v/>
      </c>
      <c r="AC1057">
        <f>X62+Y62+Z62+AA62+AB62</f>
        <v/>
      </c>
      <c r="AD1057" t="inlineStr">
        <is>
          <t>НН</t>
        </is>
      </c>
      <c r="AE1057" t="inlineStr">
        <is>
          <t>Обход</t>
        </is>
      </c>
      <c r="AF1057" s="28" t="n">
        <v>45070</v>
      </c>
      <c r="AI1057" t="inlineStr">
        <is>
          <t>дэж012101</t>
        </is>
      </c>
      <c r="AK1057" t="n">
        <v>6567953</v>
      </c>
    </row>
    <row r="1058">
      <c r="A1058" t="n">
        <v>53</v>
      </c>
      <c r="B1058" t="inlineStr">
        <is>
          <t>01</t>
        </is>
      </c>
      <c r="C1058" t="inlineStr">
        <is>
          <t>DS0701OR0000053</t>
        </is>
      </c>
      <c r="D1058" t="inlineStr">
        <is>
          <t>Энергоснабжение</t>
        </is>
      </c>
      <c r="E1058" t="inlineStr">
        <is>
          <t>ООО "Электрон Энерго"</t>
        </is>
      </c>
      <c r="F1058" t="n">
        <v>510013000096</v>
      </c>
      <c r="G1058" t="inlineStr">
        <is>
          <t>Прочие потребители</t>
        </is>
      </c>
      <c r="H1058" t="inlineStr">
        <is>
          <t>Абдурахманов Исалмагомед Кадиевич Гипсовая лепка</t>
        </is>
      </c>
      <c r="I1058" t="inlineStr">
        <is>
          <t>ПС 110/35/6кВ "ЗФС"</t>
        </is>
      </c>
      <c r="J1058" t="n">
        <v>15</v>
      </c>
      <c r="K1058" t="inlineStr">
        <is>
          <t>ТП-9/2х630 кВА</t>
        </is>
      </c>
      <c r="N1058" t="inlineStr">
        <is>
          <t>г.Кизилюрт</t>
        </is>
      </c>
      <c r="O1058" t="inlineStr">
        <is>
          <t>у Милениума</t>
        </is>
      </c>
      <c r="R1058" t="inlineStr">
        <is>
          <t>ЦЭ 6807 П</t>
        </is>
      </c>
      <c r="S1058" t="n">
        <v>7129037067190</v>
      </c>
      <c r="T1058" t="n">
        <v>1</v>
      </c>
      <c r="U1058" t="n">
        <v>5940</v>
      </c>
      <c r="V1058" t="n">
        <v>5940</v>
      </c>
      <c r="W1058">
        <f>V63-U63</f>
        <v/>
      </c>
      <c r="X1058">
        <f>ROUND((W63*T63),0)</f>
        <v/>
      </c>
      <c r="AC1058">
        <f>X63+Y63+Z63+AA63+AB63</f>
        <v/>
      </c>
      <c r="AD1058" t="inlineStr">
        <is>
          <t>НН</t>
        </is>
      </c>
    </row>
    <row r="1059">
      <c r="A1059" t="n">
        <v>54</v>
      </c>
      <c r="B1059" t="inlineStr">
        <is>
          <t>01</t>
        </is>
      </c>
      <c r="C1059" t="inlineStr">
        <is>
          <t>DS0701OR0000054</t>
        </is>
      </c>
      <c r="D1059" t="inlineStr">
        <is>
          <t>Энергоснабжение</t>
        </is>
      </c>
      <c r="E1059" t="inlineStr">
        <is>
          <t>ООО "Электрон Энерго"</t>
        </is>
      </c>
      <c r="F1059" t="n">
        <v>510013000101</v>
      </c>
      <c r="G1059" t="inlineStr">
        <is>
          <t>Прочие потребители</t>
        </is>
      </c>
      <c r="H1059" t="inlineStr">
        <is>
          <t>Магомедова Аминат Сайгидулбаталовна Магазин"Маленькая страна"</t>
        </is>
      </c>
      <c r="I1059" t="inlineStr">
        <is>
          <t>ПС 110/35/6кВ "ЗФС"</t>
        </is>
      </c>
      <c r="J1059" t="n">
        <v>28</v>
      </c>
      <c r="K1059" t="inlineStr">
        <is>
          <t>ТП-17/2х630 кВА</t>
        </is>
      </c>
      <c r="N1059" t="inlineStr">
        <is>
          <t>г.Кизилюрт</t>
        </is>
      </c>
      <c r="O1059" t="inlineStr">
        <is>
          <t>ул.Г.Цадаса</t>
        </is>
      </c>
      <c r="P1059" t="n">
        <v>94</v>
      </c>
      <c r="R1059" t="inlineStr">
        <is>
          <t>ЦЭ6803 В ЭР32</t>
        </is>
      </c>
      <c r="S1059" t="inlineStr">
        <is>
          <t>011552172145194</t>
        </is>
      </c>
      <c r="T1059" t="n">
        <v>1</v>
      </c>
      <c r="U1059" t="n">
        <v>2600</v>
      </c>
      <c r="V1059" t="n">
        <v>2810</v>
      </c>
      <c r="W1059">
        <f>V64-U64</f>
        <v/>
      </c>
      <c r="X1059">
        <f>ROUND((W64*T64),0)</f>
        <v/>
      </c>
      <c r="AC1059">
        <f>X64+Y64+Z64+AA64+AB64</f>
        <v/>
      </c>
      <c r="AD1059" t="inlineStr">
        <is>
          <t>НН</t>
        </is>
      </c>
      <c r="AE1059" t="inlineStr">
        <is>
          <t>Обход</t>
        </is>
      </c>
      <c r="AF1059" s="28" t="n">
        <v>45077</v>
      </c>
      <c r="AI1059" t="n">
        <v>7904559</v>
      </c>
      <c r="AK1059" t="inlineStr">
        <is>
          <t>02</t>
        </is>
      </c>
    </row>
    <row r="1060">
      <c r="A1060" t="n">
        <v>55</v>
      </c>
      <c r="B1060" t="inlineStr">
        <is>
          <t>01</t>
        </is>
      </c>
      <c r="C1060" t="inlineStr">
        <is>
          <t>DS0701OR0000055</t>
        </is>
      </c>
      <c r="D1060" t="inlineStr">
        <is>
          <t>Энергоснабжение</t>
        </is>
      </c>
      <c r="E1060" t="inlineStr">
        <is>
          <t>ООО "Электрон Энерго"</t>
        </is>
      </c>
      <c r="F1060" t="n">
        <v>510013000103</v>
      </c>
      <c r="G1060" t="inlineStr">
        <is>
          <t>Прочие потребители</t>
        </is>
      </c>
      <c r="H1060" t="inlineStr">
        <is>
          <t>ИП Абакаров Ахмед Каримович Образов центр Прогресс</t>
        </is>
      </c>
      <c r="I1060" t="inlineStr">
        <is>
          <t>ПС 110/35/6кВ "ЗФС"</t>
        </is>
      </c>
      <c r="J1060" t="n">
        <v>28</v>
      </c>
      <c r="K1060" t="inlineStr">
        <is>
          <t>ТП-18/2х630 кВА</t>
        </is>
      </c>
      <c r="N1060" t="inlineStr">
        <is>
          <t>г.Кизилюрт</t>
        </is>
      </c>
      <c r="O1060" t="inlineStr">
        <is>
          <t>ул.Г.Цадаса</t>
        </is>
      </c>
      <c r="P1060" t="inlineStr">
        <is>
          <t>80 А</t>
        </is>
      </c>
      <c r="R1060" t="inlineStr">
        <is>
          <t>ЦЭ6803 В ЭР32</t>
        </is>
      </c>
      <c r="S1060" t="n">
        <v>117361148</v>
      </c>
      <c r="T1060" t="n">
        <v>1</v>
      </c>
      <c r="U1060" t="n">
        <v>56583</v>
      </c>
      <c r="V1060" t="n">
        <v>57058</v>
      </c>
      <c r="W1060">
        <f>V65-U65</f>
        <v/>
      </c>
      <c r="X1060">
        <f>ROUND((W65*T65),0)</f>
        <v/>
      </c>
      <c r="AC1060">
        <f>X65+Y65+Z65+AA65+AB65</f>
        <v/>
      </c>
      <c r="AD1060" t="inlineStr">
        <is>
          <t>НН</t>
        </is>
      </c>
      <c r="AE1060" t="inlineStr">
        <is>
          <t>Обход</t>
        </is>
      </c>
      <c r="AF1060" s="28" t="n">
        <v>45068</v>
      </c>
      <c r="AI1060" t="inlineStr">
        <is>
          <t>дэж018202</t>
        </is>
      </c>
    </row>
    <row r="1061">
      <c r="A1061" t="n">
        <v>56</v>
      </c>
      <c r="B1061" t="inlineStr">
        <is>
          <t>01</t>
        </is>
      </c>
      <c r="C1061" t="inlineStr">
        <is>
          <t>DS0701OR0000056</t>
        </is>
      </c>
      <c r="D1061" t="inlineStr">
        <is>
          <t>Энергоснабжение</t>
        </is>
      </c>
      <c r="E1061" t="inlineStr">
        <is>
          <t>ООО "Электрон Энерго"</t>
        </is>
      </c>
      <c r="F1061" t="n">
        <v>510013000105</v>
      </c>
      <c r="G1061" t="inlineStr">
        <is>
          <t>Прочие потребители</t>
        </is>
      </c>
      <c r="H1061" t="inlineStr">
        <is>
          <t>Азизов Абдурахим Исмаилович Магазин"Муслимат"</t>
        </is>
      </c>
      <c r="I1061" t="inlineStr">
        <is>
          <t>ПС 110/35/6кВ "ЗФС"</t>
        </is>
      </c>
      <c r="J1061" t="n">
        <v>15</v>
      </c>
      <c r="K1061" t="inlineStr">
        <is>
          <t>ТП-7/2х630 кВА</t>
        </is>
      </c>
      <c r="N1061" t="inlineStr">
        <is>
          <t>г.Кизилюрт</t>
        </is>
      </c>
      <c r="O1061" t="inlineStr">
        <is>
          <t>ул.Г.Цадаса</t>
        </is>
      </c>
      <c r="P1061" t="n">
        <v>67</v>
      </c>
      <c r="R1061" t="inlineStr">
        <is>
          <t>CE 101 R5 145 M6</t>
        </is>
      </c>
      <c r="S1061" t="inlineStr">
        <is>
          <t>007791047037643</t>
        </is>
      </c>
      <c r="T1061" t="n">
        <v>1</v>
      </c>
      <c r="U1061" t="n">
        <v>34795</v>
      </c>
      <c r="V1061" t="n">
        <v>34965</v>
      </c>
      <c r="W1061">
        <f>V66-U66</f>
        <v/>
      </c>
      <c r="X1061">
        <f>ROUND((W66*T66),0)</f>
        <v/>
      </c>
      <c r="AC1061">
        <f>X66+Y66+Z66+AA66+AB66</f>
        <v/>
      </c>
      <c r="AD1061" t="inlineStr">
        <is>
          <t>НН</t>
        </is>
      </c>
      <c r="AE1061" t="inlineStr">
        <is>
          <t>Обход</t>
        </is>
      </c>
      <c r="AF1061" s="28" t="n">
        <v>45071</v>
      </c>
      <c r="AI1061" t="inlineStr">
        <is>
          <t>дэж012545</t>
        </is>
      </c>
      <c r="AJ1061" t="inlineStr">
        <is>
          <t>кл.кАИ9120</t>
        </is>
      </c>
      <c r="AK1061" t="inlineStr">
        <is>
          <t>дэж0000507</t>
        </is>
      </c>
    </row>
    <row r="1062">
      <c r="A1062" t="n">
        <v>57</v>
      </c>
      <c r="B1062" t="inlineStr">
        <is>
          <t>01</t>
        </is>
      </c>
      <c r="C1062" t="inlineStr">
        <is>
          <t>DS0701OR0000057</t>
        </is>
      </c>
      <c r="D1062" t="inlineStr">
        <is>
          <t>Энергоснабжение</t>
        </is>
      </c>
      <c r="E1062" t="inlineStr">
        <is>
          <t>ООО "Электрон Энерго"</t>
        </is>
      </c>
      <c r="F1062" t="n">
        <v>510013000112</v>
      </c>
      <c r="G1062" t="inlineStr">
        <is>
          <t>Прочие потребители</t>
        </is>
      </c>
      <c r="H1062" t="inlineStr">
        <is>
          <t>Абдулаев Магомед Исакович Магазин "Чебурашка"</t>
        </is>
      </c>
      <c r="I1062" t="inlineStr">
        <is>
          <t>ПС 110/35/6кВ "ЗФС"</t>
        </is>
      </c>
      <c r="J1062" t="n">
        <v>28</v>
      </c>
      <c r="K1062" t="inlineStr">
        <is>
          <t>ТП-17/2х630 кВА</t>
        </is>
      </c>
      <c r="N1062" t="inlineStr">
        <is>
          <t>г.Кизилюрт</t>
        </is>
      </c>
      <c r="O1062" t="inlineStr">
        <is>
          <t>ул.Г.Цадаса</t>
        </is>
      </c>
      <c r="P1062" t="inlineStr">
        <is>
          <t>86 Г</t>
        </is>
      </c>
      <c r="R1062" t="inlineStr">
        <is>
          <t>Меркурий 201.2</t>
        </is>
      </c>
      <c r="S1062" t="n">
        <v>47193573</v>
      </c>
      <c r="T1062" t="n">
        <v>1</v>
      </c>
      <c r="U1062" t="n">
        <v>1300</v>
      </c>
      <c r="V1062" t="n">
        <v>1576</v>
      </c>
      <c r="W1062">
        <f>V67-U67</f>
        <v/>
      </c>
      <c r="X1062">
        <f>ROUND((W67*T67),0)</f>
        <v/>
      </c>
      <c r="AC1062">
        <f>X67+Y67+Z67+AA67+AB67</f>
        <v/>
      </c>
      <c r="AD1062" t="inlineStr">
        <is>
          <t>НН</t>
        </is>
      </c>
      <c r="AE1062" t="inlineStr">
        <is>
          <t>Обход</t>
        </is>
      </c>
      <c r="AF1062" s="28" t="n">
        <v>45068</v>
      </c>
      <c r="AK1062" t="inlineStr">
        <is>
          <t>дэж018618</t>
        </is>
      </c>
    </row>
    <row r="1063">
      <c r="A1063" t="n">
        <v>58</v>
      </c>
      <c r="B1063" t="inlineStr">
        <is>
          <t>01</t>
        </is>
      </c>
      <c r="C1063" t="inlineStr">
        <is>
          <t>DS0701OR0000058</t>
        </is>
      </c>
      <c r="D1063" t="inlineStr">
        <is>
          <t>Энергоснабжение</t>
        </is>
      </c>
      <c r="E1063" t="inlineStr">
        <is>
          <t>ООО "Электрон Энерго"</t>
        </is>
      </c>
      <c r="F1063" t="n">
        <v>510013000118</v>
      </c>
      <c r="G1063" t="inlineStr">
        <is>
          <t>Прочие потребители</t>
        </is>
      </c>
      <c r="H1063" t="inlineStr">
        <is>
          <t>Турабов Расим Гусейнович Магазин"Шах-Даг"</t>
        </is>
      </c>
      <c r="I1063" t="inlineStr">
        <is>
          <t>ПС 110/35/6кВ "ЗФС"</t>
        </is>
      </c>
      <c r="J1063" t="n">
        <v>19</v>
      </c>
      <c r="K1063" t="inlineStr">
        <is>
          <t>ТП-6/2х630 кВА</t>
        </is>
      </c>
      <c r="N1063" t="inlineStr">
        <is>
          <t>г.Кизилюрт</t>
        </is>
      </c>
      <c r="O1063" t="inlineStr">
        <is>
          <t xml:space="preserve">ул.Гагарина </t>
        </is>
      </c>
      <c r="P1063" t="inlineStr">
        <is>
          <t>38 Б</t>
        </is>
      </c>
      <c r="R1063" t="inlineStr">
        <is>
          <t>НЕВА 303 1SO</t>
        </is>
      </c>
      <c r="S1063" t="n">
        <v>625262</v>
      </c>
      <c r="T1063" t="n">
        <v>1</v>
      </c>
      <c r="U1063" t="n">
        <v>209462</v>
      </c>
      <c r="V1063" t="n">
        <v>210409</v>
      </c>
      <c r="W1063">
        <f>V68-U68</f>
        <v/>
      </c>
      <c r="X1063">
        <f>ROUND((W68*T68),0)</f>
        <v/>
      </c>
      <c r="AC1063">
        <f>X68+Y68+Z68+AA68+AB68</f>
        <v/>
      </c>
      <c r="AD1063" t="inlineStr">
        <is>
          <t>НН</t>
        </is>
      </c>
      <c r="AE1063" t="inlineStr">
        <is>
          <t>Обход</t>
        </is>
      </c>
      <c r="AF1063" s="28" t="n">
        <v>45075</v>
      </c>
      <c r="AI1063" t="inlineStr">
        <is>
          <t>дэж018178</t>
        </is>
      </c>
      <c r="AK1063" t="n">
        <v>9575</v>
      </c>
    </row>
    <row r="1064">
      <c r="A1064" t="n">
        <v>59</v>
      </c>
      <c r="B1064" t="inlineStr">
        <is>
          <t>01</t>
        </is>
      </c>
      <c r="C1064" t="inlineStr">
        <is>
          <t>DS0701OR0000059</t>
        </is>
      </c>
      <c r="D1064" t="inlineStr">
        <is>
          <t>Энергоснабжение</t>
        </is>
      </c>
      <c r="E1064" t="inlineStr">
        <is>
          <t>ООО "Электрон Энерго"</t>
        </is>
      </c>
      <c r="F1064" t="n">
        <v>510013000119</v>
      </c>
      <c r="G1064" t="inlineStr">
        <is>
          <t>Прочие потребители</t>
        </is>
      </c>
      <c r="H1064" t="inlineStr">
        <is>
          <t>Абдулов Магомедамин Ибрагимович Магазин"Рацатли"</t>
        </is>
      </c>
      <c r="I1064" t="inlineStr">
        <is>
          <t>ПС 110/35/6кВ "ЗФС"</t>
        </is>
      </c>
      <c r="J1064" t="n">
        <v>19</v>
      </c>
      <c r="K1064" t="inlineStr">
        <is>
          <t>ТП-6/2х630 кВА</t>
        </is>
      </c>
      <c r="N1064" t="inlineStr">
        <is>
          <t>г.Кизилюрт</t>
        </is>
      </c>
      <c r="O1064" t="inlineStr">
        <is>
          <t xml:space="preserve">ул.Гагарина </t>
        </is>
      </c>
      <c r="P1064" t="n">
        <v>38</v>
      </c>
      <c r="R1064" t="inlineStr">
        <is>
          <t>Меркурий 201.2</t>
        </is>
      </c>
      <c r="S1064" t="n">
        <v>14343030</v>
      </c>
      <c r="T1064" t="n">
        <v>1</v>
      </c>
      <c r="U1064" t="n">
        <v>6700</v>
      </c>
      <c r="V1064" t="n">
        <v>6700</v>
      </c>
      <c r="W1064">
        <f>V69-U69</f>
        <v/>
      </c>
      <c r="X1064">
        <f>ROUND((W69*T69),0)</f>
        <v/>
      </c>
      <c r="AC1064">
        <f>X69+Y69+Z69+AA69+AB69</f>
        <v/>
      </c>
      <c r="AD1064" t="inlineStr">
        <is>
          <t>НН</t>
        </is>
      </c>
      <c r="AE1064" t="inlineStr">
        <is>
          <t>Временно не работает</t>
        </is>
      </c>
      <c r="AI1064" t="inlineStr">
        <is>
          <t>АЛ 9599</t>
        </is>
      </c>
    </row>
    <row r="1065">
      <c r="A1065" t="n">
        <v>60</v>
      </c>
      <c r="B1065" t="inlineStr">
        <is>
          <t>01</t>
        </is>
      </c>
      <c r="C1065" t="inlineStr">
        <is>
          <t>DS0701OR0000060</t>
        </is>
      </c>
      <c r="D1065" t="inlineStr">
        <is>
          <t>Энергоснабжение</t>
        </is>
      </c>
      <c r="E1065" t="inlineStr">
        <is>
          <t>ООО "Электрон Энерго"</t>
        </is>
      </c>
      <c r="F1065" t="n">
        <v>510013000123</v>
      </c>
      <c r="G1065" t="inlineStr">
        <is>
          <t>Прочие потребители</t>
        </is>
      </c>
      <c r="H1065" t="inlineStr">
        <is>
          <t>Бадрудинов Магомед Ахмедович</t>
        </is>
      </c>
      <c r="I1065" t="inlineStr">
        <is>
          <t>ПС 110/35/6кВ "ЗФС"</t>
        </is>
      </c>
      <c r="J1065" t="n">
        <v>15</v>
      </c>
      <c r="K1065" t="inlineStr">
        <is>
          <t>КТП-22/630 кВА</t>
        </is>
      </c>
      <c r="N1065" t="inlineStr">
        <is>
          <t>г.Кизилюрт</t>
        </is>
      </c>
      <c r="O1065" t="inlineStr">
        <is>
          <t xml:space="preserve">ул.Гагарина </t>
        </is>
      </c>
      <c r="P1065" t="n">
        <v>99</v>
      </c>
      <c r="R1065" t="inlineStr">
        <is>
          <t>ЦЭ 6807 П</t>
        </is>
      </c>
      <c r="S1065" t="inlineStr">
        <is>
          <t>007129026030779</t>
        </is>
      </c>
      <c r="T1065" t="n">
        <v>1</v>
      </c>
      <c r="U1065" t="n">
        <v>14837</v>
      </c>
      <c r="V1065" t="n">
        <v>14554</v>
      </c>
      <c r="W1065">
        <f>V70-U70</f>
        <v/>
      </c>
      <c r="X1065">
        <f>ROUND((W70*T70),0)</f>
        <v/>
      </c>
      <c r="AC1065">
        <f>X70+Y70+Z70+AA70+AB70</f>
        <v/>
      </c>
      <c r="AD1065" t="inlineStr">
        <is>
          <t>НН</t>
        </is>
      </c>
      <c r="AE1065" t="inlineStr">
        <is>
          <t>Обход</t>
        </is>
      </c>
      <c r="AF1065" s="28" t="n">
        <v>45071</v>
      </c>
      <c r="AI1065" t="inlineStr">
        <is>
          <t>дэж018145</t>
        </is>
      </c>
    </row>
    <row r="1066">
      <c r="A1066" t="n">
        <v>61</v>
      </c>
      <c r="B1066" t="inlineStr">
        <is>
          <t>01</t>
        </is>
      </c>
      <c r="C1066" t="inlineStr">
        <is>
          <t>DS0701OR0000061</t>
        </is>
      </c>
      <c r="D1066" t="inlineStr">
        <is>
          <t>Энергоснабжение</t>
        </is>
      </c>
      <c r="E1066" t="inlineStr">
        <is>
          <t>ООО "Электрон Энерго"</t>
        </is>
      </c>
      <c r="F1066" t="n">
        <v>510013000134</v>
      </c>
      <c r="G1066" t="inlineStr">
        <is>
          <t>Прочие потребители</t>
        </is>
      </c>
      <c r="H1066" t="inlineStr">
        <is>
          <t>Абдулмуталимов Камиль Насибович Пиво-маркет(Блеск)</t>
        </is>
      </c>
      <c r="I1066" t="inlineStr">
        <is>
          <t>ПС 110/35/6кВ "ЗФС"</t>
        </is>
      </c>
      <c r="J1066" t="n">
        <v>18</v>
      </c>
      <c r="K1066" t="inlineStr">
        <is>
          <t>ТП-25/250 кВА</t>
        </is>
      </c>
      <c r="N1066" t="inlineStr">
        <is>
          <t>г.Кизилюрт</t>
        </is>
      </c>
      <c r="O1066" t="inlineStr">
        <is>
          <t xml:space="preserve">ул.Гагарина </t>
        </is>
      </c>
      <c r="P1066" t="n">
        <v>4</v>
      </c>
      <c r="R1066" t="inlineStr">
        <is>
          <t>ЦЭ6803 В ЭР32</t>
        </is>
      </c>
      <c r="S1066" t="inlineStr">
        <is>
          <t>011552172145763</t>
        </is>
      </c>
      <c r="T1066" t="n">
        <v>1</v>
      </c>
      <c r="U1066" t="n">
        <v>30989</v>
      </c>
      <c r="V1066" t="n">
        <v>30989</v>
      </c>
      <c r="W1066">
        <f>V71-U71</f>
        <v/>
      </c>
      <c r="X1066">
        <f>ROUND((W71*T71),0)</f>
        <v/>
      </c>
      <c r="AC1066">
        <f>X71+Y71+Z71+AA71+AB71</f>
        <v/>
      </c>
      <c r="AD1066" t="inlineStr">
        <is>
          <t>НН</t>
        </is>
      </c>
      <c r="AE1066" t="inlineStr">
        <is>
          <t>Временно не работает</t>
        </is>
      </c>
      <c r="AI1066" t="inlineStr">
        <is>
          <t>дэж004256</t>
        </is>
      </c>
    </row>
    <row r="1067">
      <c r="A1067" t="n">
        <v>62</v>
      </c>
      <c r="B1067" t="inlineStr">
        <is>
          <t>01</t>
        </is>
      </c>
      <c r="C1067" t="inlineStr">
        <is>
          <t>DS0701OR0000062</t>
        </is>
      </c>
      <c r="D1067" t="inlineStr">
        <is>
          <t>Энергоснабжение</t>
        </is>
      </c>
      <c r="E1067" t="inlineStr">
        <is>
          <t>ООО "Электрон Энерго"</t>
        </is>
      </c>
      <c r="F1067" t="n">
        <v>510013000137</v>
      </c>
      <c r="G1067" t="inlineStr">
        <is>
          <t>Прочие потребители</t>
        </is>
      </c>
      <c r="H1067" t="inlineStr">
        <is>
          <t>ИП Омаров Шахбан Магомедович Магазин"Мир игрушек"</t>
        </is>
      </c>
      <c r="I1067" t="inlineStr">
        <is>
          <t>ПС 110/35/6кВ "ЗФС"</t>
        </is>
      </c>
      <c r="J1067" t="n">
        <v>19</v>
      </c>
      <c r="K1067" t="inlineStr">
        <is>
          <t>ТП-6/2х630 кВА</t>
        </is>
      </c>
      <c r="N1067" t="inlineStr">
        <is>
          <t>г.Кизилюрт</t>
        </is>
      </c>
      <c r="O1067" t="inlineStr">
        <is>
          <t xml:space="preserve">ул.Гагарина </t>
        </is>
      </c>
      <c r="P1067" t="n">
        <v>38</v>
      </c>
      <c r="R1067" t="inlineStr">
        <is>
          <t>CЕ 101 S6 145</t>
        </is>
      </c>
      <c r="S1067" t="inlineStr">
        <is>
          <t>009470135146610</t>
        </is>
      </c>
      <c r="T1067" t="n">
        <v>1</v>
      </c>
      <c r="U1067" t="n">
        <v>8212</v>
      </c>
      <c r="V1067" t="n">
        <v>8385</v>
      </c>
      <c r="W1067">
        <f>V72-U72</f>
        <v/>
      </c>
      <c r="X1067">
        <f>ROUND((W72*T72),0)</f>
        <v/>
      </c>
      <c r="AC1067">
        <f>X72+Y72+Z72+AA72+AB72</f>
        <v/>
      </c>
      <c r="AD1067" t="inlineStr">
        <is>
          <t>НН</t>
        </is>
      </c>
      <c r="AE1067" t="inlineStr">
        <is>
          <t>Обход</t>
        </is>
      </c>
      <c r="AF1067" s="28" t="n">
        <v>45075</v>
      </c>
      <c r="AI1067" t="inlineStr">
        <is>
          <t>дэж012026</t>
        </is>
      </c>
      <c r="AJ1067" t="inlineStr">
        <is>
          <t>0141913</t>
        </is>
      </c>
    </row>
    <row r="1068">
      <c r="A1068" t="n">
        <v>63</v>
      </c>
      <c r="B1068" t="inlineStr">
        <is>
          <t>01</t>
        </is>
      </c>
      <c r="C1068" t="inlineStr">
        <is>
          <t>DS0701OR0000063</t>
        </is>
      </c>
      <c r="D1068" t="inlineStr">
        <is>
          <t>Энергоснабжение</t>
        </is>
      </c>
      <c r="E1068" t="inlineStr">
        <is>
          <t>ООО "Электрон Энерго"</t>
        </is>
      </c>
      <c r="F1068" t="n">
        <v>510013000139</v>
      </c>
      <c r="G1068" t="inlineStr">
        <is>
          <t>Прочие потребители</t>
        </is>
      </c>
      <c r="H1068" t="inlineStr">
        <is>
          <t>Османов Шахбан Тагирович Магазин Ассалам</t>
        </is>
      </c>
      <c r="I1068" t="inlineStr">
        <is>
          <t>ПС 110/35/6кВ "ЗФС"</t>
        </is>
      </c>
      <c r="J1068" t="n">
        <v>28</v>
      </c>
      <c r="K1068" t="inlineStr">
        <is>
          <t>ТП-21/630 кВА</t>
        </is>
      </c>
      <c r="N1068" t="inlineStr">
        <is>
          <t>г.Кизилюрт</t>
        </is>
      </c>
      <c r="O1068" t="inlineStr">
        <is>
          <t xml:space="preserve">ул.Гагарина </t>
        </is>
      </c>
      <c r="P1068" t="n">
        <v>56</v>
      </c>
      <c r="R1068" t="inlineStr">
        <is>
          <t>CЕ 101 S6 145</t>
        </is>
      </c>
      <c r="S1068" t="inlineStr">
        <is>
          <t>009470145149141</t>
        </is>
      </c>
      <c r="T1068" t="n">
        <v>1</v>
      </c>
      <c r="U1068" t="n">
        <v>8160</v>
      </c>
      <c r="V1068" t="n">
        <v>8419</v>
      </c>
      <c r="W1068">
        <f>V73-U73</f>
        <v/>
      </c>
      <c r="X1068">
        <f>ROUND((W73*T73),0)</f>
        <v/>
      </c>
      <c r="AC1068">
        <f>X73+Y73+Z73+AA73+AB73</f>
        <v/>
      </c>
      <c r="AD1068" t="inlineStr">
        <is>
          <t>НН</t>
        </is>
      </c>
      <c r="AE1068" t="inlineStr">
        <is>
          <t>Обход</t>
        </is>
      </c>
      <c r="AF1068" s="28" t="n">
        <v>45075</v>
      </c>
      <c r="AI1068" t="inlineStr">
        <is>
          <t>кол3557123</t>
        </is>
      </c>
      <c r="AJ1068" t="inlineStr">
        <is>
          <t>АГ4687</t>
        </is>
      </c>
    </row>
    <row r="1069">
      <c r="A1069" t="n">
        <v>64</v>
      </c>
      <c r="B1069" t="inlineStr">
        <is>
          <t>01</t>
        </is>
      </c>
      <c r="C1069" t="inlineStr">
        <is>
          <t>DS0701OR0000064</t>
        </is>
      </c>
      <c r="D1069" t="inlineStr">
        <is>
          <t>Энергоснабжение</t>
        </is>
      </c>
      <c r="E1069" t="inlineStr">
        <is>
          <t>ООО "Электрон Энерго"</t>
        </is>
      </c>
      <c r="F1069" t="n">
        <v>510013000149</v>
      </c>
      <c r="G1069" t="inlineStr">
        <is>
          <t>Прочие потребители</t>
        </is>
      </c>
      <c r="H1069" t="inlineStr">
        <is>
          <t>Гаджиясулов Мурад Магомедович Магазин"Аякс"</t>
        </is>
      </c>
      <c r="I1069" t="inlineStr">
        <is>
          <t>ПС 110/35/6кВ "ЗФС"</t>
        </is>
      </c>
      <c r="J1069" t="n">
        <v>15</v>
      </c>
      <c r="K1069" t="inlineStr">
        <is>
          <t>ТП-8/400 кВА</t>
        </is>
      </c>
      <c r="N1069" t="inlineStr">
        <is>
          <t>г.Кизилюрт</t>
        </is>
      </c>
      <c r="O1069" t="inlineStr">
        <is>
          <t xml:space="preserve">ул.Гагарина </t>
        </is>
      </c>
      <c r="R1069" t="inlineStr">
        <is>
          <t>Меркурий 201.2</t>
        </is>
      </c>
      <c r="S1069" t="n">
        <v>17404866</v>
      </c>
      <c r="T1069" t="n">
        <v>1</v>
      </c>
      <c r="U1069" t="n">
        <v>53915</v>
      </c>
      <c r="V1069" t="n">
        <v>54054</v>
      </c>
      <c r="W1069">
        <f>V74-U74</f>
        <v/>
      </c>
      <c r="X1069">
        <f>ROUND((W74*T74),0)</f>
        <v/>
      </c>
      <c r="AC1069">
        <f>X74+Y74+Z74+AA74+AB74</f>
        <v/>
      </c>
      <c r="AD1069" t="inlineStr">
        <is>
          <t>НН</t>
        </is>
      </c>
      <c r="AE1069" t="inlineStr">
        <is>
          <t>Обход</t>
        </is>
      </c>
      <c r="AF1069" s="28" t="n">
        <v>45071</v>
      </c>
      <c r="AI1069" t="inlineStr">
        <is>
          <t>дэж018144</t>
        </is>
      </c>
    </row>
    <row r="1070">
      <c r="A1070" t="n">
        <v>65</v>
      </c>
      <c r="B1070" t="inlineStr">
        <is>
          <t>01</t>
        </is>
      </c>
      <c r="C1070" t="inlineStr">
        <is>
          <t>DS0701OR0000065</t>
        </is>
      </c>
      <c r="D1070" t="inlineStr">
        <is>
          <t>Энергоснабжение</t>
        </is>
      </c>
      <c r="E1070" t="inlineStr">
        <is>
          <t>ООО "Электрон Энерго"</t>
        </is>
      </c>
      <c r="F1070" t="n">
        <v>510013000153</v>
      </c>
      <c r="G1070" t="inlineStr">
        <is>
          <t>Прочие потребители</t>
        </is>
      </c>
      <c r="H1070" t="inlineStr">
        <is>
          <t>Ахмедова Равзанат Абдулгамидовна Магазин"Пятое колесо"</t>
        </is>
      </c>
      <c r="I1070" t="inlineStr">
        <is>
          <t>ПС 110/35/6кВ "ЗФС"</t>
        </is>
      </c>
      <c r="J1070" t="n">
        <v>15</v>
      </c>
      <c r="K1070" t="inlineStr">
        <is>
          <t>МТП-15/250 кВА</t>
        </is>
      </c>
      <c r="N1070" t="inlineStr">
        <is>
          <t>г.Кизилюрт</t>
        </is>
      </c>
      <c r="O1070" t="inlineStr">
        <is>
          <t xml:space="preserve">ул.Гагарина </t>
        </is>
      </c>
      <c r="R1070" t="inlineStr">
        <is>
          <t>ЦЭ 6803 В Р32</t>
        </is>
      </c>
      <c r="S1070" t="n">
        <v>117361909</v>
      </c>
      <c r="T1070" t="n">
        <v>1</v>
      </c>
      <c r="U1070" t="n">
        <v>53100</v>
      </c>
      <c r="V1070" t="n">
        <v>53300</v>
      </c>
      <c r="W1070">
        <f>V75-U75</f>
        <v/>
      </c>
      <c r="X1070">
        <f>ROUND((W75*T75),0)</f>
        <v/>
      </c>
      <c r="AC1070">
        <f>X75+Y75+Z75+AA75+AB75</f>
        <v/>
      </c>
      <c r="AD1070" t="inlineStr">
        <is>
          <t>НН</t>
        </is>
      </c>
      <c r="AE1070" t="inlineStr">
        <is>
          <t>Обход</t>
        </is>
      </c>
      <c r="AF1070" s="28" t="n">
        <v>45071</v>
      </c>
      <c r="AI1070" t="n">
        <v>652483</v>
      </c>
      <c r="AJ1070" t="inlineStr">
        <is>
          <t>003018</t>
        </is>
      </c>
    </row>
    <row r="1071">
      <c r="A1071" t="n">
        <v>66</v>
      </c>
      <c r="B1071" t="inlineStr">
        <is>
          <t>01</t>
        </is>
      </c>
      <c r="C1071" t="inlineStr">
        <is>
          <t>DS0701OR0000066</t>
        </is>
      </c>
      <c r="D1071" t="inlineStr">
        <is>
          <t>Энергоснабжение</t>
        </is>
      </c>
      <c r="E1071" t="inlineStr">
        <is>
          <t>ООО "Электрон Энерго"</t>
        </is>
      </c>
      <c r="F1071" t="n">
        <v>510013000154</v>
      </c>
      <c r="G1071" t="inlineStr">
        <is>
          <t>Прочие потребители</t>
        </is>
      </c>
      <c r="H1071" t="inlineStr">
        <is>
          <t>ИП Нуридинов Анасгаджи Гусендибирович Прокат инструментов"Крот"</t>
        </is>
      </c>
      <c r="I1071" t="inlineStr">
        <is>
          <t>ПС 110/35/6кВ "ЗФС"</t>
        </is>
      </c>
      <c r="J1071" t="n">
        <v>15</v>
      </c>
      <c r="K1071" t="inlineStr">
        <is>
          <t>МТП-15/250 кВА</t>
        </is>
      </c>
      <c r="N1071" t="inlineStr">
        <is>
          <t>г.Кизилюрт</t>
        </is>
      </c>
      <c r="O1071" t="inlineStr">
        <is>
          <t>Нап-в "Карусели"</t>
        </is>
      </c>
      <c r="R1071" t="inlineStr">
        <is>
          <t>ЦЭ 6807 П</t>
        </is>
      </c>
      <c r="S1071" t="inlineStr">
        <is>
          <t>007128027007342</t>
        </is>
      </c>
      <c r="T1071" t="n">
        <v>1</v>
      </c>
      <c r="U1071" t="n">
        <v>18709</v>
      </c>
      <c r="V1071" t="n">
        <v>18731</v>
      </c>
      <c r="W1071">
        <f>V76-U76</f>
        <v/>
      </c>
      <c r="X1071">
        <f>ROUND((W76*T76),0)</f>
        <v/>
      </c>
      <c r="AC1071">
        <f>X76+Y76+Z76+AA76+AB76</f>
        <v/>
      </c>
      <c r="AD1071" t="inlineStr">
        <is>
          <t>НН</t>
        </is>
      </c>
      <c r="AE1071" t="inlineStr">
        <is>
          <t>Обход</t>
        </is>
      </c>
      <c r="AF1071" s="28" t="n">
        <v>45068</v>
      </c>
      <c r="AI1071" t="inlineStr">
        <is>
          <t>нет</t>
        </is>
      </c>
    </row>
    <row r="1072">
      <c r="A1072" t="n">
        <v>67</v>
      </c>
      <c r="B1072" t="inlineStr">
        <is>
          <t>01</t>
        </is>
      </c>
      <c r="C1072" t="inlineStr">
        <is>
          <t>DS0701OR0000067</t>
        </is>
      </c>
      <c r="D1072" t="inlineStr">
        <is>
          <t>Энергоснабжение</t>
        </is>
      </c>
      <c r="E1072" t="inlineStr">
        <is>
          <t>ООО "Электрон Энерго"</t>
        </is>
      </c>
      <c r="F1072" t="n">
        <v>510013000165</v>
      </c>
      <c r="G1072" t="inlineStr">
        <is>
          <t>Прочие потребители</t>
        </is>
      </c>
      <c r="H1072" t="inlineStr">
        <is>
          <t>Хаимагомедова Азипат Маликовна Магазин"Куяда"</t>
        </is>
      </c>
      <c r="I1072" t="inlineStr">
        <is>
          <t>ПС 110/35/6кВ "ЗФС"</t>
        </is>
      </c>
      <c r="J1072" t="n">
        <v>15</v>
      </c>
      <c r="K1072" t="inlineStr">
        <is>
          <t>ТП-18/2х630 кВА</t>
        </is>
      </c>
      <c r="N1072" t="inlineStr">
        <is>
          <t>г.Кизилюрт</t>
        </is>
      </c>
      <c r="O1072" t="inlineStr">
        <is>
          <t xml:space="preserve">ул.Гагарина </t>
        </is>
      </c>
      <c r="P1072" t="n">
        <v>86</v>
      </c>
      <c r="R1072" t="inlineStr">
        <is>
          <t>Меркурий 201.2</t>
        </is>
      </c>
      <c r="S1072" t="n">
        <v>13390235</v>
      </c>
      <c r="T1072" t="n">
        <v>1</v>
      </c>
      <c r="U1072" t="n">
        <v>7500</v>
      </c>
      <c r="V1072" t="n">
        <v>7650</v>
      </c>
      <c r="W1072">
        <f>V77-U77</f>
        <v/>
      </c>
      <c r="X1072">
        <f>ROUND((W77*T77),0)</f>
        <v/>
      </c>
      <c r="AC1072">
        <f>X77+Y77+Z77+AA77+AB77</f>
        <v/>
      </c>
      <c r="AD1072" t="inlineStr">
        <is>
          <t>НН</t>
        </is>
      </c>
      <c r="AE1072" t="inlineStr">
        <is>
          <t>Обход</t>
        </is>
      </c>
      <c r="AF1072" s="28" t="n">
        <v>45069</v>
      </c>
      <c r="AI1072" t="inlineStr">
        <is>
          <t>дэж018141</t>
        </is>
      </c>
    </row>
    <row r="1073">
      <c r="A1073" t="n">
        <v>68</v>
      </c>
      <c r="B1073" t="inlineStr">
        <is>
          <t>01</t>
        </is>
      </c>
      <c r="C1073" t="inlineStr">
        <is>
          <t>DS0701OR0000068</t>
        </is>
      </c>
      <c r="D1073" t="inlineStr">
        <is>
          <t>Энергоснабжение</t>
        </is>
      </c>
      <c r="E1073" t="inlineStr">
        <is>
          <t>ООО "Электрон Энерго"</t>
        </is>
      </c>
      <c r="F1073" t="n">
        <v>510013000167</v>
      </c>
      <c r="G1073" t="inlineStr">
        <is>
          <t>Прочие потребители</t>
        </is>
      </c>
      <c r="H1073" t="inlineStr">
        <is>
          <t>Орусканова Саният Камелевна Магазин"Арсенал СБ"</t>
        </is>
      </c>
      <c r="I1073" t="inlineStr">
        <is>
          <t>ПС 110/35/6кВ "ЗФС"</t>
        </is>
      </c>
      <c r="J1073" t="n">
        <v>18</v>
      </c>
      <c r="K1073" t="inlineStr">
        <is>
          <t>ТП-25/250 кВА</t>
        </is>
      </c>
      <c r="N1073" t="inlineStr">
        <is>
          <t>г.Кизилюрт</t>
        </is>
      </c>
      <c r="O1073" t="inlineStr">
        <is>
          <t xml:space="preserve">ул.Гагарина нап-в Райсуда </t>
        </is>
      </c>
      <c r="R1073" t="inlineStr">
        <is>
          <t>Нева 104 1STO</t>
        </is>
      </c>
      <c r="S1073" t="inlineStr">
        <is>
          <t>000797</t>
        </is>
      </c>
      <c r="T1073" t="n">
        <v>1</v>
      </c>
      <c r="U1073" t="n">
        <v>9510</v>
      </c>
      <c r="V1073" t="n">
        <v>9526</v>
      </c>
      <c r="W1073">
        <f>V78-U78</f>
        <v/>
      </c>
      <c r="X1073">
        <f>ROUND((W78*T78),0)</f>
        <v/>
      </c>
      <c r="AC1073">
        <f>X78+Y78+Z78+AA78+AB78</f>
        <v/>
      </c>
      <c r="AD1073" t="inlineStr">
        <is>
          <t>НН</t>
        </is>
      </c>
      <c r="AE1073" t="inlineStr">
        <is>
          <t>Обход</t>
        </is>
      </c>
      <c r="AF1073" s="28" t="n">
        <v>45070</v>
      </c>
      <c r="AI1073" t="inlineStr">
        <is>
          <t>дэж0002673</t>
        </is>
      </c>
      <c r="AK1073" t="inlineStr">
        <is>
          <t>дэж018809</t>
        </is>
      </c>
    </row>
    <row r="1074">
      <c r="A1074" t="n">
        <v>69</v>
      </c>
      <c r="B1074" t="inlineStr">
        <is>
          <t>01</t>
        </is>
      </c>
      <c r="C1074" t="inlineStr">
        <is>
          <t>DS0701OR0000069</t>
        </is>
      </c>
      <c r="D1074" t="inlineStr">
        <is>
          <t>Энергоснабжение</t>
        </is>
      </c>
      <c r="E1074" t="inlineStr">
        <is>
          <t>ООО "Электрон Энерго"</t>
        </is>
      </c>
      <c r="F1074" t="n">
        <v>510013000168</v>
      </c>
      <c r="G1074" t="inlineStr">
        <is>
          <t>Прочие потребители</t>
        </is>
      </c>
      <c r="H1074" t="inlineStr">
        <is>
          <t>Юнусов Гасан Юсупович Магазин "Аминка"</t>
        </is>
      </c>
      <c r="I1074" t="inlineStr">
        <is>
          <t>ПС 110/35/6кВ "ЗФС"</t>
        </is>
      </c>
      <c r="J1074" t="n">
        <v>18</v>
      </c>
      <c r="K1074" t="inlineStr">
        <is>
          <t>ТП-25/250 кВА</t>
        </is>
      </c>
      <c r="N1074" t="inlineStr">
        <is>
          <t>г.Кизилюрт</t>
        </is>
      </c>
      <c r="O1074" t="inlineStr">
        <is>
          <t xml:space="preserve">ул.Гагарина </t>
        </is>
      </c>
      <c r="P1074" t="inlineStr">
        <is>
          <t>71 Б</t>
        </is>
      </c>
      <c r="R1074" t="inlineStr">
        <is>
          <t>СЕ 101 R5 145 M6</t>
        </is>
      </c>
      <c r="S1074" t="inlineStr">
        <is>
          <t>009471172286424</t>
        </is>
      </c>
      <c r="T1074" t="n">
        <v>1</v>
      </c>
      <c r="U1074" t="n">
        <v>1248</v>
      </c>
      <c r="V1074" t="n">
        <v>1951</v>
      </c>
      <c r="W1074">
        <f>V79-U79</f>
        <v/>
      </c>
      <c r="X1074">
        <f>ROUND((W79*T79),0)</f>
        <v/>
      </c>
      <c r="AC1074">
        <f>X79+Y79+Z79+AA79+AB79</f>
        <v/>
      </c>
      <c r="AD1074" t="inlineStr">
        <is>
          <t>НН</t>
        </is>
      </c>
      <c r="AE1074" t="inlineStr">
        <is>
          <t>Обход</t>
        </is>
      </c>
      <c r="AF1074" s="28" t="n">
        <v>45075</v>
      </c>
      <c r="AI1074" t="inlineStr">
        <is>
          <t>дэж018867</t>
        </is>
      </c>
    </row>
    <row r="1075">
      <c r="A1075" t="n">
        <v>70</v>
      </c>
      <c r="B1075" t="inlineStr">
        <is>
          <t>01</t>
        </is>
      </c>
      <c r="C1075" t="inlineStr">
        <is>
          <t>DS0701OR0000070</t>
        </is>
      </c>
      <c r="D1075" t="inlineStr">
        <is>
          <t>Энергоснабжение</t>
        </is>
      </c>
      <c r="E1075" t="inlineStr">
        <is>
          <t>ООО "Электрон Энерго"</t>
        </is>
      </c>
      <c r="F1075" t="n">
        <v>510013000172</v>
      </c>
      <c r="G1075" t="inlineStr">
        <is>
          <t>Прочие потребители</t>
        </is>
      </c>
      <c r="H1075" t="inlineStr">
        <is>
          <t>Юнусов Гасан Юсупович Магазин"Лили-Шик"</t>
        </is>
      </c>
      <c r="I1075" t="inlineStr">
        <is>
          <t>ПС 110/35/6кВ "ЗФС"</t>
        </is>
      </c>
      <c r="J1075" t="n">
        <v>18</v>
      </c>
      <c r="K1075" t="inlineStr">
        <is>
          <t>ТП-25/250 кВА</t>
        </is>
      </c>
      <c r="N1075" t="inlineStr">
        <is>
          <t>г.Кизилюрт</t>
        </is>
      </c>
      <c r="O1075" t="inlineStr">
        <is>
          <t xml:space="preserve">ул.Гагарина </t>
        </is>
      </c>
      <c r="P1075" t="inlineStr">
        <is>
          <t>71 А</t>
        </is>
      </c>
      <c r="R1075" t="inlineStr">
        <is>
          <t>ЦЭ 6807 П</t>
        </is>
      </c>
      <c r="S1075" t="inlineStr">
        <is>
          <t>007128027009509</t>
        </is>
      </c>
      <c r="T1075" t="n">
        <v>1</v>
      </c>
      <c r="U1075" t="n">
        <v>32575</v>
      </c>
      <c r="V1075" t="n">
        <v>32715</v>
      </c>
      <c r="W1075">
        <f>V80-U80</f>
        <v/>
      </c>
      <c r="X1075">
        <f>ROUND((W80*T80),0)</f>
        <v/>
      </c>
      <c r="AC1075">
        <f>X80+Y80+Z80+AA80+AB80</f>
        <v/>
      </c>
      <c r="AD1075" t="inlineStr">
        <is>
          <t>НН</t>
        </is>
      </c>
      <c r="AE1075" t="inlineStr">
        <is>
          <t>Обход</t>
        </is>
      </c>
      <c r="AF1075" s="28" t="n">
        <v>45070</v>
      </c>
      <c r="AI1075" t="inlineStr">
        <is>
          <t>дэж018196</t>
        </is>
      </c>
    </row>
    <row r="1076">
      <c r="A1076" t="n">
        <v>71</v>
      </c>
      <c r="B1076" t="inlineStr">
        <is>
          <t>01</t>
        </is>
      </c>
      <c r="C1076" t="inlineStr">
        <is>
          <t>DS0701OR0000071</t>
        </is>
      </c>
      <c r="D1076" t="inlineStr">
        <is>
          <t>Энергоснабжение</t>
        </is>
      </c>
      <c r="E1076" t="inlineStr">
        <is>
          <t>ООО "Электрон Энерго"</t>
        </is>
      </c>
      <c r="F1076" t="n">
        <v>510013000178</v>
      </c>
      <c r="G1076" t="inlineStr">
        <is>
          <t>Прочие потребители</t>
        </is>
      </c>
      <c r="H1076" t="inlineStr">
        <is>
          <t>Курбанова Маннай Умаровна Магазин"Ткани"</t>
        </is>
      </c>
      <c r="I1076" t="inlineStr">
        <is>
          <t>ПС 110/35/6кВ "ЗФС"</t>
        </is>
      </c>
      <c r="J1076" t="n">
        <v>18</v>
      </c>
      <c r="K1076" t="inlineStr">
        <is>
          <t>ТП-25/250 кВА</t>
        </is>
      </c>
      <c r="N1076" t="inlineStr">
        <is>
          <t>г.Кизилюрт</t>
        </is>
      </c>
      <c r="O1076" t="inlineStr">
        <is>
          <t xml:space="preserve">ул.Гагарина </t>
        </is>
      </c>
      <c r="P1076" t="inlineStr">
        <is>
          <t>41 А</t>
        </is>
      </c>
      <c r="R1076" t="inlineStr">
        <is>
          <t>ЦЭ 6807 П</t>
        </is>
      </c>
      <c r="S1076" t="inlineStr">
        <is>
          <t>007129026030216</t>
        </is>
      </c>
      <c r="T1076" t="n">
        <v>1</v>
      </c>
      <c r="U1076" t="n">
        <v>11055</v>
      </c>
      <c r="V1076" t="n">
        <v>11215</v>
      </c>
      <c r="W1076">
        <f>V81-U81</f>
        <v/>
      </c>
      <c r="X1076">
        <f>ROUND((W81*T81),0)</f>
        <v/>
      </c>
      <c r="AC1076">
        <f>X81+Y81+Z81+AA81+AB81</f>
        <v/>
      </c>
      <c r="AD1076" t="inlineStr">
        <is>
          <t>НН</t>
        </is>
      </c>
      <c r="AE1076" t="inlineStr">
        <is>
          <t>Обход</t>
        </is>
      </c>
      <c r="AF1076" s="28" t="n">
        <v>45076</v>
      </c>
      <c r="AI1076" t="inlineStr">
        <is>
          <t>ДЭЖ012576</t>
        </is>
      </c>
      <c r="AK1076" t="n">
        <v>16850366</v>
      </c>
    </row>
    <row r="1077">
      <c r="A1077" t="n">
        <v>72</v>
      </c>
      <c r="B1077" t="inlineStr">
        <is>
          <t>01</t>
        </is>
      </c>
      <c r="C1077" t="inlineStr">
        <is>
          <t>DS0701OR0000072</t>
        </is>
      </c>
      <c r="D1077" t="inlineStr">
        <is>
          <t>Энергоснабжение</t>
        </is>
      </c>
      <c r="E1077" t="inlineStr">
        <is>
          <t>ООО "Электрон Энерго"</t>
        </is>
      </c>
      <c r="F1077" t="n">
        <v>510013000184</v>
      </c>
      <c r="G1077" t="inlineStr">
        <is>
          <t>Прочие потребители</t>
        </is>
      </c>
      <c r="H1077" t="inlineStr">
        <is>
          <t>Курамагомедова Маржан Муслимовна Магазин "Маржан"продукты</t>
        </is>
      </c>
      <c r="I1077" t="inlineStr">
        <is>
          <t>ПС 110/35/6кВ "ЗФС"</t>
        </is>
      </c>
      <c r="J1077" t="n">
        <v>28</v>
      </c>
      <c r="K1077" t="inlineStr">
        <is>
          <t>ТП-20/630 кВА</t>
        </is>
      </c>
      <c r="N1077" t="inlineStr">
        <is>
          <t>г.Кизилюрт</t>
        </is>
      </c>
      <c r="O1077" t="inlineStr">
        <is>
          <t xml:space="preserve">ул.Гагарина </t>
        </is>
      </c>
      <c r="P1077" t="inlineStr">
        <is>
          <t>66 Б/1 А</t>
        </is>
      </c>
      <c r="R1077" t="inlineStr">
        <is>
          <t>ЦЭ6803 В ЭР32</t>
        </is>
      </c>
      <c r="S1077" t="inlineStr">
        <is>
          <t>011552166327246</t>
        </is>
      </c>
      <c r="T1077" t="n">
        <v>1</v>
      </c>
      <c r="U1077" t="n">
        <v>13093</v>
      </c>
      <c r="V1077" t="n">
        <v>13093</v>
      </c>
      <c r="W1077">
        <f>V82-U82</f>
        <v/>
      </c>
      <c r="X1077">
        <f>ROUND((W82*T82),0)</f>
        <v/>
      </c>
      <c r="AC1077">
        <f>X82+Y82+Z82+AA82+AB82</f>
        <v/>
      </c>
      <c r="AD1077" t="inlineStr">
        <is>
          <t>НН</t>
        </is>
      </c>
      <c r="AE1077" t="inlineStr">
        <is>
          <t>Временно не работает</t>
        </is>
      </c>
      <c r="AI1077" t="inlineStr">
        <is>
          <t>дэж004556</t>
        </is>
      </c>
      <c r="AJ1077" t="inlineStr">
        <is>
          <t>ст81</t>
        </is>
      </c>
    </row>
    <row r="1078">
      <c r="A1078" t="n">
        <v>73</v>
      </c>
      <c r="B1078" t="inlineStr">
        <is>
          <t>01</t>
        </is>
      </c>
      <c r="C1078" t="inlineStr">
        <is>
          <t>DS0701OR0000073</t>
        </is>
      </c>
      <c r="D1078" t="inlineStr">
        <is>
          <t>Энергоснабжение</t>
        </is>
      </c>
      <c r="E1078" t="inlineStr">
        <is>
          <t>ООО "Электрон Энерго"</t>
        </is>
      </c>
      <c r="F1078" t="n">
        <v>510013000185</v>
      </c>
      <c r="G1078" t="inlineStr">
        <is>
          <t>Прочие потребители</t>
        </is>
      </c>
      <c r="H1078" t="inlineStr">
        <is>
          <t>Багамаев Арсен Магомедович Феррари</t>
        </is>
      </c>
      <c r="I1078" t="inlineStr">
        <is>
          <t>ПС 110/35/6кВ "ЗФС"</t>
        </is>
      </c>
      <c r="J1078" t="n">
        <v>15</v>
      </c>
      <c r="K1078" t="inlineStr">
        <is>
          <t>МТП-15/250 кВА</t>
        </is>
      </c>
      <c r="N1078" t="inlineStr">
        <is>
          <t>г.Кизилюрт</t>
        </is>
      </c>
      <c r="O1078" t="inlineStr">
        <is>
          <t xml:space="preserve">ул.Гагарина </t>
        </is>
      </c>
      <c r="R1078" t="inlineStr">
        <is>
          <t>Меркурий 230 АR-03R</t>
        </is>
      </c>
      <c r="S1078" t="n">
        <v>46514522</v>
      </c>
      <c r="T1078" t="n">
        <v>30</v>
      </c>
      <c r="U1078" t="n">
        <v>1547</v>
      </c>
      <c r="V1078" t="n">
        <v>2550</v>
      </c>
      <c r="W1078">
        <f>V83-U83</f>
        <v/>
      </c>
      <c r="X1078">
        <f>ROUND((W83*T83),0)</f>
        <v/>
      </c>
      <c r="AC1078">
        <f>X83+Y83+Z83+AA83+AB83</f>
        <v/>
      </c>
      <c r="AD1078" t="inlineStr">
        <is>
          <t>НН</t>
        </is>
      </c>
      <c r="AE1078" t="inlineStr">
        <is>
          <t>Обход</t>
        </is>
      </c>
      <c r="AF1078" s="28" t="n">
        <v>45077</v>
      </c>
    </row>
    <row r="1079">
      <c r="A1079" t="n">
        <v>74</v>
      </c>
      <c r="B1079" t="inlineStr">
        <is>
          <t>01</t>
        </is>
      </c>
      <c r="C1079" t="inlineStr">
        <is>
          <t>DS0701OR0000074</t>
        </is>
      </c>
      <c r="D1079" t="inlineStr">
        <is>
          <t>Энергоснабжение</t>
        </is>
      </c>
      <c r="E1079" t="inlineStr">
        <is>
          <t>ООО "Электрон Энерго"</t>
        </is>
      </c>
      <c r="F1079" t="n">
        <v>510013000192</v>
      </c>
      <c r="G1079" t="inlineStr">
        <is>
          <t>Прочие потребители</t>
        </is>
      </c>
      <c r="H1079" t="inlineStr">
        <is>
          <t>ИП Алискандиев Магомедали Магомедович (ларек)</t>
        </is>
      </c>
      <c r="I1079" t="inlineStr">
        <is>
          <t>ПС 110/35/6кВ "ЗФС"</t>
        </is>
      </c>
      <c r="J1079" t="n">
        <v>15</v>
      </c>
      <c r="K1079" t="inlineStr">
        <is>
          <t>ТП-25/250 кВА</t>
        </is>
      </c>
      <c r="N1079" t="inlineStr">
        <is>
          <t>г.Кизилюрт</t>
        </is>
      </c>
      <c r="O1079" t="inlineStr">
        <is>
          <t xml:space="preserve">ул.Гагарина </t>
        </is>
      </c>
      <c r="R1079" t="inlineStr">
        <is>
          <t>Меркурий 201.5</t>
        </is>
      </c>
      <c r="S1079" t="n">
        <v>25777656</v>
      </c>
      <c r="T1079" t="n">
        <v>1</v>
      </c>
      <c r="U1079" t="n">
        <v>27050</v>
      </c>
      <c r="V1079" t="n">
        <v>27146</v>
      </c>
      <c r="W1079">
        <f>V84-U84</f>
        <v/>
      </c>
      <c r="X1079">
        <f>ROUND((W84*T84),0)</f>
        <v/>
      </c>
      <c r="Y1079">
        <f>ROUND((X84/100)*2.3,0)</f>
        <v/>
      </c>
      <c r="AC1079">
        <f>X84+Y84+Z84+AA84+AB84</f>
        <v/>
      </c>
      <c r="AD1079" t="inlineStr">
        <is>
          <t>СН2</t>
        </is>
      </c>
      <c r="AE1079" t="inlineStr">
        <is>
          <t>Обход</t>
        </is>
      </c>
      <c r="AF1079" s="28" t="n">
        <v>45068</v>
      </c>
      <c r="AI1079" t="inlineStr">
        <is>
          <t>дэж018135</t>
        </is>
      </c>
    </row>
    <row r="1080">
      <c r="A1080" t="n">
        <v>75</v>
      </c>
      <c r="B1080" t="inlineStr">
        <is>
          <t>01</t>
        </is>
      </c>
      <c r="C1080" t="inlineStr">
        <is>
          <t>DS0701OR0000075</t>
        </is>
      </c>
      <c r="D1080" t="inlineStr">
        <is>
          <t>Энергоснабжение</t>
        </is>
      </c>
      <c r="E1080" t="inlineStr">
        <is>
          <t>ООО "Электрон Энерго"</t>
        </is>
      </c>
      <c r="F1080" t="n">
        <v>510013000196</v>
      </c>
      <c r="G1080" t="inlineStr">
        <is>
          <t>Прочие потребители</t>
        </is>
      </c>
      <c r="H1080" t="inlineStr">
        <is>
          <t>Саадуев Осман Магомедович Магазин"Зело"</t>
        </is>
      </c>
      <c r="I1080" t="inlineStr">
        <is>
          <t>ПС 110/35/6кВ "ЗФС"</t>
        </is>
      </c>
      <c r="J1080" t="n">
        <v>15</v>
      </c>
      <c r="K1080" t="inlineStr">
        <is>
          <t>МТП-74/400 кВА</t>
        </is>
      </c>
      <c r="N1080" t="inlineStr">
        <is>
          <t>г.Кизилюрт</t>
        </is>
      </c>
      <c r="O1080" t="inlineStr">
        <is>
          <t>пл.Героев</t>
        </is>
      </c>
      <c r="R1080" t="inlineStr">
        <is>
          <t>Меркурий 201.2</t>
        </is>
      </c>
      <c r="S1080" t="n">
        <v>17894303</v>
      </c>
      <c r="T1080" t="n">
        <v>1</v>
      </c>
      <c r="U1080" t="n">
        <v>51006</v>
      </c>
      <c r="V1080" t="n">
        <v>51416</v>
      </c>
      <c r="W1080">
        <f>V85-U85</f>
        <v/>
      </c>
      <c r="X1080">
        <f>ROUND((W85*T85),0)</f>
        <v/>
      </c>
      <c r="AC1080">
        <f>X85+Y85+Z85+AA85+AB85</f>
        <v/>
      </c>
      <c r="AD1080" t="inlineStr">
        <is>
          <t>НН</t>
        </is>
      </c>
      <c r="AE1080" t="inlineStr">
        <is>
          <t>Обход</t>
        </is>
      </c>
      <c r="AF1080" s="28" t="n">
        <v>45071</v>
      </c>
      <c r="AI1080" t="inlineStr">
        <is>
          <t>хх</t>
        </is>
      </c>
      <c r="AJ1080" t="inlineStr">
        <is>
          <t>ст60</t>
        </is>
      </c>
    </row>
    <row r="1081">
      <c r="A1081" t="n">
        <v>76</v>
      </c>
      <c r="B1081" t="inlineStr">
        <is>
          <t>01</t>
        </is>
      </c>
      <c r="C1081" t="inlineStr">
        <is>
          <t>DS0701OR0000076</t>
        </is>
      </c>
      <c r="D1081" t="inlineStr">
        <is>
          <t>Энергоснабжение</t>
        </is>
      </c>
      <c r="E1081" t="inlineStr">
        <is>
          <t>ООО "Электрон Энерго"</t>
        </is>
      </c>
      <c r="F1081" t="n">
        <v>510013000197</v>
      </c>
      <c r="G1081" t="inlineStr">
        <is>
          <t>Прочие потребители</t>
        </is>
      </c>
      <c r="H1081" t="inlineStr">
        <is>
          <t>Баширова Гульнара Камалутдиновна Магазин"Ястреб"(игр)паркБорода</t>
        </is>
      </c>
      <c r="I1081" t="inlineStr">
        <is>
          <t>ПС 110/35/6кВ "ЗФС"</t>
        </is>
      </c>
      <c r="J1081" t="n">
        <v>19</v>
      </c>
      <c r="K1081" t="inlineStr">
        <is>
          <t>КТП-5/630 кВА</t>
        </is>
      </c>
      <c r="N1081" t="inlineStr">
        <is>
          <t>г.Кизилюрт</t>
        </is>
      </c>
      <c r="O1081" t="inlineStr">
        <is>
          <t>пл.Героев</t>
        </is>
      </c>
      <c r="R1081" t="inlineStr">
        <is>
          <t>Нева 104 1STO</t>
        </is>
      </c>
      <c r="S1081" t="inlineStr">
        <is>
          <t>000386</t>
        </is>
      </c>
      <c r="T1081" t="n">
        <v>1</v>
      </c>
      <c r="U1081" t="n">
        <v>23211</v>
      </c>
      <c r="V1081" t="n">
        <v>23333</v>
      </c>
      <c r="W1081">
        <f>V86-U86</f>
        <v/>
      </c>
      <c r="X1081">
        <f>ROUND((W86*T86),0)</f>
        <v/>
      </c>
      <c r="AC1081">
        <f>X86+Y86+Z86+AA86+AB86</f>
        <v/>
      </c>
      <c r="AD1081" t="inlineStr">
        <is>
          <t>НН</t>
        </is>
      </c>
      <c r="AE1081" t="inlineStr">
        <is>
          <t>Обход</t>
        </is>
      </c>
      <c r="AF1081" s="28" t="n">
        <v>45077</v>
      </c>
      <c r="AI1081" t="inlineStr">
        <is>
          <t>дэж012031</t>
        </is>
      </c>
    </row>
    <row r="1082">
      <c r="A1082" t="n">
        <v>77</v>
      </c>
      <c r="B1082" t="inlineStr">
        <is>
          <t>01</t>
        </is>
      </c>
      <c r="C1082" t="inlineStr">
        <is>
          <t>DS0701OR0000077</t>
        </is>
      </c>
      <c r="D1082" t="inlineStr">
        <is>
          <t>Энергоснабжение</t>
        </is>
      </c>
      <c r="E1082" t="inlineStr">
        <is>
          <t>ООО "Электрон Энерго"</t>
        </is>
      </c>
      <c r="F1082" t="n">
        <v>510013000202</v>
      </c>
      <c r="G1082" t="inlineStr">
        <is>
          <t>Прочие потребители</t>
        </is>
      </c>
      <c r="H1082" t="inlineStr">
        <is>
          <t>Гаджиев Арсен Магомедрасулович Магазин"Зиг-Заг"</t>
        </is>
      </c>
      <c r="I1082" t="inlineStr">
        <is>
          <t>ПС 110/35/6кВ "ЗФС"</t>
        </is>
      </c>
      <c r="J1082" t="n">
        <v>19</v>
      </c>
      <c r="K1082" t="inlineStr">
        <is>
          <t>ТП-3/400 кВА</t>
        </is>
      </c>
      <c r="N1082" t="inlineStr">
        <is>
          <t>г.Кизилюрт</t>
        </is>
      </c>
      <c r="O1082" t="inlineStr">
        <is>
          <t>пр.Им.Шамиля</t>
        </is>
      </c>
      <c r="P1082" t="n">
        <v>32</v>
      </c>
      <c r="R1082" t="inlineStr">
        <is>
          <t>Каскад 200 МТ S-112-RF433</t>
        </is>
      </c>
      <c r="S1082" t="n">
        <v>1100912531438</v>
      </c>
      <c r="T1082" t="n">
        <v>1</v>
      </c>
      <c r="U1082" t="n">
        <v>13126</v>
      </c>
      <c r="V1082" t="n">
        <v>13388</v>
      </c>
      <c r="W1082">
        <f>V87-U87</f>
        <v/>
      </c>
      <c r="X1082">
        <f>ROUND((W87*T87),0)</f>
        <v/>
      </c>
      <c r="AC1082">
        <f>X87+Y87+Z87+AA87+AB87</f>
        <v/>
      </c>
      <c r="AD1082" t="inlineStr">
        <is>
          <t>НН</t>
        </is>
      </c>
      <c r="AE1082" t="inlineStr">
        <is>
          <t>Обход</t>
        </is>
      </c>
      <c r="AF1082" s="28" t="n">
        <v>45070</v>
      </c>
    </row>
    <row r="1083">
      <c r="A1083" t="n">
        <v>78</v>
      </c>
      <c r="B1083" t="inlineStr">
        <is>
          <t>01</t>
        </is>
      </c>
      <c r="C1083" t="inlineStr">
        <is>
          <t>DS0701OR0000078</t>
        </is>
      </c>
      <c r="D1083" t="inlineStr">
        <is>
          <t>Энергоснабжение</t>
        </is>
      </c>
      <c r="E1083" t="inlineStr">
        <is>
          <t>ООО "Электрон Энерго"</t>
        </is>
      </c>
      <c r="F1083" t="n">
        <v>510013000203</v>
      </c>
      <c r="G1083" t="inlineStr">
        <is>
          <t>Прочие потребители</t>
        </is>
      </c>
      <c r="H1083" t="inlineStr">
        <is>
          <t>ИП Таймасханов Тимур Хайбулаевич Киоск"СпортЛото"</t>
        </is>
      </c>
      <c r="I1083" t="inlineStr">
        <is>
          <t>ПС 110/35/6кВ "ЗФС"</t>
        </is>
      </c>
      <c r="J1083" t="n">
        <v>19</v>
      </c>
      <c r="K1083" t="inlineStr">
        <is>
          <t>КТП-5/630 кВА</t>
        </is>
      </c>
      <c r="N1083" t="inlineStr">
        <is>
          <t>г.Кизилюрт</t>
        </is>
      </c>
      <c r="O1083" t="inlineStr">
        <is>
          <t>пл.Героев</t>
        </is>
      </c>
      <c r="R1083" t="inlineStr">
        <is>
          <t>Нева 104 1STO</t>
        </is>
      </c>
      <c r="S1083" t="inlineStr">
        <is>
          <t>000380</t>
        </is>
      </c>
      <c r="T1083" t="n">
        <v>1</v>
      </c>
      <c r="U1083" t="n">
        <v>7852</v>
      </c>
      <c r="V1083" t="n">
        <v>7892</v>
      </c>
      <c r="W1083">
        <f>V88-U88</f>
        <v/>
      </c>
      <c r="X1083">
        <f>ROUND((W88*T88),0)</f>
        <v/>
      </c>
      <c r="AC1083">
        <f>X88+Y88+Z88+AA88+AB88</f>
        <v/>
      </c>
      <c r="AD1083" t="inlineStr">
        <is>
          <t>НН</t>
        </is>
      </c>
      <c r="AE1083" t="inlineStr">
        <is>
          <t>Обход</t>
        </is>
      </c>
      <c r="AF1083" s="28" t="n">
        <v>45070</v>
      </c>
      <c r="AI1083" t="inlineStr">
        <is>
          <t>дэж012027</t>
        </is>
      </c>
    </row>
    <row r="1084">
      <c r="A1084" t="n">
        <v>79</v>
      </c>
      <c r="B1084" t="inlineStr">
        <is>
          <t>01</t>
        </is>
      </c>
      <c r="C1084" t="inlineStr">
        <is>
          <t>DS0701OR0000079</t>
        </is>
      </c>
      <c r="D1084" t="inlineStr">
        <is>
          <t>Энергоснабжение</t>
        </is>
      </c>
      <c r="E1084" t="inlineStr">
        <is>
          <t>ООО "Электрон Энерго"</t>
        </is>
      </c>
      <c r="F1084" t="n">
        <v>510013000206</v>
      </c>
      <c r="G1084" t="inlineStr">
        <is>
          <t>Прочие потребители</t>
        </is>
      </c>
      <c r="H1084" t="inlineStr">
        <is>
          <t>Лабазанова Хадижат Магомедовна Игровые автоматы</t>
        </is>
      </c>
      <c r="I1084" t="inlineStr">
        <is>
          <t>ПС 110/35/6кВ "ЗФС"</t>
        </is>
      </c>
      <c r="J1084" t="n">
        <v>15</v>
      </c>
      <c r="K1084" t="inlineStr">
        <is>
          <t>МТП-74/400 кВА</t>
        </is>
      </c>
      <c r="N1084" t="inlineStr">
        <is>
          <t>г.Кизилюрт</t>
        </is>
      </c>
      <c r="O1084" t="inlineStr">
        <is>
          <t>пл.Героев</t>
        </is>
      </c>
      <c r="R1084" t="inlineStr">
        <is>
          <t>Каскад -110 1SN</t>
        </is>
      </c>
      <c r="S1084" t="inlineStr">
        <is>
          <t>080144600</t>
        </is>
      </c>
      <c r="T1084" t="n">
        <v>1</v>
      </c>
      <c r="U1084" t="n">
        <v>69123</v>
      </c>
      <c r="V1084" t="n">
        <v>69686</v>
      </c>
      <c r="W1084">
        <f>V89-U89</f>
        <v/>
      </c>
      <c r="X1084">
        <f>ROUND((W89*T89),0)</f>
        <v/>
      </c>
      <c r="AC1084">
        <f>X89+Y89+Z89+AA89+AB89</f>
        <v/>
      </c>
      <c r="AD1084" t="inlineStr">
        <is>
          <t>НН</t>
        </is>
      </c>
      <c r="AE1084" t="inlineStr">
        <is>
          <t>Обход</t>
        </is>
      </c>
      <c r="AF1084" s="28" t="n">
        <v>45071</v>
      </c>
      <c r="AI1084" t="inlineStr">
        <is>
          <t>дэж012573</t>
        </is>
      </c>
      <c r="AJ1084" t="n">
        <v>5540306</v>
      </c>
      <c r="AK1084" t="n">
        <v>6838</v>
      </c>
    </row>
    <row r="1085">
      <c r="A1085" t="n">
        <v>80</v>
      </c>
      <c r="B1085" t="inlineStr">
        <is>
          <t>01</t>
        </is>
      </c>
      <c r="C1085" t="inlineStr">
        <is>
          <t>DS0701OR0000080</t>
        </is>
      </c>
      <c r="D1085" t="inlineStr">
        <is>
          <t>Энергоснабжение</t>
        </is>
      </c>
      <c r="E1085" t="inlineStr">
        <is>
          <t>ООО "Электрон Энерго"</t>
        </is>
      </c>
      <c r="F1085" t="n">
        <v>510013000208</v>
      </c>
      <c r="G1085" t="inlineStr">
        <is>
          <t>Прочие потребители</t>
        </is>
      </c>
      <c r="H1085" t="inlineStr">
        <is>
          <t>Шарапов Халит Адалович ООО Центр-Образования"Лада"</t>
        </is>
      </c>
      <c r="I1085" t="inlineStr">
        <is>
          <t>ПС 110/35/6кВ "ЗФС"</t>
        </is>
      </c>
      <c r="J1085" t="n">
        <v>15</v>
      </c>
      <c r="K1085" t="inlineStr">
        <is>
          <t>МТП-74/400 кВА</t>
        </is>
      </c>
      <c r="N1085" t="inlineStr">
        <is>
          <t>г.Кизилюрт</t>
        </is>
      </c>
      <c r="O1085" t="inlineStr">
        <is>
          <t>пл.Героев</t>
        </is>
      </c>
      <c r="R1085" t="inlineStr">
        <is>
          <t>Меркурий 201.2</t>
        </is>
      </c>
      <c r="S1085" t="n">
        <v>28125469</v>
      </c>
      <c r="T1085" t="n">
        <v>1</v>
      </c>
      <c r="U1085" t="n">
        <v>28038</v>
      </c>
      <c r="V1085" t="n">
        <v>28402</v>
      </c>
      <c r="W1085">
        <f>V90-U90</f>
        <v/>
      </c>
      <c r="X1085">
        <f>ROUND((W90*T90),0)</f>
        <v/>
      </c>
      <c r="AC1085">
        <f>X90+Y90+Z90+AA90+AB90</f>
        <v/>
      </c>
      <c r="AD1085" t="inlineStr">
        <is>
          <t>НН</t>
        </is>
      </c>
      <c r="AE1085" t="inlineStr">
        <is>
          <t>Обход</t>
        </is>
      </c>
      <c r="AF1085" s="28" t="n">
        <v>45071</v>
      </c>
      <c r="AI1085" t="inlineStr">
        <is>
          <t>дэж012024</t>
        </is>
      </c>
    </row>
    <row r="1086">
      <c r="A1086" t="n">
        <v>81</v>
      </c>
      <c r="B1086" t="inlineStr">
        <is>
          <t>01</t>
        </is>
      </c>
      <c r="C1086" t="inlineStr">
        <is>
          <t>DS0701OR0000081</t>
        </is>
      </c>
      <c r="D1086" t="inlineStr">
        <is>
          <t>Энергоснабжение</t>
        </is>
      </c>
      <c r="E1086" t="inlineStr">
        <is>
          <t>ООО "Электрон Энерго"</t>
        </is>
      </c>
      <c r="F1086" t="n">
        <v>510013000209</v>
      </c>
      <c r="G1086" t="inlineStr">
        <is>
          <t>Прочие потребители</t>
        </is>
      </c>
      <c r="H1086" t="inlineStr">
        <is>
          <t>Шарапов Халит Адалович Салон Сотовой связи Алло</t>
        </is>
      </c>
      <c r="I1086" t="inlineStr">
        <is>
          <t>ПС 110/35/6кВ "ЗФС"</t>
        </is>
      </c>
      <c r="J1086" t="n">
        <v>15</v>
      </c>
      <c r="K1086" t="inlineStr">
        <is>
          <t>МТП-74/400 кВА</t>
        </is>
      </c>
      <c r="N1086" t="inlineStr">
        <is>
          <t>г.Кизилюрт</t>
        </is>
      </c>
      <c r="O1086" t="inlineStr">
        <is>
          <t>пл.Героев</t>
        </is>
      </c>
      <c r="R1086" t="inlineStr">
        <is>
          <t>Меркурий 201.2</t>
        </is>
      </c>
      <c r="S1086" t="n">
        <v>45860309</v>
      </c>
      <c r="T1086" t="n">
        <v>1</v>
      </c>
      <c r="U1086" t="n">
        <v>7168</v>
      </c>
      <c r="V1086" t="n">
        <v>7683</v>
      </c>
      <c r="W1086">
        <f>V91-U91</f>
        <v/>
      </c>
      <c r="X1086">
        <f>ROUND((W91*T91),0)</f>
        <v/>
      </c>
      <c r="AC1086">
        <f>X91+Y91+Z91+AA91+AB91</f>
        <v/>
      </c>
      <c r="AD1086" t="inlineStr">
        <is>
          <t>НН</t>
        </is>
      </c>
      <c r="AE1086" t="inlineStr">
        <is>
          <t>Обход</t>
        </is>
      </c>
      <c r="AF1086" s="28" t="n">
        <v>45071</v>
      </c>
      <c r="AI1086" t="inlineStr">
        <is>
          <t>дэж004279</t>
        </is>
      </c>
      <c r="AJ1086" t="inlineStr">
        <is>
          <t>№6</t>
        </is>
      </c>
    </row>
    <row r="1087">
      <c r="A1087" t="n">
        <v>82</v>
      </c>
      <c r="B1087" t="inlineStr">
        <is>
          <t>01</t>
        </is>
      </c>
      <c r="C1087" t="inlineStr">
        <is>
          <t>DS0701OR0000082</t>
        </is>
      </c>
      <c r="D1087" t="inlineStr">
        <is>
          <t>Энергоснабжение</t>
        </is>
      </c>
      <c r="E1087" t="inlineStr">
        <is>
          <t>ООО "Электрон Энерго"</t>
        </is>
      </c>
      <c r="F1087" t="n">
        <v>510013000214</v>
      </c>
      <c r="G1087" t="inlineStr">
        <is>
          <t>Прочие потребители</t>
        </is>
      </c>
      <c r="H1087" t="inlineStr">
        <is>
          <t>Зулкиприева Кумсият Магомедзапировна Магазин "Хашта"Комета</t>
        </is>
      </c>
      <c r="I1087" t="inlineStr">
        <is>
          <t>ПС 110/35/6кВ "ЗФС"</t>
        </is>
      </c>
      <c r="J1087" t="n">
        <v>19</v>
      </c>
      <c r="K1087" t="inlineStr">
        <is>
          <t>ТП-6/2х630 кВА</t>
        </is>
      </c>
      <c r="N1087" t="inlineStr">
        <is>
          <t>г.Кизилюрт</t>
        </is>
      </c>
      <c r="O1087" t="inlineStr">
        <is>
          <t xml:space="preserve">ул.Гагарина </t>
        </is>
      </c>
      <c r="R1087" t="inlineStr">
        <is>
          <t>Меркурий 201.2</t>
        </is>
      </c>
      <c r="S1087" t="n">
        <v>13818796</v>
      </c>
      <c r="T1087" t="n">
        <v>1</v>
      </c>
      <c r="U1087" t="n">
        <v>92283</v>
      </c>
      <c r="V1087" t="n">
        <v>92958</v>
      </c>
      <c r="W1087">
        <f>V92-U92</f>
        <v/>
      </c>
      <c r="X1087">
        <f>ROUND((W92*T92),0)</f>
        <v/>
      </c>
      <c r="AC1087">
        <f>X92+Y92+Z92+AA92+AB92</f>
        <v/>
      </c>
      <c r="AD1087" t="inlineStr">
        <is>
          <t>НН</t>
        </is>
      </c>
      <c r="AE1087" t="inlineStr">
        <is>
          <t>Обход</t>
        </is>
      </c>
      <c r="AF1087" s="28" t="n">
        <v>45070</v>
      </c>
      <c r="AI1087" t="inlineStr">
        <is>
          <t>дэж018109</t>
        </is>
      </c>
      <c r="AK1087" t="n">
        <v>9511</v>
      </c>
    </row>
    <row r="1088">
      <c r="A1088" t="n">
        <v>83</v>
      </c>
      <c r="B1088" t="inlineStr">
        <is>
          <t>01</t>
        </is>
      </c>
      <c r="C1088" t="inlineStr">
        <is>
          <t>DS0701OR0000083</t>
        </is>
      </c>
      <c r="D1088" t="inlineStr">
        <is>
          <t>Энергоснабжение</t>
        </is>
      </c>
      <c r="E1088" t="inlineStr">
        <is>
          <t>ООО "Электрон Энерго"</t>
        </is>
      </c>
      <c r="F1088" t="n">
        <v>510013000216</v>
      </c>
      <c r="G1088" t="inlineStr">
        <is>
          <t>Прочие потребители</t>
        </is>
      </c>
      <c r="H1088" t="inlineStr">
        <is>
          <t>Рамазанова Патимат Магомедовна Магазин"Уциб"</t>
        </is>
      </c>
      <c r="I1088" t="inlineStr">
        <is>
          <t>ПС 110/35/6кВ "ЗФС"</t>
        </is>
      </c>
      <c r="J1088" t="n">
        <v>19</v>
      </c>
      <c r="K1088" t="inlineStr">
        <is>
          <t>ТП-6/2х630 кВА</t>
        </is>
      </c>
      <c r="N1088" t="inlineStr">
        <is>
          <t>г.Кизилюрт</t>
        </is>
      </c>
      <c r="O1088" t="inlineStr">
        <is>
          <t>(пятачок)</t>
        </is>
      </c>
      <c r="R1088" t="inlineStr">
        <is>
          <t>Меркурий 201.2</t>
        </is>
      </c>
      <c r="S1088" t="n">
        <v>13816246</v>
      </c>
      <c r="T1088" t="n">
        <v>1</v>
      </c>
      <c r="U1088" t="n">
        <v>67296</v>
      </c>
      <c r="V1088" t="n">
        <v>67385</v>
      </c>
      <c r="W1088">
        <f>V93-U93</f>
        <v/>
      </c>
      <c r="X1088">
        <f>ROUND((W93*T93),0)</f>
        <v/>
      </c>
      <c r="AC1088">
        <f>X93+Y93+Z93+AA93+AB93</f>
        <v/>
      </c>
      <c r="AD1088" t="inlineStr">
        <is>
          <t>НН</t>
        </is>
      </c>
      <c r="AE1088" t="inlineStr">
        <is>
          <t>Обход</t>
        </is>
      </c>
      <c r="AF1088" s="28" t="n">
        <v>45070</v>
      </c>
      <c r="AI1088" t="inlineStr">
        <is>
          <t>дэж018154</t>
        </is>
      </c>
      <c r="AJ1088" t="inlineStr">
        <is>
          <t>отиск</t>
        </is>
      </c>
    </row>
    <row r="1089">
      <c r="A1089" t="n">
        <v>84</v>
      </c>
      <c r="B1089" t="inlineStr">
        <is>
          <t>01</t>
        </is>
      </c>
      <c r="C1089" t="inlineStr">
        <is>
          <t>DS0701OR0000084</t>
        </is>
      </c>
      <c r="D1089" t="inlineStr">
        <is>
          <t>Энергоснабжение</t>
        </is>
      </c>
      <c r="E1089" t="inlineStr">
        <is>
          <t>ООО "Электрон Энерго"</t>
        </is>
      </c>
      <c r="F1089" t="n">
        <v>510013000228</v>
      </c>
      <c r="G1089" t="inlineStr">
        <is>
          <t>Прочие потребители</t>
        </is>
      </c>
      <c r="H1089" t="inlineStr">
        <is>
          <t xml:space="preserve">	ИП Абдусаламова Саида Абдурашидовна Магазин "Электрон"</t>
        </is>
      </c>
      <c r="I1089" t="inlineStr">
        <is>
          <t>ПС 110/35/6кВ "ЗФС"</t>
        </is>
      </c>
      <c r="J1089" t="n">
        <v>19</v>
      </c>
      <c r="K1089" t="inlineStr">
        <is>
          <t>ТП-3/400 кВА</t>
        </is>
      </c>
      <c r="N1089" t="inlineStr">
        <is>
          <t>г.Кизилюрт</t>
        </is>
      </c>
      <c r="O1089" t="inlineStr">
        <is>
          <t>пр.Им.Шамиля</t>
        </is>
      </c>
      <c r="P1089" t="n">
        <v>32</v>
      </c>
      <c r="R1089" t="inlineStr">
        <is>
          <t>ЦЭ6803 В ЭР32</t>
        </is>
      </c>
      <c r="S1089" t="inlineStr">
        <is>
          <t>011552174530063</t>
        </is>
      </c>
      <c r="T1089" t="n">
        <v>1</v>
      </c>
      <c r="U1089" t="n">
        <v>3648</v>
      </c>
      <c r="V1089" t="n">
        <v>3833</v>
      </c>
      <c r="W1089">
        <f>V94-U94</f>
        <v/>
      </c>
      <c r="X1089">
        <f>ROUND((W94*T94),0)</f>
        <v/>
      </c>
      <c r="AC1089">
        <f>X94+Y94+Z94+AA94+AB94</f>
        <v/>
      </c>
      <c r="AD1089" t="inlineStr">
        <is>
          <t>НН</t>
        </is>
      </c>
      <c r="AE1089" t="inlineStr">
        <is>
          <t>Обход</t>
        </is>
      </c>
      <c r="AF1089" s="28" t="n">
        <v>45070</v>
      </c>
      <c r="AK1089" t="inlineStr">
        <is>
          <t>дэж004428</t>
        </is>
      </c>
    </row>
    <row r="1090">
      <c r="A1090" t="n">
        <v>85</v>
      </c>
      <c r="B1090" t="inlineStr">
        <is>
          <t>01</t>
        </is>
      </c>
      <c r="C1090" t="inlineStr">
        <is>
          <t>DS0701OR0000085</t>
        </is>
      </c>
      <c r="D1090" t="inlineStr">
        <is>
          <t>Энергоснабжение</t>
        </is>
      </c>
      <c r="E1090" t="inlineStr">
        <is>
          <t>ООО "Электрон Энерго"</t>
        </is>
      </c>
      <c r="F1090" t="n">
        <v>510013000231</v>
      </c>
      <c r="G1090" t="inlineStr">
        <is>
          <t>Прочие потребители</t>
        </is>
      </c>
      <c r="H1090" t="inlineStr">
        <is>
          <t>Рагимов Акиф Рагимович Магазин"Цветочный"</t>
        </is>
      </c>
      <c r="I1090" t="inlineStr">
        <is>
          <t>ПС 110/35/6кВ "ЗФС"</t>
        </is>
      </c>
      <c r="J1090" t="n">
        <v>19</v>
      </c>
      <c r="K1090" t="inlineStr">
        <is>
          <t>КТП-14/250 кВА</t>
        </is>
      </c>
      <c r="N1090" t="inlineStr">
        <is>
          <t>г.Кизилюрт</t>
        </is>
      </c>
      <c r="O1090" t="inlineStr">
        <is>
          <t>ул.Г.Цадаса</t>
        </is>
      </c>
      <c r="P1090" t="n">
        <v>45</v>
      </c>
      <c r="R1090" t="inlineStr">
        <is>
          <t>Меркурий 201.2</t>
        </is>
      </c>
      <c r="S1090" t="n">
        <v>29381760</v>
      </c>
      <c r="T1090" t="n">
        <v>1</v>
      </c>
      <c r="U1090" t="n">
        <v>13386</v>
      </c>
      <c r="V1090" t="n">
        <v>13450</v>
      </c>
      <c r="W1090">
        <f>V95-U95</f>
        <v/>
      </c>
      <c r="X1090">
        <f>ROUND((W95*T95),0)</f>
        <v/>
      </c>
      <c r="AC1090">
        <f>X95+Y95+Z95+AA95+AB95</f>
        <v/>
      </c>
      <c r="AD1090" t="inlineStr">
        <is>
          <t>НН</t>
        </is>
      </c>
      <c r="AE1090" t="inlineStr">
        <is>
          <t>Обход</t>
        </is>
      </c>
      <c r="AF1090" s="28" t="n">
        <v>45070</v>
      </c>
      <c r="AK1090" t="n">
        <v>3415569</v>
      </c>
    </row>
    <row r="1091">
      <c r="A1091" t="n">
        <v>86</v>
      </c>
      <c r="B1091" t="inlineStr">
        <is>
          <t>01</t>
        </is>
      </c>
      <c r="C1091" t="inlineStr">
        <is>
          <t>DS0701OR0000086</t>
        </is>
      </c>
      <c r="D1091" t="inlineStr">
        <is>
          <t>Энергоснабжение</t>
        </is>
      </c>
      <c r="E1091" t="inlineStr">
        <is>
          <t>ООО "Электрон Энерго"</t>
        </is>
      </c>
      <c r="F1091" t="n">
        <v>510013000239</v>
      </c>
      <c r="G1091" t="inlineStr">
        <is>
          <t>Прочие потребители</t>
        </is>
      </c>
      <c r="H1091" t="inlineStr">
        <is>
          <t>Омаров Шахбан Маг.Хурулен</t>
        </is>
      </c>
      <c r="I1091" t="inlineStr">
        <is>
          <t>ПС 110/35/6кВ "ЗФС"</t>
        </is>
      </c>
      <c r="J1091" t="n">
        <v>18</v>
      </c>
      <c r="K1091" t="inlineStr">
        <is>
          <t>МТП-74/400 кВА</t>
        </is>
      </c>
      <c r="N1091" t="inlineStr">
        <is>
          <t>г.Кизилюрт</t>
        </is>
      </c>
      <c r="O1091" t="inlineStr">
        <is>
          <t>ул.Г.Цадаса</t>
        </is>
      </c>
      <c r="R1091" t="inlineStr">
        <is>
          <t>СЕ 101 R5 145</t>
        </is>
      </c>
      <c r="S1091" t="inlineStr">
        <is>
          <t>011124176333449</t>
        </is>
      </c>
      <c r="T1091" t="n">
        <v>1</v>
      </c>
      <c r="U1091" t="n">
        <v>0</v>
      </c>
      <c r="V1091" t="n">
        <v>320</v>
      </c>
      <c r="W1091">
        <f>V96-U96</f>
        <v/>
      </c>
      <c r="X1091">
        <f>ROUND((W96*T96),0)</f>
        <v/>
      </c>
      <c r="AC1091">
        <f>X96+Y96+Z96+AA96+AB96</f>
        <v/>
      </c>
      <c r="AD1091" t="inlineStr">
        <is>
          <t>НН</t>
        </is>
      </c>
      <c r="AE1091" t="inlineStr">
        <is>
          <t>Обход</t>
        </is>
      </c>
      <c r="AF1091" s="28" t="n">
        <v>45070</v>
      </c>
      <c r="AI1091" t="inlineStr">
        <is>
          <t>дэж012800</t>
        </is>
      </c>
    </row>
    <row r="1092">
      <c r="A1092" t="n">
        <v>87</v>
      </c>
      <c r="B1092" t="inlineStr">
        <is>
          <t>01</t>
        </is>
      </c>
      <c r="C1092" t="inlineStr">
        <is>
          <t>DS0701OR0000087</t>
        </is>
      </c>
      <c r="D1092" t="inlineStr">
        <is>
          <t>Энергоснабжение</t>
        </is>
      </c>
      <c r="E1092" t="inlineStr">
        <is>
          <t>ООО "Электрон Энерго"</t>
        </is>
      </c>
      <c r="F1092" t="n">
        <v>510013000252</v>
      </c>
      <c r="G1092" t="inlineStr">
        <is>
          <t>Прочие потребители</t>
        </is>
      </c>
      <c r="H1092" t="inlineStr">
        <is>
          <t xml:space="preserve">Маллаева Асбыт Ибрагимовна </t>
        </is>
      </c>
      <c r="I1092" t="inlineStr">
        <is>
          <t>ПС 110/35/6кВ "ЗФС"</t>
        </is>
      </c>
      <c r="J1092" t="n">
        <v>19</v>
      </c>
      <c r="K1092" t="inlineStr">
        <is>
          <t>КТП-5/630 кВА</t>
        </is>
      </c>
      <c r="N1092" t="inlineStr">
        <is>
          <t>г.Кизилюрт</t>
        </is>
      </c>
      <c r="O1092" t="inlineStr">
        <is>
          <t>ул. Вишневского</t>
        </is>
      </c>
      <c r="P1092" t="n">
        <v>66</v>
      </c>
      <c r="R1092" t="inlineStr">
        <is>
          <t>ЦЭ6803 В ЭР32</t>
        </is>
      </c>
      <c r="S1092" t="inlineStr">
        <is>
          <t>011554135185425</t>
        </is>
      </c>
      <c r="T1092" t="n">
        <v>1</v>
      </c>
      <c r="U1092" t="n">
        <v>72769</v>
      </c>
      <c r="V1092" t="n">
        <v>73692</v>
      </c>
      <c r="W1092">
        <f>V97-U97</f>
        <v/>
      </c>
      <c r="X1092">
        <f>ROUND((W97*T97),0)</f>
        <v/>
      </c>
      <c r="AC1092">
        <f>X97+Y97+Z97+AA97+AB97</f>
        <v/>
      </c>
      <c r="AD1092" t="inlineStr">
        <is>
          <t>НН</t>
        </is>
      </c>
      <c r="AE1092" t="inlineStr">
        <is>
          <t>Обход</t>
        </is>
      </c>
      <c r="AF1092" s="28" t="n">
        <v>45077</v>
      </c>
      <c r="AK1092" t="n">
        <v>9548</v>
      </c>
    </row>
    <row r="1093">
      <c r="A1093" t="n">
        <v>88</v>
      </c>
      <c r="B1093" t="inlineStr">
        <is>
          <t>01</t>
        </is>
      </c>
      <c r="C1093" t="inlineStr">
        <is>
          <t>DS0701OR0000088</t>
        </is>
      </c>
      <c r="D1093" t="inlineStr">
        <is>
          <t>Энергоснабжение</t>
        </is>
      </c>
      <c r="E1093" t="inlineStr">
        <is>
          <t>ООО "Электрон Энерго"</t>
        </is>
      </c>
      <c r="F1093" t="n">
        <v>510013000254</v>
      </c>
      <c r="G1093" t="inlineStr">
        <is>
          <t>Прочие потребители</t>
        </is>
      </c>
      <c r="H1093" t="inlineStr">
        <is>
          <t>ИП Абдуллаева Камилла Абдулвагабовна Маг."Сделай сам"</t>
        </is>
      </c>
      <c r="I1093" t="inlineStr">
        <is>
          <t>ПС 110/35/6кВ "ЗФС"</t>
        </is>
      </c>
      <c r="J1093" t="n">
        <v>15</v>
      </c>
      <c r="K1093" t="inlineStr">
        <is>
          <t>КТП-13/400 кВА</t>
        </is>
      </c>
      <c r="N1093" t="inlineStr">
        <is>
          <t>г.Кизилюрт</t>
        </is>
      </c>
      <c r="O1093" t="inlineStr">
        <is>
          <t xml:space="preserve">ул.Вишневского </t>
        </is>
      </c>
      <c r="P1093" t="n">
        <v>71</v>
      </c>
      <c r="R1093" t="inlineStr">
        <is>
          <t>Меркурий 230 АR-03R</t>
        </is>
      </c>
      <c r="S1093" t="n">
        <v>42229585</v>
      </c>
      <c r="T1093" t="n">
        <v>60</v>
      </c>
      <c r="U1093" t="n">
        <v>247</v>
      </c>
      <c r="V1093" t="n">
        <v>264</v>
      </c>
      <c r="W1093">
        <f>V98-U98</f>
        <v/>
      </c>
      <c r="X1093">
        <f>ROUND((W98*T98),0)</f>
        <v/>
      </c>
      <c r="AC1093">
        <f>X98+Y98+Z98+AA98+AB98</f>
        <v/>
      </c>
      <c r="AD1093" t="inlineStr">
        <is>
          <t>НН</t>
        </is>
      </c>
      <c r="AE1093" t="inlineStr">
        <is>
          <t>Обход</t>
        </is>
      </c>
      <c r="AF1093" s="28" t="n">
        <v>45071</v>
      </c>
      <c r="AI1093" t="inlineStr">
        <is>
          <t>003621</t>
        </is>
      </c>
      <c r="AJ1093" t="inlineStr">
        <is>
          <t>отиск</t>
        </is>
      </c>
    </row>
    <row r="1094">
      <c r="A1094" t="n">
        <v>89</v>
      </c>
      <c r="B1094" t="inlineStr">
        <is>
          <t>01</t>
        </is>
      </c>
      <c r="C1094" t="inlineStr">
        <is>
          <t>DS0701OR0000089</t>
        </is>
      </c>
      <c r="D1094" t="inlineStr">
        <is>
          <t>Энергоснабжение</t>
        </is>
      </c>
      <c r="E1094" t="inlineStr">
        <is>
          <t>ООО "Электрон Энерго"</t>
        </is>
      </c>
      <c r="F1094" t="n">
        <v>510013000260</v>
      </c>
      <c r="G1094" t="inlineStr">
        <is>
          <t>Прочие потребители</t>
        </is>
      </c>
      <c r="H1094" t="inlineStr">
        <is>
          <t>Ахмедов Тагир Идрисович Магазин"Тагир"№1</t>
        </is>
      </c>
      <c r="I1094" t="inlineStr">
        <is>
          <t>ПС 110/35/6кВ "ЗФС"</t>
        </is>
      </c>
      <c r="J1094" t="n">
        <v>15</v>
      </c>
      <c r="K1094" t="inlineStr">
        <is>
          <t>КТП-13/400 кВА</t>
        </is>
      </c>
      <c r="N1094" t="inlineStr">
        <is>
          <t>г.Кизилюрт</t>
        </is>
      </c>
      <c r="O1094" t="inlineStr">
        <is>
          <t xml:space="preserve">ул.Вишневского </t>
        </is>
      </c>
      <c r="P1094" t="inlineStr">
        <is>
          <t>94 А</t>
        </is>
      </c>
      <c r="R1094" t="inlineStr">
        <is>
          <t>Меркурий 201.5</t>
        </is>
      </c>
      <c r="S1094" t="inlineStr">
        <is>
          <t>09231308</t>
        </is>
      </c>
      <c r="T1094" t="n">
        <v>1</v>
      </c>
      <c r="U1094" t="n">
        <v>6138</v>
      </c>
      <c r="V1094" t="n">
        <v>6178</v>
      </c>
      <c r="W1094">
        <f>V99-U99</f>
        <v/>
      </c>
      <c r="X1094">
        <f>ROUND((W99*T99),0)</f>
        <v/>
      </c>
      <c r="AC1094">
        <f>X99+Y99+Z99+AA99+AB99</f>
        <v/>
      </c>
      <c r="AD1094" t="inlineStr">
        <is>
          <t>НН</t>
        </is>
      </c>
      <c r="AE1094" t="inlineStr">
        <is>
          <t>Обход</t>
        </is>
      </c>
      <c r="AF1094" s="28" t="n">
        <v>45068</v>
      </c>
      <c r="AI1094" t="inlineStr">
        <is>
          <t>дэж018186</t>
        </is>
      </c>
    </row>
    <row r="1095">
      <c r="A1095" t="n">
        <v>90</v>
      </c>
      <c r="B1095" t="inlineStr">
        <is>
          <t>01</t>
        </is>
      </c>
      <c r="C1095" t="inlineStr">
        <is>
          <t>DS0701OR0000090</t>
        </is>
      </c>
      <c r="D1095" t="inlineStr">
        <is>
          <t>Энергоснабжение</t>
        </is>
      </c>
      <c r="E1095" t="inlineStr">
        <is>
          <t>ООО "Электрон Энерго"</t>
        </is>
      </c>
      <c r="F1095" t="n">
        <v>510013000261</v>
      </c>
      <c r="G1095" t="inlineStr">
        <is>
          <t>Прочие потребители</t>
        </is>
      </c>
      <c r="H1095" t="inlineStr">
        <is>
          <t>Ахмедов Тагир Идрисович Магазин"Тагир"№2</t>
        </is>
      </c>
      <c r="I1095" t="inlineStr">
        <is>
          <t>ПС 110/35/6кВ "ЗФС"</t>
        </is>
      </c>
      <c r="J1095" t="n">
        <v>15</v>
      </c>
      <c r="K1095" t="inlineStr">
        <is>
          <t>КТП-13/400 кВА</t>
        </is>
      </c>
      <c r="N1095" t="inlineStr">
        <is>
          <t>г.Кизилюрт</t>
        </is>
      </c>
      <c r="O1095" t="inlineStr">
        <is>
          <t xml:space="preserve">ул.Вишневского </t>
        </is>
      </c>
      <c r="P1095" t="inlineStr">
        <is>
          <t>94 Б</t>
        </is>
      </c>
      <c r="R1095" t="inlineStr">
        <is>
          <t>Меркурий 201.2</t>
        </is>
      </c>
      <c r="S1095" t="n">
        <v>26433237</v>
      </c>
      <c r="T1095" t="n">
        <v>1</v>
      </c>
      <c r="U1095" t="n">
        <v>7516</v>
      </c>
      <c r="V1095" t="n">
        <v>7566</v>
      </c>
      <c r="W1095">
        <f>V100-U100</f>
        <v/>
      </c>
      <c r="X1095">
        <f>ROUND((W100*T100),0)</f>
        <v/>
      </c>
      <c r="AC1095">
        <f>X100+Y100+Z100+AA100+AB100</f>
        <v/>
      </c>
      <c r="AD1095" t="inlineStr">
        <is>
          <t>НН</t>
        </is>
      </c>
      <c r="AE1095" t="inlineStr">
        <is>
          <t>Обход</t>
        </is>
      </c>
      <c r="AF1095" s="28" t="n">
        <v>45068</v>
      </c>
      <c r="AI1095" t="inlineStr">
        <is>
          <t>дэж018148</t>
        </is>
      </c>
      <c r="AJ1095" t="inlineStr">
        <is>
          <t>отиск</t>
        </is>
      </c>
    </row>
    <row r="1096">
      <c r="A1096" t="n">
        <v>91</v>
      </c>
      <c r="B1096" t="inlineStr">
        <is>
          <t>01</t>
        </is>
      </c>
      <c r="C1096" t="inlineStr">
        <is>
          <t>DS0701OR0000091</t>
        </is>
      </c>
      <c r="D1096" t="inlineStr">
        <is>
          <t>Энергоснабжение</t>
        </is>
      </c>
      <c r="E1096" t="inlineStr">
        <is>
          <t>ООО "Электрон Энерго"</t>
        </is>
      </c>
      <c r="F1096" t="n">
        <v>510013000268</v>
      </c>
      <c r="G1096" t="inlineStr">
        <is>
          <t>Прочие потребители</t>
        </is>
      </c>
      <c r="H1096" t="inlineStr">
        <is>
          <t>Нугаев Мурадис Агаевич Авто магазин "Гуни"</t>
        </is>
      </c>
      <c r="I1096" t="inlineStr">
        <is>
          <t>ПС 110/35/6кВ "ЗФС"</t>
        </is>
      </c>
      <c r="J1096" t="n">
        <v>18</v>
      </c>
      <c r="K1096" t="inlineStr">
        <is>
          <t>ТП-11/2х400-630 кВА</t>
        </is>
      </c>
      <c r="N1096" t="inlineStr">
        <is>
          <t>г.Кизилюрт</t>
        </is>
      </c>
      <c r="O1096" t="inlineStr">
        <is>
          <t>ул. Малагусейнова</t>
        </is>
      </c>
      <c r="P1096" t="n">
        <v>18</v>
      </c>
      <c r="R1096" t="inlineStr">
        <is>
          <t>Меркурий 201.2</t>
        </is>
      </c>
      <c r="S1096" t="n">
        <v>13816895</v>
      </c>
      <c r="T1096" t="n">
        <v>1</v>
      </c>
      <c r="U1096" t="n">
        <v>1384</v>
      </c>
      <c r="V1096" t="n">
        <v>1384</v>
      </c>
      <c r="W1096">
        <f>V101-U101</f>
        <v/>
      </c>
      <c r="X1096">
        <f>ROUND((W101*T101),0)</f>
        <v/>
      </c>
      <c r="AC1096">
        <f>X101+Y101+Z101+AA101+AB101</f>
        <v/>
      </c>
      <c r="AD1096" t="inlineStr">
        <is>
          <t>НН</t>
        </is>
      </c>
      <c r="AE1096" t="inlineStr">
        <is>
          <t>Временно не работает</t>
        </is>
      </c>
      <c r="AK1096" t="inlineStr">
        <is>
          <t>003162</t>
        </is>
      </c>
    </row>
    <row r="1097">
      <c r="A1097" t="n">
        <v>92</v>
      </c>
      <c r="B1097" t="inlineStr">
        <is>
          <t>01</t>
        </is>
      </c>
      <c r="C1097" t="inlineStr">
        <is>
          <t>DS0701OR0000092</t>
        </is>
      </c>
      <c r="D1097" t="inlineStr">
        <is>
          <t>Энергоснабжение</t>
        </is>
      </c>
      <c r="E1097" t="inlineStr">
        <is>
          <t>ООО "Электрон Энерго"</t>
        </is>
      </c>
      <c r="F1097" t="n">
        <v>510013000269</v>
      </c>
      <c r="G1097" t="inlineStr">
        <is>
          <t>Прочие потребители</t>
        </is>
      </c>
      <c r="H1097" t="inlineStr">
        <is>
          <t>Гаджиясулов Магомедкамиль Магомедович Мини-маркет</t>
        </is>
      </c>
      <c r="I1097" t="inlineStr">
        <is>
          <t>ПС 110/35/6кВ "ЗФС"</t>
        </is>
      </c>
      <c r="J1097" t="n">
        <v>15</v>
      </c>
      <c r="K1097" t="inlineStr">
        <is>
          <t>МТП-59/400 кВА</t>
        </is>
      </c>
      <c r="N1097" t="inlineStr">
        <is>
          <t>г.Кизилюрт</t>
        </is>
      </c>
      <c r="O1097" t="inlineStr">
        <is>
          <t>ул.Малагусейнова</t>
        </is>
      </c>
      <c r="R1097" t="inlineStr">
        <is>
          <t>CЕ 101 S6 145</t>
        </is>
      </c>
      <c r="S1097" t="inlineStr">
        <is>
          <t>009470152201864</t>
        </is>
      </c>
      <c r="T1097" t="n">
        <v>1</v>
      </c>
      <c r="U1097" t="n">
        <v>6500</v>
      </c>
      <c r="V1097" t="n">
        <v>7857</v>
      </c>
      <c r="W1097">
        <f>V102-U102</f>
        <v/>
      </c>
      <c r="X1097">
        <f>ROUND((W102*T102),0)</f>
        <v/>
      </c>
      <c r="AC1097">
        <f>X102+Y102+Z102+AA102+AB102</f>
        <v/>
      </c>
      <c r="AD1097" t="inlineStr">
        <is>
          <t>НН</t>
        </is>
      </c>
      <c r="AE1097" t="inlineStr">
        <is>
          <t>Обход</t>
        </is>
      </c>
      <c r="AF1097" s="28" t="n">
        <v>45061</v>
      </c>
      <c r="AI1097" t="inlineStr">
        <is>
          <t>дэж018982</t>
        </is>
      </c>
    </row>
    <row r="1098">
      <c r="A1098" t="n">
        <v>93</v>
      </c>
      <c r="B1098" t="inlineStr">
        <is>
          <t>01</t>
        </is>
      </c>
      <c r="C1098" t="inlineStr">
        <is>
          <t>DS0701OR0000093</t>
        </is>
      </c>
      <c r="D1098" t="inlineStr">
        <is>
          <t>Энергоснабжение</t>
        </is>
      </c>
      <c r="E1098" t="inlineStr">
        <is>
          <t>ООО "Электрон Энерго"</t>
        </is>
      </c>
      <c r="F1098" t="n">
        <v>510013000275</v>
      </c>
      <c r="G1098" t="inlineStr">
        <is>
          <t>Прочие потребители</t>
        </is>
      </c>
      <c r="H1098" t="inlineStr">
        <is>
          <t>ГКФХ Давудов Магомед Нурмагомедгаджиевич Маг."Белорусские двери"</t>
        </is>
      </c>
      <c r="I1098" t="inlineStr">
        <is>
          <t>ПС 110/35/6кВ "ЗФС"</t>
        </is>
      </c>
      <c r="J1098" t="n">
        <v>19</v>
      </c>
      <c r="K1098" t="inlineStr">
        <is>
          <t>КТП-22/630 кВА</t>
        </is>
      </c>
      <c r="N1098" t="inlineStr">
        <is>
          <t>г.Кизилюрт</t>
        </is>
      </c>
      <c r="O1098" t="inlineStr">
        <is>
          <t>ул.Малагусейнова</t>
        </is>
      </c>
      <c r="R1098" t="inlineStr">
        <is>
          <t>СЕ 101 S5 145 M5</t>
        </is>
      </c>
      <c r="S1098" t="inlineStr">
        <is>
          <t>007789077017121</t>
        </is>
      </c>
      <c r="T1098" t="n">
        <v>1</v>
      </c>
      <c r="U1098" t="n">
        <v>18972</v>
      </c>
      <c r="V1098" t="n">
        <v>19300</v>
      </c>
      <c r="W1098">
        <f>V103-U103</f>
        <v/>
      </c>
      <c r="X1098">
        <f>ROUND((W103*T103),0)</f>
        <v/>
      </c>
      <c r="AC1098">
        <f>X103+Y103+Z103+AA103+AB103</f>
        <v/>
      </c>
      <c r="AD1098" t="inlineStr">
        <is>
          <t>НН</t>
        </is>
      </c>
      <c r="AE1098" t="inlineStr">
        <is>
          <t>Обход</t>
        </is>
      </c>
      <c r="AF1098" s="28" t="n">
        <v>45075</v>
      </c>
      <c r="AI1098" t="inlineStr">
        <is>
          <t>003112</t>
        </is>
      </c>
    </row>
    <row r="1099">
      <c r="A1099" t="n">
        <v>94</v>
      </c>
      <c r="B1099" t="inlineStr">
        <is>
          <t>01</t>
        </is>
      </c>
      <c r="C1099" t="inlineStr">
        <is>
          <t>DS0701OR0000094</t>
        </is>
      </c>
      <c r="D1099" t="inlineStr">
        <is>
          <t>Энергоснабжение</t>
        </is>
      </c>
      <c r="E1099" t="inlineStr">
        <is>
          <t>ООО "Электрон Энерго"</t>
        </is>
      </c>
      <c r="F1099" t="n">
        <v>510013000279</v>
      </c>
      <c r="G1099" t="inlineStr">
        <is>
          <t>Прочие потребители</t>
        </is>
      </c>
      <c r="H1099" t="inlineStr">
        <is>
          <t>Нуцалов Мурад Газимагомедович Магазин"Формула"краски</t>
        </is>
      </c>
      <c r="I1099" t="inlineStr">
        <is>
          <t>ПС 110/35/6кВ "ЗФС"</t>
        </is>
      </c>
      <c r="J1099" t="n">
        <v>18</v>
      </c>
      <c r="K1099" t="inlineStr">
        <is>
          <t>ТП-11/2х400-630 кВА</t>
        </is>
      </c>
      <c r="N1099" t="inlineStr">
        <is>
          <t>г.Кизилюрт</t>
        </is>
      </c>
      <c r="O1099" t="inlineStr">
        <is>
          <t>ул.Малагусейнова</t>
        </is>
      </c>
      <c r="P1099" t="inlineStr">
        <is>
          <t>18 А</t>
        </is>
      </c>
      <c r="R1099" t="inlineStr">
        <is>
          <t>ЦЭ6803 В ЭР32</t>
        </is>
      </c>
      <c r="S1099" t="n">
        <v>125404805</v>
      </c>
      <c r="T1099" t="n">
        <v>1</v>
      </c>
      <c r="U1099" t="n">
        <v>8734</v>
      </c>
      <c r="V1099" t="n">
        <v>8877</v>
      </c>
      <c r="W1099">
        <f>V104-U104</f>
        <v/>
      </c>
      <c r="X1099">
        <f>ROUND((W104*T104),0)</f>
        <v/>
      </c>
      <c r="AC1099">
        <f>X104+Y104+Z104+AA104+AB104</f>
        <v/>
      </c>
      <c r="AD1099" t="inlineStr">
        <is>
          <t>НН</t>
        </is>
      </c>
      <c r="AE1099" t="inlineStr">
        <is>
          <t>Обход</t>
        </is>
      </c>
      <c r="AF1099" s="28" t="n">
        <v>45075</v>
      </c>
      <c r="AI1099" t="inlineStr">
        <is>
          <t>дэж003201</t>
        </is>
      </c>
      <c r="AJ1099" t="inlineStr">
        <is>
          <t>0148270</t>
        </is>
      </c>
    </row>
    <row r="1100">
      <c r="A1100" t="n">
        <v>95</v>
      </c>
      <c r="B1100" t="inlineStr">
        <is>
          <t>01</t>
        </is>
      </c>
      <c r="C1100" t="inlineStr">
        <is>
          <t>DS0701OR0000095</t>
        </is>
      </c>
      <c r="D1100" t="inlineStr">
        <is>
          <t>Энергоснабжение</t>
        </is>
      </c>
      <c r="E1100" t="inlineStr">
        <is>
          <t>ООО "Электрон Энерго"</t>
        </is>
      </c>
      <c r="F1100" t="n">
        <v>510013000282</v>
      </c>
      <c r="G1100" t="inlineStr">
        <is>
          <t>Прочие потребители</t>
        </is>
      </c>
      <c r="H1100" t="inlineStr">
        <is>
          <t>Мухтарова Луиза Зайнудиновна Свадебный салон"Дион"</t>
        </is>
      </c>
      <c r="I1100" t="inlineStr">
        <is>
          <t>ПС 110/35/6кВ "ЗФС"</t>
        </is>
      </c>
      <c r="J1100" t="n">
        <v>19</v>
      </c>
      <c r="K1100" t="inlineStr">
        <is>
          <t>КТП-22/630 кВА</t>
        </is>
      </c>
      <c r="N1100" t="inlineStr">
        <is>
          <t>г.Кизилюрт</t>
        </is>
      </c>
      <c r="O1100" t="inlineStr">
        <is>
          <t>ул.Малагусейнова  2эт.</t>
        </is>
      </c>
      <c r="P1100" t="inlineStr">
        <is>
          <t>2 А</t>
        </is>
      </c>
      <c r="R1100" t="inlineStr">
        <is>
          <t>СЕ 101 R5 145 M6</t>
        </is>
      </c>
      <c r="S1100" t="inlineStr">
        <is>
          <t>007791067000100</t>
        </is>
      </c>
      <c r="T1100" t="n">
        <v>1</v>
      </c>
      <c r="U1100" t="n">
        <v>25230</v>
      </c>
      <c r="V1100" t="n">
        <v>25570</v>
      </c>
      <c r="W1100">
        <f>V105-U105</f>
        <v/>
      </c>
      <c r="X1100">
        <f>ROUND((W105*T105),0)</f>
        <v/>
      </c>
      <c r="AC1100">
        <f>X105+Y105+Z105+AA105+AB105</f>
        <v/>
      </c>
      <c r="AD1100" t="inlineStr">
        <is>
          <t>НН</t>
        </is>
      </c>
      <c r="AE1100" t="inlineStr">
        <is>
          <t>Обход</t>
        </is>
      </c>
      <c r="AF1100" s="28" t="n">
        <v>45075</v>
      </c>
      <c r="AI1100" t="inlineStr">
        <is>
          <t>001806</t>
        </is>
      </c>
    </row>
    <row r="1101">
      <c r="A1101" t="n">
        <v>96</v>
      </c>
      <c r="B1101" t="inlineStr">
        <is>
          <t>01</t>
        </is>
      </c>
      <c r="C1101" t="inlineStr">
        <is>
          <t>DS0701OR0000096</t>
        </is>
      </c>
      <c r="D1101" t="inlineStr">
        <is>
          <t>Энергоснабжение</t>
        </is>
      </c>
      <c r="E1101" t="inlineStr">
        <is>
          <t>ООО "Электрон Энерго"</t>
        </is>
      </c>
      <c r="F1101" t="n">
        <v>510013000285</v>
      </c>
      <c r="G1101" t="inlineStr">
        <is>
          <t>Прочие потребители</t>
        </is>
      </c>
      <c r="H1101" t="inlineStr">
        <is>
          <t>Джамалудинова Заграт Гаджиевна Магазин"Валенсия"</t>
        </is>
      </c>
      <c r="I1101" t="inlineStr">
        <is>
          <t>ПС 110/35/6кВ "ЗФС"</t>
        </is>
      </c>
      <c r="J1101" t="n">
        <v>18</v>
      </c>
      <c r="K1101" t="inlineStr">
        <is>
          <t>ТП-11/2х400-630 кВА</t>
        </is>
      </c>
      <c r="N1101" t="inlineStr">
        <is>
          <t>г.Кизилюрт</t>
        </is>
      </c>
      <c r="O1101" t="inlineStr">
        <is>
          <t xml:space="preserve">ул.Малагусейнова </t>
        </is>
      </c>
      <c r="P1101" t="inlineStr">
        <is>
          <t>18 В</t>
        </is>
      </c>
      <c r="R1101" t="inlineStr">
        <is>
          <t>Меркурий 201,8</t>
        </is>
      </c>
      <c r="S1101" t="n">
        <v>44137212</v>
      </c>
      <c r="T1101" t="n">
        <v>1</v>
      </c>
      <c r="U1101" t="n">
        <v>2636</v>
      </c>
      <c r="V1101" t="n">
        <v>2741</v>
      </c>
      <c r="W1101">
        <f>V106-U106</f>
        <v/>
      </c>
      <c r="X1101">
        <f>ROUND((W106*T106),0)</f>
        <v/>
      </c>
      <c r="Y1101">
        <f>ROUND((X106/100)*2.3,0)</f>
        <v/>
      </c>
      <c r="AC1101">
        <f>X106+Y106+Z106+AA106+AB106</f>
        <v/>
      </c>
      <c r="AD1101" t="inlineStr">
        <is>
          <t>СН2</t>
        </is>
      </c>
      <c r="AE1101" t="inlineStr">
        <is>
          <t>Обход</t>
        </is>
      </c>
      <c r="AF1101" s="28" t="n">
        <v>45075</v>
      </c>
      <c r="AJ1101" t="inlineStr">
        <is>
          <t>кл.к004162</t>
        </is>
      </c>
      <c r="AK1101" t="inlineStr">
        <is>
          <t>дэж0002681</t>
        </is>
      </c>
    </row>
    <row r="1102">
      <c r="A1102" t="n">
        <v>97</v>
      </c>
      <c r="B1102" t="inlineStr">
        <is>
          <t>01</t>
        </is>
      </c>
      <c r="C1102" t="inlineStr">
        <is>
          <t>DS0701OR0000097</t>
        </is>
      </c>
      <c r="D1102" t="inlineStr">
        <is>
          <t>Энергоснабжение</t>
        </is>
      </c>
      <c r="E1102" t="inlineStr">
        <is>
          <t>ООО "Электрон Энерго"</t>
        </is>
      </c>
      <c r="F1102" t="n">
        <v>510013000312</v>
      </c>
      <c r="G1102" t="inlineStr">
        <is>
          <t>Прочие потребители</t>
        </is>
      </c>
      <c r="H1102" t="inlineStr">
        <is>
          <t>Баширова Зульфия Османовна Магазин"Детская одежда"</t>
        </is>
      </c>
      <c r="I1102" t="inlineStr">
        <is>
          <t>ПС 35/6 кВ "Город"</t>
        </is>
      </c>
      <c r="J1102" t="inlineStr">
        <is>
          <t>Город</t>
        </is>
      </c>
      <c r="K1102" t="inlineStr">
        <is>
          <t>ТП-29/400 кВА</t>
        </is>
      </c>
      <c r="N1102" t="inlineStr">
        <is>
          <t>г.Кизилюрт</t>
        </is>
      </c>
      <c r="O1102" t="inlineStr">
        <is>
          <t>ул.Аскерханова</t>
        </is>
      </c>
      <c r="R1102" t="inlineStr">
        <is>
          <t>Меркурий 201.2</t>
        </is>
      </c>
      <c r="S1102" t="n">
        <v>12320847</v>
      </c>
      <c r="T1102" t="n">
        <v>1</v>
      </c>
      <c r="U1102" t="n">
        <v>10065</v>
      </c>
      <c r="V1102" t="n">
        <v>10113</v>
      </c>
      <c r="W1102">
        <f>V107-U107</f>
        <v/>
      </c>
      <c r="X1102">
        <f>ROUND((W107*T107),0)</f>
        <v/>
      </c>
      <c r="AC1102">
        <f>X107+Y107+Z107+AA107+AB107</f>
        <v/>
      </c>
      <c r="AD1102" t="inlineStr">
        <is>
          <t>НН</t>
        </is>
      </c>
      <c r="AE1102" t="inlineStr">
        <is>
          <t>Обход</t>
        </is>
      </c>
      <c r="AF1102" s="28" t="n">
        <v>45070</v>
      </c>
      <c r="AI1102" t="inlineStr">
        <is>
          <t>дэж012136</t>
        </is>
      </c>
      <c r="AJ1102" t="inlineStr">
        <is>
          <t>кл.к02</t>
        </is>
      </c>
    </row>
    <row r="1103">
      <c r="A1103" t="n">
        <v>98</v>
      </c>
      <c r="B1103" t="inlineStr">
        <is>
          <t>01</t>
        </is>
      </c>
      <c r="C1103" t="inlineStr">
        <is>
          <t>DS0701OR0000098</t>
        </is>
      </c>
      <c r="D1103" t="inlineStr">
        <is>
          <t>Энергоснабжение</t>
        </is>
      </c>
      <c r="E1103" t="inlineStr">
        <is>
          <t>ООО "Электрон Энерго"</t>
        </is>
      </c>
      <c r="F1103" t="n">
        <v>510013000313</v>
      </c>
      <c r="G1103" t="inlineStr">
        <is>
          <t>Прочие потребители</t>
        </is>
      </c>
      <c r="H1103" t="inlineStr">
        <is>
          <t>Шейхахмедова Патимат Османовна Магазин"Басмач"</t>
        </is>
      </c>
      <c r="I1103" t="inlineStr">
        <is>
          <t>ПС 35/6 кВ "Город"</t>
        </is>
      </c>
      <c r="J1103" t="inlineStr">
        <is>
          <t>Город</t>
        </is>
      </c>
      <c r="K1103" t="inlineStr">
        <is>
          <t>ТП-29/400 кВА</t>
        </is>
      </c>
      <c r="N1103" t="inlineStr">
        <is>
          <t>г.Кизилюрт</t>
        </is>
      </c>
      <c r="O1103" t="inlineStr">
        <is>
          <t>ул.Аскерханова</t>
        </is>
      </c>
      <c r="R1103" t="inlineStr">
        <is>
          <t>CЕ 101 S6 145</t>
        </is>
      </c>
      <c r="S1103" t="inlineStr">
        <is>
          <t>009470168230540</t>
        </is>
      </c>
      <c r="T1103" t="n">
        <v>1</v>
      </c>
      <c r="U1103" t="n">
        <v>15018</v>
      </c>
      <c r="V1103" t="n">
        <v>15806</v>
      </c>
      <c r="W1103">
        <f>V108-U108</f>
        <v/>
      </c>
      <c r="X1103">
        <f>ROUND((W108*T108),0)</f>
        <v/>
      </c>
      <c r="AC1103">
        <f>X108+Y108+Z108+AA108+AB108</f>
        <v/>
      </c>
      <c r="AD1103" t="inlineStr">
        <is>
          <t>НН</t>
        </is>
      </c>
      <c r="AE1103" t="inlineStr">
        <is>
          <t>Обход</t>
        </is>
      </c>
      <c r="AF1103" s="28" t="n">
        <v>45076</v>
      </c>
      <c r="AI1103" t="inlineStr">
        <is>
          <t>аг3566</t>
        </is>
      </c>
    </row>
    <row r="1104">
      <c r="A1104" t="n">
        <v>99</v>
      </c>
      <c r="B1104" t="inlineStr">
        <is>
          <t>01</t>
        </is>
      </c>
      <c r="C1104" t="inlineStr">
        <is>
          <t>DS0701OR0000099</t>
        </is>
      </c>
      <c r="D1104" t="inlineStr">
        <is>
          <t>Энергоснабжение</t>
        </is>
      </c>
      <c r="E1104" t="inlineStr">
        <is>
          <t>ООО "Электрон Энерго"</t>
        </is>
      </c>
      <c r="F1104" t="n">
        <v>510013000314</v>
      </c>
      <c r="G1104" t="inlineStr">
        <is>
          <t>Прочие потребители</t>
        </is>
      </c>
      <c r="H1104" t="inlineStr">
        <is>
          <t>Батырханова Наталья Николаевна Магазин"Марьям"</t>
        </is>
      </c>
      <c r="I1104" t="inlineStr">
        <is>
          <t>ПС 110/35/6кВ "ЗФС"</t>
        </is>
      </c>
      <c r="J1104" t="n">
        <v>18</v>
      </c>
      <c r="K1104" t="inlineStr">
        <is>
          <t>КТП-24/400 кВА</t>
        </is>
      </c>
      <c r="N1104" t="inlineStr">
        <is>
          <t>г.Кизилюрт</t>
        </is>
      </c>
      <c r="O1104" t="inlineStr">
        <is>
          <t>ул.Аскерханова</t>
        </is>
      </c>
      <c r="R1104" t="inlineStr">
        <is>
          <t>Меркурий 201.8</t>
        </is>
      </c>
      <c r="S1104" t="n">
        <v>43121726</v>
      </c>
      <c r="T1104" t="n">
        <v>1</v>
      </c>
      <c r="U1104" t="n">
        <v>0</v>
      </c>
      <c r="V1104" t="n">
        <v>0</v>
      </c>
      <c r="W1104">
        <f>V109-U109</f>
        <v/>
      </c>
      <c r="X1104">
        <f>ROUND((W109*T109),0)</f>
        <v/>
      </c>
      <c r="AB1104" t="n">
        <v>771</v>
      </c>
      <c r="AC1104">
        <f>X109+Y109+Z109+AA109+AB109</f>
        <v/>
      </c>
      <c r="AD1104" t="inlineStr">
        <is>
          <t>НН</t>
        </is>
      </c>
      <c r="AE1104" t="inlineStr">
        <is>
          <t>Акт допуска (замены) ПУ</t>
        </is>
      </c>
      <c r="AF1104" s="28" t="n">
        <v>44910</v>
      </c>
      <c r="AG1104" t="inlineStr">
        <is>
          <t>Акт допуска (замены) ПУ</t>
        </is>
      </c>
      <c r="AH1104" t="n">
        <v>461</v>
      </c>
      <c r="AI1104" t="inlineStr">
        <is>
          <t>дэж018216</t>
        </is>
      </c>
    </row>
    <row r="1105">
      <c r="A1105" t="n">
        <v>100</v>
      </c>
      <c r="B1105" t="inlineStr">
        <is>
          <t>01</t>
        </is>
      </c>
      <c r="C1105" t="inlineStr">
        <is>
          <t>DS0701OR0000100</t>
        </is>
      </c>
      <c r="D1105" t="inlineStr">
        <is>
          <t>Энергоснабжение</t>
        </is>
      </c>
      <c r="E1105" t="inlineStr">
        <is>
          <t>ООО "Электрон Энерго"</t>
        </is>
      </c>
      <c r="F1105" t="n">
        <v>510013000316</v>
      </c>
      <c r="G1105" t="inlineStr">
        <is>
          <t>Прочие потребители</t>
        </is>
      </c>
      <c r="H1105" t="inlineStr">
        <is>
          <t>ИП Царакова Барият Сайгидулаевна Магазин"Кристал"</t>
        </is>
      </c>
      <c r="I1105" t="inlineStr">
        <is>
          <t>ПС 35/6 кВ "Город"</t>
        </is>
      </c>
      <c r="J1105" t="inlineStr">
        <is>
          <t>Город</t>
        </is>
      </c>
      <c r="K1105" t="inlineStr">
        <is>
          <t>ТП-29/400 кВА</t>
        </is>
      </c>
      <c r="N1105" t="inlineStr">
        <is>
          <t>г.Кизилюрт</t>
        </is>
      </c>
      <c r="O1105" t="inlineStr">
        <is>
          <t>ул.Им.Газимагомеда</t>
        </is>
      </c>
      <c r="R1105" t="inlineStr">
        <is>
          <t>CЕ 101 S6 145</t>
        </is>
      </c>
      <c r="S1105" t="inlineStr">
        <is>
          <t>009470148508338</t>
        </is>
      </c>
      <c r="T1105" t="n">
        <v>1</v>
      </c>
      <c r="U1105" t="n">
        <v>13596</v>
      </c>
      <c r="V1105" t="n">
        <v>13714</v>
      </c>
      <c r="W1105">
        <f>V110-U110</f>
        <v/>
      </c>
      <c r="X1105">
        <f>ROUND((W110*T110),0)</f>
        <v/>
      </c>
      <c r="AC1105">
        <f>X110+Y110+Z110+AA110+AB110</f>
        <v/>
      </c>
      <c r="AD1105" t="inlineStr">
        <is>
          <t>НН</t>
        </is>
      </c>
      <c r="AE1105" t="inlineStr">
        <is>
          <t>Обход</t>
        </is>
      </c>
      <c r="AF1105" s="28" t="n">
        <v>45070</v>
      </c>
      <c r="AI1105" t="inlineStr">
        <is>
          <t>дэж012151</t>
        </is>
      </c>
      <c r="AJ1105" t="inlineStr">
        <is>
          <t>кл.к3446727</t>
        </is>
      </c>
      <c r="AK1105" t="inlineStr">
        <is>
          <t>кол3446797</t>
        </is>
      </c>
    </row>
    <row r="1106">
      <c r="A1106" t="n">
        <v>101</v>
      </c>
      <c r="B1106" t="inlineStr">
        <is>
          <t>01</t>
        </is>
      </c>
      <c r="C1106" t="inlineStr">
        <is>
          <t>DS0701OR0000101</t>
        </is>
      </c>
      <c r="D1106" t="inlineStr">
        <is>
          <t>Энергоснабжение</t>
        </is>
      </c>
      <c r="E1106" t="inlineStr">
        <is>
          <t>ООО "Электрон Энерго"</t>
        </is>
      </c>
      <c r="F1106" t="n">
        <v>510013000318</v>
      </c>
      <c r="G1106" t="inlineStr">
        <is>
          <t>Прочие потребители</t>
        </is>
      </c>
      <c r="H1106" t="inlineStr">
        <is>
          <t>Нуцалов Сагид Нугманович Магазин"Нуцал"</t>
        </is>
      </c>
      <c r="I1106" t="inlineStr">
        <is>
          <t>ПС 35/6 кВ "Город"</t>
        </is>
      </c>
      <c r="J1106" t="inlineStr">
        <is>
          <t>Город</t>
        </is>
      </c>
      <c r="K1106" t="inlineStr">
        <is>
          <t>МТП-77/250 кВА</t>
        </is>
      </c>
      <c r="N1106" t="inlineStr">
        <is>
          <t>г.Кизилюрт</t>
        </is>
      </c>
      <c r="O1106" t="inlineStr">
        <is>
          <t>ул.Им.Газимагомеда</t>
        </is>
      </c>
      <c r="P1106" t="n">
        <v>59</v>
      </c>
      <c r="R1106" t="inlineStr">
        <is>
          <t>Меркурий 201.2</t>
        </is>
      </c>
      <c r="S1106" t="n">
        <v>16699393</v>
      </c>
      <c r="T1106" t="n">
        <v>1</v>
      </c>
      <c r="U1106" t="n">
        <v>15619</v>
      </c>
      <c r="V1106" t="n">
        <v>15702</v>
      </c>
      <c r="W1106">
        <f>V111-U111</f>
        <v/>
      </c>
      <c r="X1106">
        <f>ROUND((W111*T111),0)</f>
        <v/>
      </c>
      <c r="AC1106">
        <f>X111+Y111+Z111+AA111+AB111</f>
        <v/>
      </c>
      <c r="AD1106" t="inlineStr">
        <is>
          <t>НН</t>
        </is>
      </c>
      <c r="AE1106" t="inlineStr">
        <is>
          <t>Обход</t>
        </is>
      </c>
      <c r="AF1106" s="28" t="n">
        <v>45070</v>
      </c>
      <c r="AI1106" t="inlineStr">
        <is>
          <t>дэж012180</t>
        </is>
      </c>
    </row>
    <row r="1107">
      <c r="A1107" t="n">
        <v>102</v>
      </c>
      <c r="B1107" t="inlineStr">
        <is>
          <t>01</t>
        </is>
      </c>
      <c r="C1107" t="inlineStr">
        <is>
          <t>DS0701OR0000102</t>
        </is>
      </c>
      <c r="D1107" t="inlineStr">
        <is>
          <t>Энергоснабжение</t>
        </is>
      </c>
      <c r="E1107" t="inlineStr">
        <is>
          <t>ООО "Электрон Энерго"</t>
        </is>
      </c>
      <c r="F1107" t="n">
        <v>510013000321</v>
      </c>
      <c r="G1107" t="inlineStr">
        <is>
          <t>Прочие потребители</t>
        </is>
      </c>
      <c r="H1107" t="inlineStr">
        <is>
          <t>Магомедова Саида Госенмагомедова Магазин Рыболов</t>
        </is>
      </c>
      <c r="I1107" t="inlineStr">
        <is>
          <t>ПС 35/6 кВ "Город"</t>
        </is>
      </c>
      <c r="J1107" t="inlineStr">
        <is>
          <t>Город</t>
        </is>
      </c>
      <c r="K1107" t="inlineStr">
        <is>
          <t>ТП-29/400 кВА</t>
        </is>
      </c>
      <c r="N1107" t="inlineStr">
        <is>
          <t>г.Кизилюрт</t>
        </is>
      </c>
      <c r="O1107" t="inlineStr">
        <is>
          <t xml:space="preserve">ул.Им.Газимагомеда </t>
        </is>
      </c>
      <c r="P1107" t="n">
        <v>10</v>
      </c>
      <c r="R1107" t="inlineStr">
        <is>
          <t>Меркурий 201,8</t>
        </is>
      </c>
      <c r="S1107" t="n">
        <v>44120273</v>
      </c>
      <c r="T1107" t="n">
        <v>1</v>
      </c>
      <c r="U1107" t="n">
        <v>7798</v>
      </c>
      <c r="V1107" t="n">
        <v>7996</v>
      </c>
      <c r="W1107">
        <f>V112-U112</f>
        <v/>
      </c>
      <c r="X1107">
        <f>ROUND((W112*T112),0)</f>
        <v/>
      </c>
      <c r="AC1107">
        <f>X112+Y112+Z112+AA112+AB112</f>
        <v/>
      </c>
      <c r="AD1107" t="inlineStr">
        <is>
          <t>НН</t>
        </is>
      </c>
      <c r="AE1107" t="inlineStr">
        <is>
          <t>Обход</t>
        </is>
      </c>
      <c r="AF1107" s="28" t="n">
        <v>45076</v>
      </c>
      <c r="AI1107" t="inlineStr">
        <is>
          <t>дэж004683</t>
        </is>
      </c>
      <c r="AJ1107" t="inlineStr">
        <is>
          <t>кл.к5540604</t>
        </is>
      </c>
    </row>
    <row r="1108">
      <c r="A1108" t="n">
        <v>103</v>
      </c>
      <c r="B1108" t="inlineStr">
        <is>
          <t>01</t>
        </is>
      </c>
      <c r="C1108" t="inlineStr">
        <is>
          <t>DS0701OR0000103</t>
        </is>
      </c>
      <c r="D1108" t="inlineStr">
        <is>
          <t>Энергоснабжение</t>
        </is>
      </c>
      <c r="E1108" t="inlineStr">
        <is>
          <t>ООО "Электрон Энерго"</t>
        </is>
      </c>
      <c r="F1108" t="n">
        <v>510013000323</v>
      </c>
      <c r="G1108" t="inlineStr">
        <is>
          <t>Прочие потребители</t>
        </is>
      </c>
      <c r="H1108" t="inlineStr">
        <is>
          <t>Алигаджиев Расул МагомедбеговичМагазин"Подарочный"</t>
        </is>
      </c>
      <c r="I1108" t="inlineStr">
        <is>
          <t>ПС 35/6 кВ "Город"</t>
        </is>
      </c>
      <c r="J1108" t="inlineStr">
        <is>
          <t>Город</t>
        </is>
      </c>
      <c r="K1108" t="inlineStr">
        <is>
          <t>ТП-29/400 кВА</t>
        </is>
      </c>
      <c r="N1108" t="inlineStr">
        <is>
          <t>г.Кизилюрт</t>
        </is>
      </c>
      <c r="O1108" t="inlineStr">
        <is>
          <t>ул.Им.Газимагомеда</t>
        </is>
      </c>
      <c r="R1108" t="inlineStr">
        <is>
          <t>СО-5У</t>
        </is>
      </c>
      <c r="S1108" t="n">
        <v>10006</v>
      </c>
      <c r="T1108" t="n">
        <v>1</v>
      </c>
      <c r="U1108" t="n">
        <v>6616</v>
      </c>
      <c r="V1108" t="n">
        <v>6639</v>
      </c>
      <c r="W1108">
        <f>V113-U113</f>
        <v/>
      </c>
      <c r="X1108">
        <f>ROUND((W113*T113),0)</f>
        <v/>
      </c>
      <c r="AC1108">
        <f>X113+Y113+Z113+AA113+AB113</f>
        <v/>
      </c>
      <c r="AD1108" t="inlineStr">
        <is>
          <t>НН</t>
        </is>
      </c>
      <c r="AE1108" t="inlineStr">
        <is>
          <t>Обход</t>
        </is>
      </c>
      <c r="AF1108" s="28" t="n">
        <v>45070</v>
      </c>
      <c r="AK1108" t="n">
        <v>5548567</v>
      </c>
    </row>
    <row r="1109">
      <c r="A1109" t="n">
        <v>104</v>
      </c>
      <c r="B1109" t="inlineStr">
        <is>
          <t>01</t>
        </is>
      </c>
      <c r="C1109" t="inlineStr">
        <is>
          <t>DS0701OR0000104</t>
        </is>
      </c>
      <c r="D1109" t="inlineStr">
        <is>
          <t>Энергоснабжение</t>
        </is>
      </c>
      <c r="E1109" t="inlineStr">
        <is>
          <t>ООО "Электрон Энерго"</t>
        </is>
      </c>
      <c r="F1109" t="n">
        <v>510013000324</v>
      </c>
      <c r="G1109" t="inlineStr">
        <is>
          <t>Прочие потребители</t>
        </is>
      </c>
      <c r="H1109" t="inlineStr">
        <is>
          <t>Гаджиев Мухтар Ильхович  Магазин"Мастер дом"</t>
        </is>
      </c>
      <c r="I1109" t="inlineStr">
        <is>
          <t>ПС 35/6 кВ "Город"</t>
        </is>
      </c>
      <c r="J1109" t="inlineStr">
        <is>
          <t>Город</t>
        </is>
      </c>
      <c r="K1109" t="inlineStr">
        <is>
          <t>ТП-29/400 кВА</t>
        </is>
      </c>
      <c r="N1109" t="inlineStr">
        <is>
          <t>г.Кизилюрт</t>
        </is>
      </c>
      <c r="O1109" t="inlineStr">
        <is>
          <t>ул.Им.Газимагомеда</t>
        </is>
      </c>
      <c r="R1109" t="inlineStr">
        <is>
          <t>Меркурий 201.2</t>
        </is>
      </c>
      <c r="S1109" t="n">
        <v>16699520</v>
      </c>
      <c r="T1109" t="n">
        <v>1</v>
      </c>
      <c r="U1109" t="n">
        <v>5108</v>
      </c>
      <c r="V1109" t="n">
        <v>5129</v>
      </c>
      <c r="W1109">
        <f>V114-U114</f>
        <v/>
      </c>
      <c r="X1109">
        <f>ROUND((W114*T114),0)</f>
        <v/>
      </c>
      <c r="AC1109">
        <f>X114+Y114+Z114+AA114+AB114</f>
        <v/>
      </c>
      <c r="AD1109" t="inlineStr">
        <is>
          <t>НН</t>
        </is>
      </c>
      <c r="AE1109" t="inlineStr">
        <is>
          <t>Обход</t>
        </is>
      </c>
      <c r="AF1109" s="28" t="n">
        <v>45070</v>
      </c>
      <c r="AI1109" t="inlineStr">
        <is>
          <t>дэж012172</t>
        </is>
      </c>
      <c r="AJ1109" t="inlineStr">
        <is>
          <t>отиск</t>
        </is>
      </c>
    </row>
    <row r="1110">
      <c r="A1110" t="n">
        <v>105</v>
      </c>
      <c r="B1110" t="inlineStr">
        <is>
          <t>01</t>
        </is>
      </c>
      <c r="C1110" t="inlineStr">
        <is>
          <t>DS0701OR0000105</t>
        </is>
      </c>
      <c r="D1110" t="inlineStr">
        <is>
          <t>Энергоснабжение</t>
        </is>
      </c>
      <c r="E1110" t="inlineStr">
        <is>
          <t>ООО "Электрон Энерго"</t>
        </is>
      </c>
      <c r="F1110" t="n">
        <v>510013000328</v>
      </c>
      <c r="G1110" t="inlineStr">
        <is>
          <t>Прочие потребители</t>
        </is>
      </c>
      <c r="H1110" t="inlineStr">
        <is>
          <t>Хадисов Магомед Хадисович Магазин №8</t>
        </is>
      </c>
      <c r="I1110" t="inlineStr">
        <is>
          <t>ПС 35/6 кВ "Город"</t>
        </is>
      </c>
      <c r="J1110" t="inlineStr">
        <is>
          <t>Город</t>
        </is>
      </c>
      <c r="K1110" t="inlineStr">
        <is>
          <t>ТП-56/400 кВА</t>
        </is>
      </c>
      <c r="N1110" t="inlineStr">
        <is>
          <t>г.Кизилюрт</t>
        </is>
      </c>
      <c r="O1110" t="inlineStr">
        <is>
          <t>ул.Полежаева</t>
        </is>
      </c>
      <c r="R1110" t="inlineStr">
        <is>
          <t>Меркурий 201.2</t>
        </is>
      </c>
      <c r="S1110" t="n">
        <v>31558803</v>
      </c>
      <c r="T1110" t="n">
        <v>1</v>
      </c>
      <c r="U1110" t="n">
        <v>31806</v>
      </c>
      <c r="V1110" t="n">
        <v>32462</v>
      </c>
      <c r="W1110">
        <f>V115-U115</f>
        <v/>
      </c>
      <c r="X1110">
        <f>ROUND((W115*T115),0)</f>
        <v/>
      </c>
      <c r="AC1110">
        <f>X115+Y115+Z115+AA115+AB115</f>
        <v/>
      </c>
      <c r="AD1110" t="inlineStr">
        <is>
          <t>НН</t>
        </is>
      </c>
      <c r="AE1110" t="inlineStr">
        <is>
          <t>Обход</t>
        </is>
      </c>
      <c r="AF1110" s="28" t="n">
        <v>45075</v>
      </c>
      <c r="AI1110" t="inlineStr">
        <is>
          <t>дэж003064</t>
        </is>
      </c>
    </row>
    <row r="1111">
      <c r="A1111" t="n">
        <v>106</v>
      </c>
      <c r="B1111" t="inlineStr">
        <is>
          <t>01</t>
        </is>
      </c>
      <c r="C1111" t="inlineStr">
        <is>
          <t>DS0701OR0000106</t>
        </is>
      </c>
      <c r="D1111" t="inlineStr">
        <is>
          <t>Энергоснабжение</t>
        </is>
      </c>
      <c r="E1111" t="inlineStr">
        <is>
          <t>ООО "Электрон Энерго"</t>
        </is>
      </c>
      <c r="F1111" t="n">
        <v>510013000333</v>
      </c>
      <c r="G1111" t="inlineStr">
        <is>
          <t>Прочие потребители</t>
        </is>
      </c>
      <c r="H1111" t="inlineStr">
        <is>
          <t>ИП Курбанова Зугра Асхабовна Магазин"Фурнитура"</t>
        </is>
      </c>
      <c r="I1111" t="inlineStr">
        <is>
          <t>ПС 35/6 кВ "Город"</t>
        </is>
      </c>
      <c r="J1111" t="inlineStr">
        <is>
          <t>Город</t>
        </is>
      </c>
      <c r="K1111" t="inlineStr">
        <is>
          <t>ТП-31/400 кВА</t>
        </is>
      </c>
      <c r="N1111" t="inlineStr">
        <is>
          <t>г.Кизилюрт</t>
        </is>
      </c>
      <c r="O1111" t="inlineStr">
        <is>
          <t>ул.Полежаева</t>
        </is>
      </c>
      <c r="R1111" t="inlineStr">
        <is>
          <t>ЦЭ 6807 П</t>
        </is>
      </c>
      <c r="S1111" t="inlineStr">
        <is>
          <t>007129026014301</t>
        </is>
      </c>
      <c r="T1111" t="n">
        <v>1</v>
      </c>
      <c r="U1111" t="n">
        <v>18172</v>
      </c>
      <c r="V1111" t="n">
        <v>18276</v>
      </c>
      <c r="W1111">
        <f>V116-U116</f>
        <v/>
      </c>
      <c r="X1111">
        <f>ROUND((W116*T116),0)</f>
        <v/>
      </c>
      <c r="AC1111">
        <f>X116+Y116+Z116+AA116+AB116</f>
        <v/>
      </c>
      <c r="AD1111" t="inlineStr">
        <is>
          <t>НН</t>
        </is>
      </c>
      <c r="AE1111" t="inlineStr">
        <is>
          <t>Обход</t>
        </is>
      </c>
      <c r="AF1111" s="28" t="n">
        <v>45075</v>
      </c>
      <c r="AI1111" t="inlineStr">
        <is>
          <t>дэж012148</t>
        </is>
      </c>
      <c r="AK1111" t="inlineStr">
        <is>
          <t>дэж0000540</t>
        </is>
      </c>
    </row>
    <row r="1112">
      <c r="A1112" t="n">
        <v>107</v>
      </c>
      <c r="B1112" t="inlineStr">
        <is>
          <t>01</t>
        </is>
      </c>
      <c r="C1112" t="inlineStr">
        <is>
          <t>DS0701OR0000107</t>
        </is>
      </c>
      <c r="D1112" t="inlineStr">
        <is>
          <t>Энергоснабжение</t>
        </is>
      </c>
      <c r="E1112" t="inlineStr">
        <is>
          <t>ООО "Электрон Энерго"</t>
        </is>
      </c>
      <c r="F1112" t="n">
        <v>510013000337</v>
      </c>
      <c r="G1112" t="inlineStr">
        <is>
          <t>Прочие потребители</t>
        </is>
      </c>
      <c r="H1112" t="inlineStr">
        <is>
          <t>Расулов Шамиль Магомедзагидович Магазин"Мир сладостей"</t>
        </is>
      </c>
      <c r="I1112" t="inlineStr">
        <is>
          <t>ПС 35/6 кВ "Город"</t>
        </is>
      </c>
      <c r="J1112" t="inlineStr">
        <is>
          <t>Город</t>
        </is>
      </c>
      <c r="K1112" t="inlineStr">
        <is>
          <t>ТП-31/400 кВА</t>
        </is>
      </c>
      <c r="N1112" t="inlineStr">
        <is>
          <t>г.Кизилюрт</t>
        </is>
      </c>
      <c r="O1112" t="inlineStr">
        <is>
          <t xml:space="preserve">ул.Полежаева </t>
        </is>
      </c>
      <c r="P1112" t="inlineStr">
        <is>
          <t>14 А</t>
        </is>
      </c>
      <c r="R1112" t="inlineStr">
        <is>
          <t>Меркурий 201.2</t>
        </is>
      </c>
      <c r="S1112" t="n">
        <v>43397463</v>
      </c>
      <c r="T1112" t="n">
        <v>1</v>
      </c>
      <c r="U1112" t="n">
        <v>2767</v>
      </c>
      <c r="V1112" t="n">
        <v>2813</v>
      </c>
      <c r="W1112">
        <f>V117-U117</f>
        <v/>
      </c>
      <c r="X1112">
        <f>ROUND((W117*T117),0)</f>
        <v/>
      </c>
      <c r="AC1112">
        <f>X117+Y117+Z117+AA117+AB117</f>
        <v/>
      </c>
      <c r="AD1112" t="inlineStr">
        <is>
          <t>НН</t>
        </is>
      </c>
      <c r="AE1112" t="inlineStr">
        <is>
          <t>Обход</t>
        </is>
      </c>
      <c r="AF1112" s="28" t="n">
        <v>45076</v>
      </c>
      <c r="AI1112" t="inlineStr">
        <is>
          <t>дэж012102</t>
        </is>
      </c>
      <c r="AJ1112" t="inlineStr">
        <is>
          <t>кл.к10510/98</t>
        </is>
      </c>
    </row>
    <row r="1113">
      <c r="A1113" t="n">
        <v>108</v>
      </c>
      <c r="B1113" t="inlineStr">
        <is>
          <t>01</t>
        </is>
      </c>
      <c r="C1113" t="inlineStr">
        <is>
          <t>DS0701OR0000108</t>
        </is>
      </c>
      <c r="D1113" t="inlineStr">
        <is>
          <t>Энергоснабжение</t>
        </is>
      </c>
      <c r="E1113" t="inlineStr">
        <is>
          <t>ООО "Электрон Энерго"</t>
        </is>
      </c>
      <c r="F1113" t="n">
        <v>510013000338</v>
      </c>
      <c r="G1113" t="inlineStr">
        <is>
          <t>Прочие потребители</t>
        </is>
      </c>
      <c r="H1113" t="inlineStr">
        <is>
          <t>ИП Курбанова Зугра Асхабовна Магазин Сластена"</t>
        </is>
      </c>
      <c r="I1113" t="inlineStr">
        <is>
          <t>ПС 35/6 кВ "Город"</t>
        </is>
      </c>
      <c r="J1113" t="inlineStr">
        <is>
          <t>Город</t>
        </is>
      </c>
      <c r="K1113" t="inlineStr">
        <is>
          <t>ТП-31/400 кВА</t>
        </is>
      </c>
      <c r="N1113" t="inlineStr">
        <is>
          <t>г.Кизилюрт</t>
        </is>
      </c>
      <c r="O1113" t="inlineStr">
        <is>
          <t>ул.Полежаева</t>
        </is>
      </c>
      <c r="R1113" t="inlineStr">
        <is>
          <t>Меркурий 201.2</t>
        </is>
      </c>
      <c r="S1113" t="n">
        <v>24363692</v>
      </c>
      <c r="T1113" t="n">
        <v>1</v>
      </c>
      <c r="U1113" t="n">
        <v>21040</v>
      </c>
      <c r="V1113" t="n">
        <v>21327</v>
      </c>
      <c r="W1113">
        <f>V118-U118</f>
        <v/>
      </c>
      <c r="X1113">
        <f>ROUND((W118*T118),0)</f>
        <v/>
      </c>
      <c r="AC1113">
        <f>X118+Y118+Z118+AA118+AB118</f>
        <v/>
      </c>
      <c r="AD1113" t="inlineStr">
        <is>
          <t>НН</t>
        </is>
      </c>
      <c r="AE1113" t="inlineStr">
        <is>
          <t>Обход</t>
        </is>
      </c>
      <c r="AF1113" s="28" t="n">
        <v>45075</v>
      </c>
      <c r="AI1113" t="inlineStr">
        <is>
          <t>дэж012156</t>
        </is>
      </c>
    </row>
    <row r="1114">
      <c r="A1114" t="n">
        <v>109</v>
      </c>
      <c r="B1114" t="inlineStr">
        <is>
          <t>01</t>
        </is>
      </c>
      <c r="C1114" t="inlineStr">
        <is>
          <t>DS0701OR0000109</t>
        </is>
      </c>
      <c r="D1114" t="inlineStr">
        <is>
          <t>Энергоснабжение</t>
        </is>
      </c>
      <c r="E1114" t="inlineStr">
        <is>
          <t>ООО "Электрон Энерго"</t>
        </is>
      </c>
      <c r="F1114" t="n">
        <v>510013000342</v>
      </c>
      <c r="G1114" t="inlineStr">
        <is>
          <t>Прочие потребители</t>
        </is>
      </c>
      <c r="H1114" t="inlineStr">
        <is>
          <t>Саидова Зухра Алиевна Магазин"Айза"</t>
        </is>
      </c>
      <c r="I1114" t="inlineStr">
        <is>
          <t>ПС 35/6 кВ "Город"</t>
        </is>
      </c>
      <c r="J1114" t="inlineStr">
        <is>
          <t>Город</t>
        </is>
      </c>
      <c r="K1114" t="inlineStr">
        <is>
          <t>ТП-31/400 кВА</t>
        </is>
      </c>
      <c r="N1114" t="inlineStr">
        <is>
          <t>г.Кизилюрт</t>
        </is>
      </c>
      <c r="O1114" t="inlineStr">
        <is>
          <t>ул.Полежаева</t>
        </is>
      </c>
      <c r="R1114" t="inlineStr">
        <is>
          <t>СЕ 101 R5 145 M6</t>
        </is>
      </c>
      <c r="S1114" t="inlineStr">
        <is>
          <t>009471169247354</t>
        </is>
      </c>
      <c r="T1114" t="n">
        <v>1</v>
      </c>
      <c r="U1114" t="n">
        <v>1657</v>
      </c>
      <c r="V1114" t="n">
        <v>1667</v>
      </c>
      <c r="W1114">
        <f>V119-U119</f>
        <v/>
      </c>
      <c r="X1114">
        <f>ROUND((W119*T119),0)</f>
        <v/>
      </c>
      <c r="AC1114">
        <f>X119+Y119+Z119+AA119+AB119</f>
        <v/>
      </c>
      <c r="AD1114" t="inlineStr">
        <is>
          <t>НН</t>
        </is>
      </c>
      <c r="AE1114" t="inlineStr">
        <is>
          <t>Обход</t>
        </is>
      </c>
      <c r="AF1114" s="28" t="n">
        <v>45076</v>
      </c>
      <c r="AI1114" t="inlineStr">
        <is>
          <t>дэж004499</t>
        </is>
      </c>
    </row>
    <row r="1115">
      <c r="A1115" t="n">
        <v>110</v>
      </c>
      <c r="B1115" t="inlineStr">
        <is>
          <t>01</t>
        </is>
      </c>
      <c r="C1115" t="inlineStr">
        <is>
          <t>DS0701OR0000110</t>
        </is>
      </c>
      <c r="D1115" t="inlineStr">
        <is>
          <t>Энергоснабжение</t>
        </is>
      </c>
      <c r="E1115" t="inlineStr">
        <is>
          <t>ООО "Электрон Энерго"</t>
        </is>
      </c>
      <c r="F1115" t="n">
        <v>510013000343</v>
      </c>
      <c r="G1115" t="inlineStr">
        <is>
          <t>Прочие потребители</t>
        </is>
      </c>
      <c r="H1115" t="inlineStr">
        <is>
          <t>Алиев Запир Магомедрасулович Магазин"Кавказ"</t>
        </is>
      </c>
      <c r="I1115" t="inlineStr">
        <is>
          <t>ПС 35/6 кВ "Город"</t>
        </is>
      </c>
      <c r="J1115" t="inlineStr">
        <is>
          <t>Город</t>
        </is>
      </c>
      <c r="K1115" t="inlineStr">
        <is>
          <t>ТП-31/400 кВА</t>
        </is>
      </c>
      <c r="N1115" t="inlineStr">
        <is>
          <t>г.Кизилюрт</t>
        </is>
      </c>
      <c r="O1115" t="inlineStr">
        <is>
          <t>ул.Кавказская</t>
        </is>
      </c>
      <c r="P1115" t="n">
        <v>5</v>
      </c>
      <c r="R1115" t="inlineStr">
        <is>
          <t>Меркурий 201.2</t>
        </is>
      </c>
      <c r="S1115" t="n">
        <v>17921071</v>
      </c>
      <c r="T1115" t="n">
        <v>1</v>
      </c>
      <c r="U1115" t="n">
        <v>57705</v>
      </c>
      <c r="V1115" t="n">
        <v>57865</v>
      </c>
      <c r="W1115">
        <f>V120-U120</f>
        <v/>
      </c>
      <c r="X1115">
        <f>ROUND((W120*T120),0)</f>
        <v/>
      </c>
      <c r="AC1115">
        <f>X120+Y120+Z120+AA120+AB120</f>
        <v/>
      </c>
      <c r="AD1115" t="inlineStr">
        <is>
          <t>НН</t>
        </is>
      </c>
      <c r="AE1115" t="inlineStr">
        <is>
          <t>Обход</t>
        </is>
      </c>
      <c r="AF1115" s="28" t="n">
        <v>45075</v>
      </c>
      <c r="AI1115" t="inlineStr">
        <is>
          <t>дэж012159</t>
        </is>
      </c>
      <c r="AJ1115" t="inlineStr">
        <is>
          <t>кл.к02</t>
        </is>
      </c>
    </row>
    <row r="1116">
      <c r="A1116" t="n">
        <v>111</v>
      </c>
      <c r="B1116" t="inlineStr">
        <is>
          <t>01</t>
        </is>
      </c>
      <c r="C1116" t="inlineStr">
        <is>
          <t>DS0701OR0000111</t>
        </is>
      </c>
      <c r="D1116" t="inlineStr">
        <is>
          <t>Энергоснабжение</t>
        </is>
      </c>
      <c r="E1116" t="inlineStr">
        <is>
          <t>ООО "Электрон Энерго"</t>
        </is>
      </c>
      <c r="F1116" t="n">
        <v>510013000349</v>
      </c>
      <c r="G1116" t="inlineStr">
        <is>
          <t>Прочие потребители</t>
        </is>
      </c>
      <c r="H1116" t="inlineStr">
        <is>
          <t>ИП Джабраилова Маржанат Магомедовна Городской тонель</t>
        </is>
      </c>
      <c r="I1116" t="inlineStr">
        <is>
          <t>ПС 110/35/6кВ "ЗФС"</t>
        </is>
      </c>
      <c r="J1116" t="n">
        <v>15</v>
      </c>
      <c r="K1116" t="inlineStr">
        <is>
          <t>МТП-74/400 кВА</t>
        </is>
      </c>
      <c r="N1116" t="inlineStr">
        <is>
          <t>г.Кизилюрт</t>
        </is>
      </c>
      <c r="O1116" t="inlineStr">
        <is>
          <t>ул.Полежаева</t>
        </is>
      </c>
      <c r="R1116" t="inlineStr">
        <is>
          <t>ЦЭ 6803 В</t>
        </is>
      </c>
      <c r="S1116" t="n">
        <v>11076161285629</v>
      </c>
      <c r="T1116" t="n">
        <v>1</v>
      </c>
      <c r="U1116" t="n">
        <v>90162</v>
      </c>
      <c r="V1116" t="n">
        <v>90162</v>
      </c>
      <c r="W1116">
        <f>V121-U121</f>
        <v/>
      </c>
      <c r="X1116">
        <f>ROUND((W121*T121),0)</f>
        <v/>
      </c>
      <c r="AC1116">
        <f>X121+Y121+Z121+AA121+AB121</f>
        <v/>
      </c>
      <c r="AD1116" t="inlineStr">
        <is>
          <t>НН</t>
        </is>
      </c>
    </row>
    <row r="1117">
      <c r="A1117" t="n">
        <v>112</v>
      </c>
      <c r="B1117" t="inlineStr">
        <is>
          <t>01</t>
        </is>
      </c>
      <c r="C1117" t="inlineStr">
        <is>
          <t>DS0701OR0000112</t>
        </is>
      </c>
      <c r="D1117" t="inlineStr">
        <is>
          <t>Энергоснабжение</t>
        </is>
      </c>
      <c r="E1117" t="inlineStr">
        <is>
          <t>ООО "Электрон Энерго"</t>
        </is>
      </c>
      <c r="F1117" t="n">
        <v>510013000358</v>
      </c>
      <c r="G1117" t="inlineStr">
        <is>
          <t>Прочие потребители</t>
        </is>
      </c>
      <c r="H1117" t="inlineStr">
        <is>
          <t>Абакаров Абдула Омарович Магазин"Абдула"</t>
        </is>
      </c>
      <c r="I1117" t="inlineStr">
        <is>
          <t>ПС 35/6 кВ "Город"</t>
        </is>
      </c>
      <c r="J1117" t="inlineStr">
        <is>
          <t>Город</t>
        </is>
      </c>
      <c r="K1117" t="inlineStr">
        <is>
          <t>ТП-31/400 кВА</t>
        </is>
      </c>
      <c r="N1117" t="inlineStr">
        <is>
          <t>г.Кизилюрт</t>
        </is>
      </c>
      <c r="O1117" t="inlineStr">
        <is>
          <t>ул.Полежаева</t>
        </is>
      </c>
      <c r="P1117" t="n">
        <v>14</v>
      </c>
      <c r="R1117" t="inlineStr">
        <is>
          <t xml:space="preserve">Меркурий 230 АR-02R </t>
        </is>
      </c>
      <c r="S1117" t="n">
        <v>32311727</v>
      </c>
      <c r="T1117" t="n">
        <v>1</v>
      </c>
      <c r="U1117" t="n">
        <v>77604</v>
      </c>
      <c r="V1117" t="n">
        <v>77987</v>
      </c>
      <c r="W1117">
        <f>V122-U122</f>
        <v/>
      </c>
      <c r="X1117">
        <f>ROUND((W122*T122),0)</f>
        <v/>
      </c>
      <c r="AC1117">
        <f>X122+Y122+Z122+AA122+AB122</f>
        <v/>
      </c>
      <c r="AD1117" t="inlineStr">
        <is>
          <t>НН</t>
        </is>
      </c>
      <c r="AE1117" t="inlineStr">
        <is>
          <t>Обход</t>
        </is>
      </c>
      <c r="AF1117" s="28" t="n">
        <v>45076</v>
      </c>
    </row>
    <row r="1118">
      <c r="A1118" t="n">
        <v>113</v>
      </c>
      <c r="B1118" t="inlineStr">
        <is>
          <t>01</t>
        </is>
      </c>
      <c r="C1118" t="inlineStr">
        <is>
          <t>DS0701OR0000113</t>
        </is>
      </c>
      <c r="D1118" t="inlineStr">
        <is>
          <t>Энергоснабжение</t>
        </is>
      </c>
      <c r="E1118" t="inlineStr">
        <is>
          <t>ООО "Электрон Энерго"</t>
        </is>
      </c>
      <c r="F1118" t="n">
        <v>510013000359</v>
      </c>
      <c r="G1118" t="inlineStr">
        <is>
          <t>Прочие потребители</t>
        </is>
      </c>
      <c r="H1118" t="inlineStr">
        <is>
          <t xml:space="preserve">Абдулганиева Патимат Магомедовна Магазин Распродажа </t>
        </is>
      </c>
      <c r="I1118" t="inlineStr">
        <is>
          <t>ПС 35/6 кВ "Город"</t>
        </is>
      </c>
      <c r="J1118" t="inlineStr">
        <is>
          <t>Город</t>
        </is>
      </c>
      <c r="K1118" t="inlineStr">
        <is>
          <t>ТП-31/400 кВА</t>
        </is>
      </c>
      <c r="N1118" t="inlineStr">
        <is>
          <t>г.Кизилюрт</t>
        </is>
      </c>
      <c r="O1118" t="inlineStr">
        <is>
          <t>ул. Полежаева</t>
        </is>
      </c>
      <c r="R1118" t="inlineStr">
        <is>
          <t>СЕ-101 S6 145 M6</t>
        </is>
      </c>
      <c r="S1118" t="inlineStr">
        <is>
          <t>007789035022889</t>
        </is>
      </c>
      <c r="T1118" t="n">
        <v>1</v>
      </c>
      <c r="U1118" t="n">
        <v>16235</v>
      </c>
      <c r="V1118" t="n">
        <v>16270</v>
      </c>
      <c r="W1118">
        <f>V123-U123</f>
        <v/>
      </c>
      <c r="X1118">
        <f>ROUND((W123*T123),0)</f>
        <v/>
      </c>
      <c r="AC1118">
        <f>X123+Y123+Z123+AA123+AB123</f>
        <v/>
      </c>
      <c r="AD1118" t="inlineStr">
        <is>
          <t>НН</t>
        </is>
      </c>
      <c r="AE1118" t="inlineStr">
        <is>
          <t>Обход</t>
        </is>
      </c>
      <c r="AF1118" s="28" t="n">
        <v>45075</v>
      </c>
      <c r="AI1118" t="inlineStr">
        <is>
          <t>дэж012142</t>
        </is>
      </c>
      <c r="AJ1118" t="inlineStr">
        <is>
          <t>дэж0000521</t>
        </is>
      </c>
    </row>
    <row r="1119">
      <c r="A1119" t="n">
        <v>114</v>
      </c>
      <c r="B1119" t="inlineStr">
        <is>
          <t>01</t>
        </is>
      </c>
      <c r="C1119" t="inlineStr">
        <is>
          <t>DS0701OR0000114</t>
        </is>
      </c>
      <c r="D1119" t="inlineStr">
        <is>
          <t>Энергоснабжение</t>
        </is>
      </c>
      <c r="E1119" t="inlineStr">
        <is>
          <t>ООО "Электрон Энерго"</t>
        </is>
      </c>
      <c r="F1119" t="n">
        <v>510013000362</v>
      </c>
      <c r="G1119" t="inlineStr">
        <is>
          <t>Прочие потребители</t>
        </is>
      </c>
      <c r="H1119" t="inlineStr">
        <is>
          <t>Магомедов Тимур Чивимагомедович Магазин"Конфеты"</t>
        </is>
      </c>
      <c r="I1119" t="inlineStr">
        <is>
          <t>ПС 35/6 кВ "Город"</t>
        </is>
      </c>
      <c r="J1119" t="inlineStr">
        <is>
          <t>Город</t>
        </is>
      </c>
      <c r="K1119" t="inlineStr">
        <is>
          <t>ТП-31/400 кВА</t>
        </is>
      </c>
      <c r="N1119" t="inlineStr">
        <is>
          <t>г.Кизилюрт</t>
        </is>
      </c>
      <c r="O1119" t="inlineStr">
        <is>
          <t>ул.Полежаева</t>
        </is>
      </c>
      <c r="P1119" t="n">
        <v>3</v>
      </c>
      <c r="R1119" t="inlineStr">
        <is>
          <t>Меркурий 201.2</t>
        </is>
      </c>
      <c r="S1119" t="n">
        <v>20462424</v>
      </c>
      <c r="T1119" t="n">
        <v>1</v>
      </c>
      <c r="U1119" t="n">
        <v>48644</v>
      </c>
      <c r="V1119" t="n">
        <v>48906</v>
      </c>
      <c r="W1119">
        <f>V124-U124</f>
        <v/>
      </c>
      <c r="X1119">
        <f>ROUND((W124*T124),0)</f>
        <v/>
      </c>
      <c r="AC1119">
        <f>X124+Y124+Z124+AA124+AB124</f>
        <v/>
      </c>
      <c r="AD1119" t="inlineStr">
        <is>
          <t>НН</t>
        </is>
      </c>
      <c r="AE1119" t="inlineStr">
        <is>
          <t>Обход</t>
        </is>
      </c>
      <c r="AF1119" s="28" t="n">
        <v>45076</v>
      </c>
      <c r="AI1119" t="inlineStr">
        <is>
          <t>дэж003160</t>
        </is>
      </c>
    </row>
    <row r="1120">
      <c r="A1120" t="n">
        <v>115</v>
      </c>
      <c r="B1120" t="inlineStr">
        <is>
          <t>01</t>
        </is>
      </c>
      <c r="C1120" t="inlineStr">
        <is>
          <t>DS0701OR0000115</t>
        </is>
      </c>
      <c r="D1120" t="inlineStr">
        <is>
          <t>Энергоснабжение</t>
        </is>
      </c>
      <c r="E1120" t="inlineStr">
        <is>
          <t>ООО "Электрон Энерго"</t>
        </is>
      </c>
      <c r="F1120" t="n">
        <v>510013000363</v>
      </c>
      <c r="G1120" t="inlineStr">
        <is>
          <t>Прочие потребители</t>
        </is>
      </c>
      <c r="H1120" t="inlineStr">
        <is>
          <t>ИП Курбанова Зугра Асхабовна Магазин"Рыбный -2"</t>
        </is>
      </c>
      <c r="I1120" t="inlineStr">
        <is>
          <t>ПС 35/6 кВ "Город"</t>
        </is>
      </c>
      <c r="J1120" t="inlineStr">
        <is>
          <t>Город</t>
        </is>
      </c>
      <c r="K1120" t="inlineStr">
        <is>
          <t>ТП-31/400 кВА</t>
        </is>
      </c>
      <c r="N1120" t="inlineStr">
        <is>
          <t>г.Кизилюрт</t>
        </is>
      </c>
      <c r="O1120" t="inlineStr">
        <is>
          <t>ул.Полежаева</t>
        </is>
      </c>
      <c r="P1120" t="n">
        <v>3</v>
      </c>
      <c r="R1120" t="inlineStr">
        <is>
          <t>ЦЭ 6803 В М7 Р32</t>
        </is>
      </c>
      <c r="S1120" t="inlineStr">
        <is>
          <t>011076084008303</t>
        </is>
      </c>
      <c r="T1120" t="n">
        <v>1</v>
      </c>
      <c r="U1120" t="n">
        <v>9840</v>
      </c>
      <c r="V1120" t="n">
        <v>9868</v>
      </c>
      <c r="W1120">
        <f>V125-U125</f>
        <v/>
      </c>
      <c r="X1120">
        <f>ROUND((W125*T125),0)</f>
        <v/>
      </c>
      <c r="AC1120">
        <f>X125+Y125+Z125+AA125+AB125</f>
        <v/>
      </c>
      <c r="AD1120" t="inlineStr">
        <is>
          <t>НН</t>
        </is>
      </c>
      <c r="AE1120" t="inlineStr">
        <is>
          <t>Обход</t>
        </is>
      </c>
      <c r="AF1120" s="28" t="n">
        <v>45076</v>
      </c>
      <c r="AI1120" t="n">
        <v>0</v>
      </c>
      <c r="AJ1120" t="inlineStr">
        <is>
          <t>ст88</t>
        </is>
      </c>
      <c r="AK1120" t="inlineStr">
        <is>
          <t>стиу2</t>
        </is>
      </c>
    </row>
    <row r="1121">
      <c r="A1121" t="n">
        <v>116</v>
      </c>
      <c r="B1121" t="inlineStr">
        <is>
          <t>01</t>
        </is>
      </c>
      <c r="C1121" t="inlineStr">
        <is>
          <t>DS0701OR0000116</t>
        </is>
      </c>
      <c r="D1121" t="inlineStr">
        <is>
          <t>Энергоснабжение</t>
        </is>
      </c>
      <c r="E1121" t="inlineStr">
        <is>
          <t>ООО "Электрон Энерго"</t>
        </is>
      </c>
      <c r="F1121" t="n">
        <v>510013000367</v>
      </c>
      <c r="G1121" t="inlineStr">
        <is>
          <t>Прочие потребители</t>
        </is>
      </c>
      <c r="H1121" t="inlineStr">
        <is>
          <t>ИП Хизриева Татуханум Магомедрасуловна маг."Кикуни"</t>
        </is>
      </c>
      <c r="I1121" t="inlineStr">
        <is>
          <t>ПС 110/35/6кВ "ЗФС"</t>
        </is>
      </c>
      <c r="J1121" t="n">
        <v>15</v>
      </c>
      <c r="K1121" t="inlineStr">
        <is>
          <t>КТП-13/400 кВА</t>
        </is>
      </c>
      <c r="N1121" t="inlineStr">
        <is>
          <t>г.Кизилюрт</t>
        </is>
      </c>
      <c r="O1121" t="inlineStr">
        <is>
          <t>ул. Строительная</t>
        </is>
      </c>
      <c r="P1121" t="n">
        <v>6</v>
      </c>
      <c r="R1121" t="inlineStr">
        <is>
          <t>Меркурий 201.2</t>
        </is>
      </c>
      <c r="S1121" t="n">
        <v>21459991</v>
      </c>
      <c r="T1121" t="n">
        <v>1</v>
      </c>
      <c r="U1121" t="n">
        <v>56857</v>
      </c>
      <c r="V1121" t="n">
        <v>56857</v>
      </c>
      <c r="W1121">
        <f>V126-U126</f>
        <v/>
      </c>
      <c r="X1121">
        <f>ROUND((W126*T126),0)</f>
        <v/>
      </c>
      <c r="AC1121">
        <f>X126+Y126+Z126+AA126+AB126</f>
        <v/>
      </c>
      <c r="AD1121" t="inlineStr">
        <is>
          <t>НН</t>
        </is>
      </c>
      <c r="AE1121" t="inlineStr">
        <is>
          <t>Временно не работает</t>
        </is>
      </c>
    </row>
    <row r="1122">
      <c r="A1122" t="n">
        <v>117</v>
      </c>
      <c r="B1122" t="inlineStr">
        <is>
          <t>01</t>
        </is>
      </c>
      <c r="C1122" t="inlineStr">
        <is>
          <t>DS0701OR0000117</t>
        </is>
      </c>
      <c r="D1122" t="inlineStr">
        <is>
          <t>Энергоснабжение</t>
        </is>
      </c>
      <c r="E1122" t="inlineStr">
        <is>
          <t>ООО "Электрон Энерго"</t>
        </is>
      </c>
      <c r="F1122" t="n">
        <v>510013000371</v>
      </c>
      <c r="G1122" t="inlineStr">
        <is>
          <t>Прочие потребители</t>
        </is>
      </c>
      <c r="H1122" t="inlineStr">
        <is>
          <t>Саидова Зухра Алиевна Магазин"Айза"</t>
        </is>
      </c>
      <c r="I1122" t="inlineStr">
        <is>
          <t>ПС 35/6 кВ "Город"</t>
        </is>
      </c>
      <c r="J1122" t="inlineStr">
        <is>
          <t>Город</t>
        </is>
      </c>
      <c r="K1122" t="inlineStr">
        <is>
          <t>ТП-31/400 кВА</t>
        </is>
      </c>
      <c r="N1122" t="inlineStr">
        <is>
          <t>г.Кизилюрт</t>
        </is>
      </c>
      <c r="O1122" t="inlineStr">
        <is>
          <t>ул.Кавказская</t>
        </is>
      </c>
      <c r="P1122" t="n">
        <v>5</v>
      </c>
      <c r="R1122" t="inlineStr">
        <is>
          <t>ЦЭ 6807 П</t>
        </is>
      </c>
      <c r="S1122" t="inlineStr">
        <is>
          <t>0712970904489486</t>
        </is>
      </c>
      <c r="T1122" t="n">
        <v>1</v>
      </c>
      <c r="U1122" t="n">
        <v>19186</v>
      </c>
      <c r="V1122" t="n">
        <v>19239</v>
      </c>
      <c r="W1122">
        <f>V127-U127</f>
        <v/>
      </c>
      <c r="X1122">
        <f>ROUND((W127*T127),0)</f>
        <v/>
      </c>
      <c r="AC1122">
        <f>X127+Y127+Z127+AA127+AB127</f>
        <v/>
      </c>
      <c r="AD1122" t="inlineStr">
        <is>
          <t>НН</t>
        </is>
      </c>
      <c r="AE1122" t="inlineStr">
        <is>
          <t>Обход</t>
        </is>
      </c>
      <c r="AF1122" s="28" t="n">
        <v>45076</v>
      </c>
      <c r="AI1122" t="inlineStr">
        <is>
          <t>дэж003138</t>
        </is>
      </c>
      <c r="AK1122" t="inlineStr">
        <is>
          <t>дэж0000788</t>
        </is>
      </c>
    </row>
    <row r="1123">
      <c r="A1123" t="n">
        <v>118</v>
      </c>
      <c r="B1123" t="inlineStr">
        <is>
          <t>01</t>
        </is>
      </c>
      <c r="C1123" t="inlineStr">
        <is>
          <t>DS0701OR0000118</t>
        </is>
      </c>
      <c r="D1123" t="inlineStr">
        <is>
          <t>Энергоснабжение</t>
        </is>
      </c>
      <c r="E1123" t="inlineStr">
        <is>
          <t>ООО "Электрон Энерго"</t>
        </is>
      </c>
      <c r="F1123" t="n">
        <v>510013000381</v>
      </c>
      <c r="G1123" t="inlineStr">
        <is>
          <t>Прочие потребители</t>
        </is>
      </c>
      <c r="H1123" t="inlineStr">
        <is>
          <t>Абдулганиев Абдулгани Магомедович Кафе-магазин у шлюза</t>
        </is>
      </c>
      <c r="I1123" t="inlineStr">
        <is>
          <t>ПС 35/6 кВ "Город"</t>
        </is>
      </c>
      <c r="J1123" t="inlineStr">
        <is>
          <t>Город</t>
        </is>
      </c>
      <c r="K1123" t="inlineStr">
        <is>
          <t>КТП-32/250 кВА</t>
        </is>
      </c>
      <c r="N1123" t="inlineStr">
        <is>
          <t>г.Кизилюрт</t>
        </is>
      </c>
      <c r="O1123" t="inlineStr">
        <is>
          <t>с.Султанянгиюрт</t>
        </is>
      </c>
      <c r="R1123" t="inlineStr">
        <is>
          <t>ЦЭ 6803 В</t>
        </is>
      </c>
      <c r="S1123" t="inlineStr">
        <is>
          <t>009026035011382</t>
        </is>
      </c>
      <c r="T1123" t="n">
        <v>1</v>
      </c>
      <c r="U1123" t="n">
        <v>157221</v>
      </c>
      <c r="V1123" t="n">
        <v>157987</v>
      </c>
      <c r="W1123">
        <f>V128-U128</f>
        <v/>
      </c>
      <c r="X1123">
        <f>ROUND((W128*T128),0)</f>
        <v/>
      </c>
      <c r="AC1123">
        <f>X128+Y128+Z128+AA128+AB128</f>
        <v/>
      </c>
      <c r="AD1123" t="inlineStr">
        <is>
          <t>НН</t>
        </is>
      </c>
      <c r="AE1123" t="inlineStr">
        <is>
          <t>Обход</t>
        </is>
      </c>
      <c r="AF1123" s="28" t="n">
        <v>45076</v>
      </c>
      <c r="AI1123" t="inlineStr">
        <is>
          <t>дэж012129</t>
        </is>
      </c>
      <c r="AK1123" t="inlineStr">
        <is>
          <t>дэж0000537</t>
        </is>
      </c>
    </row>
    <row r="1124">
      <c r="A1124" t="n">
        <v>119</v>
      </c>
      <c r="B1124" t="inlineStr">
        <is>
          <t>01</t>
        </is>
      </c>
      <c r="C1124" t="inlineStr">
        <is>
          <t>DS0701OR0000119</t>
        </is>
      </c>
      <c r="D1124" t="inlineStr">
        <is>
          <t>Энергоснабжение</t>
        </is>
      </c>
      <c r="E1124" t="inlineStr">
        <is>
          <t>ООО "Электрон Энерго"</t>
        </is>
      </c>
      <c r="F1124" t="n">
        <v>510013000384</v>
      </c>
      <c r="G1124" t="inlineStr">
        <is>
          <t>Прочие потребители</t>
        </is>
      </c>
      <c r="H1124" t="inlineStr">
        <is>
          <t>ИП Магомедов Хабиб Магомедович</t>
        </is>
      </c>
      <c r="I1124" t="inlineStr">
        <is>
          <t>ПС 110/35/6кВ "ЗФС"</t>
        </is>
      </c>
      <c r="J1124" t="n">
        <v>28</v>
      </c>
      <c r="K1124" t="inlineStr">
        <is>
          <t>МТП-52/320 кВА</t>
        </is>
      </c>
      <c r="N1124" t="inlineStr">
        <is>
          <t>г.Кизилюрт</t>
        </is>
      </c>
      <c r="O1124" t="inlineStr">
        <is>
          <t>ул. Малагусейнова</t>
        </is>
      </c>
      <c r="P1124" t="inlineStr">
        <is>
          <t>42 А</t>
        </is>
      </c>
      <c r="R1124" t="inlineStr">
        <is>
          <t>ЦЭ 6803 В</t>
        </is>
      </c>
      <c r="S1124" t="n">
        <v>11554144518412</v>
      </c>
      <c r="T1124" t="n">
        <v>1</v>
      </c>
      <c r="U1124" t="n">
        <v>11430</v>
      </c>
      <c r="V1124" t="n">
        <v>11510</v>
      </c>
      <c r="W1124">
        <f>V129-U129</f>
        <v/>
      </c>
      <c r="X1124">
        <f>ROUND((W129*T129),0)</f>
        <v/>
      </c>
      <c r="AC1124">
        <f>X129+Y129+Z129+AA129+AB129</f>
        <v/>
      </c>
      <c r="AD1124" t="inlineStr">
        <is>
          <t>НН</t>
        </is>
      </c>
      <c r="AE1124" t="inlineStr">
        <is>
          <t>Обход</t>
        </is>
      </c>
      <c r="AF1124" s="28" t="n">
        <v>45077</v>
      </c>
    </row>
    <row r="1125">
      <c r="A1125" t="n">
        <v>120</v>
      </c>
      <c r="B1125" t="inlineStr">
        <is>
          <t>01</t>
        </is>
      </c>
      <c r="C1125" t="inlineStr">
        <is>
          <t>DS0701OR0000120</t>
        </is>
      </c>
      <c r="D1125" t="inlineStr">
        <is>
          <t>Энергоснабжение</t>
        </is>
      </c>
      <c r="E1125" t="inlineStr">
        <is>
          <t>ООО "Электрон Энерго"</t>
        </is>
      </c>
      <c r="F1125" t="n">
        <v>510013000385</v>
      </c>
      <c r="G1125" t="inlineStr">
        <is>
          <t>Прочие потребители</t>
        </is>
      </c>
      <c r="H1125" t="inlineStr">
        <is>
          <t>Кумбутаев Малик Абдурахманович КоммерческийЦентр"Наида"Жен.белье</t>
        </is>
      </c>
      <c r="I1125" t="inlineStr">
        <is>
          <t>ПС 35/6 кВ "Город"</t>
        </is>
      </c>
      <c r="J1125" t="inlineStr">
        <is>
          <t>Город</t>
        </is>
      </c>
      <c r="K1125" t="inlineStr">
        <is>
          <t>ТП-31/400 кВА</t>
        </is>
      </c>
      <c r="N1125" t="inlineStr">
        <is>
          <t>г.Кизилюрт</t>
        </is>
      </c>
      <c r="O1125" t="inlineStr">
        <is>
          <t>ул.Комсомольская</t>
        </is>
      </c>
      <c r="P1125" t="n">
        <v>5</v>
      </c>
      <c r="R1125" t="inlineStr">
        <is>
          <t>Меркурий 230 АR-02 С</t>
        </is>
      </c>
      <c r="S1125" t="n">
        <v>16782312</v>
      </c>
      <c r="T1125" t="n">
        <v>1</v>
      </c>
      <c r="U1125" t="n">
        <v>31047</v>
      </c>
      <c r="V1125" t="n">
        <v>31047</v>
      </c>
      <c r="W1125">
        <f>V130-U130</f>
        <v/>
      </c>
      <c r="X1125">
        <f>ROUND((W130*T130),0)</f>
        <v/>
      </c>
      <c r="AC1125">
        <f>X130+Y130+Z130+AA130+AB130</f>
        <v/>
      </c>
      <c r="AD1125" t="inlineStr">
        <is>
          <t>НН</t>
        </is>
      </c>
      <c r="AE1125" t="inlineStr">
        <is>
          <t>Временно не работает</t>
        </is>
      </c>
      <c r="AI1125" t="inlineStr">
        <is>
          <t>дэж012114</t>
        </is>
      </c>
    </row>
    <row r="1126">
      <c r="A1126" t="n">
        <v>121</v>
      </c>
      <c r="B1126" t="inlineStr">
        <is>
          <t>01</t>
        </is>
      </c>
      <c r="C1126" t="inlineStr">
        <is>
          <t>DS0701OR0000121</t>
        </is>
      </c>
      <c r="D1126" t="inlineStr">
        <is>
          <t>Энергоснабжение</t>
        </is>
      </c>
      <c r="E1126" t="inlineStr">
        <is>
          <t>ООО "Электрон Энерго"</t>
        </is>
      </c>
      <c r="F1126" t="n">
        <v>510013000387</v>
      </c>
      <c r="G1126" t="inlineStr">
        <is>
          <t>Прочие потребители</t>
        </is>
      </c>
      <c r="H1126" t="inlineStr">
        <is>
          <t>Гаджиева Жаннат Абдулагаджиевна Магазин Каскад</t>
        </is>
      </c>
      <c r="I1126" t="inlineStr">
        <is>
          <t>ПС 110/6 кВ "КЧГЭС"</t>
        </is>
      </c>
      <c r="J1126" t="inlineStr">
        <is>
          <t>ГУ-2</t>
        </is>
      </c>
      <c r="K1126" t="inlineStr">
        <is>
          <t>КТП-38/250 кВА</t>
        </is>
      </c>
      <c r="N1126" t="inlineStr">
        <is>
          <t>г.Кизилюрт</t>
        </is>
      </c>
      <c r="O1126" t="inlineStr">
        <is>
          <t>ФАД"Кавказ"  у ГЭС</t>
        </is>
      </c>
      <c r="R1126" t="inlineStr">
        <is>
          <t>СЕ 101 R5 145 M6</t>
        </is>
      </c>
      <c r="S1126" t="inlineStr">
        <is>
          <t>007791037057577</t>
        </is>
      </c>
      <c r="T1126" t="n">
        <v>1</v>
      </c>
      <c r="U1126" t="n">
        <v>28602</v>
      </c>
      <c r="V1126" t="n">
        <v>28746</v>
      </c>
      <c r="W1126">
        <f>V131-U131</f>
        <v/>
      </c>
      <c r="X1126">
        <f>ROUND((W131*T131),0)</f>
        <v/>
      </c>
      <c r="AC1126">
        <f>X131+Y131+Z131+AA131+AB131</f>
        <v/>
      </c>
      <c r="AD1126" t="inlineStr">
        <is>
          <t>НН</t>
        </is>
      </c>
      <c r="AE1126" t="inlineStr">
        <is>
          <t>Обход</t>
        </is>
      </c>
      <c r="AF1126" s="28" t="n">
        <v>45071</v>
      </c>
      <c r="AI1126" t="inlineStr">
        <is>
          <t>дэж018823</t>
        </is>
      </c>
    </row>
    <row r="1127">
      <c r="A1127" t="n">
        <v>122</v>
      </c>
      <c r="B1127" t="inlineStr">
        <is>
          <t>01</t>
        </is>
      </c>
      <c r="C1127" t="inlineStr">
        <is>
          <t>DS0701OR0000122</t>
        </is>
      </c>
      <c r="D1127" t="inlineStr">
        <is>
          <t>Энергоснабжение</t>
        </is>
      </c>
      <c r="E1127" t="inlineStr">
        <is>
          <t>ООО "Электрон Энерго"</t>
        </is>
      </c>
      <c r="F1127" t="n">
        <v>510013000394</v>
      </c>
      <c r="G1127" t="inlineStr">
        <is>
          <t>Прочие потребители</t>
        </is>
      </c>
      <c r="H1127" t="inlineStr">
        <is>
          <t>Акаева Халимат Залимхановна Магазин"Мачада"</t>
        </is>
      </c>
      <c r="I1127" t="inlineStr">
        <is>
          <t>ПС 110/6 кВ "КЧГЭС"</t>
        </is>
      </c>
      <c r="J1127" t="inlineStr">
        <is>
          <t>ГУ-2</t>
        </is>
      </c>
      <c r="K1127" t="inlineStr">
        <is>
          <t>ТП-42/400 кВА</t>
        </is>
      </c>
      <c r="N1127" t="inlineStr">
        <is>
          <t>с.Бавтугай</t>
        </is>
      </c>
      <c r="O1127" t="inlineStr">
        <is>
          <t>ул.Карла Маркса</t>
        </is>
      </c>
      <c r="P1127" t="n">
        <v>2</v>
      </c>
      <c r="R1127" t="inlineStr">
        <is>
          <t>Меркурий 201,8</t>
        </is>
      </c>
      <c r="S1127" t="n">
        <v>44049417</v>
      </c>
      <c r="T1127" t="n">
        <v>1</v>
      </c>
      <c r="U1127" t="n">
        <v>1693</v>
      </c>
      <c r="V1127" t="n">
        <v>1693</v>
      </c>
      <c r="W1127">
        <f>V132-U132</f>
        <v/>
      </c>
      <c r="X1127">
        <f>ROUND((W132*T132),0)</f>
        <v/>
      </c>
      <c r="AC1127">
        <f>X132+Y132+Z132+AA132+AB132</f>
        <v/>
      </c>
      <c r="AD1127" t="inlineStr">
        <is>
          <t>НН</t>
        </is>
      </c>
      <c r="AE1127" t="inlineStr">
        <is>
          <t>Временно не работает</t>
        </is>
      </c>
      <c r="AI1127" t="inlineStr">
        <is>
          <t>дэж004231</t>
        </is>
      </c>
      <c r="AL1127" t="inlineStr">
        <is>
          <t>снесли</t>
        </is>
      </c>
    </row>
    <row r="1128">
      <c r="A1128" t="n">
        <v>123</v>
      </c>
      <c r="B1128" t="inlineStr">
        <is>
          <t>01</t>
        </is>
      </c>
      <c r="C1128" t="inlineStr">
        <is>
          <t>DS0701OR0000123</t>
        </is>
      </c>
      <c r="D1128" t="inlineStr">
        <is>
          <t>Энергоснабжение</t>
        </is>
      </c>
      <c r="E1128" t="inlineStr">
        <is>
          <t>ООО "Электрон Энерго"</t>
        </is>
      </c>
      <c r="F1128" t="n">
        <v>510013000395</v>
      </c>
      <c r="G1128" t="inlineStr">
        <is>
          <t>Прочие потребители</t>
        </is>
      </c>
      <c r="H1128" t="inlineStr">
        <is>
          <t>Айдемирова Шамай Зулумхановна Магазин продукты</t>
        </is>
      </c>
      <c r="I1128" t="inlineStr">
        <is>
          <t>ПС 110/6 кВ "КЧГЭС"</t>
        </is>
      </c>
      <c r="J1128" t="inlineStr">
        <is>
          <t>ГУ-2</t>
        </is>
      </c>
      <c r="K1128" t="inlineStr">
        <is>
          <t>МТП-63/250 кВА</t>
        </is>
      </c>
      <c r="N1128" t="inlineStr">
        <is>
          <t>с.Бавтугай</t>
        </is>
      </c>
      <c r="O1128" t="inlineStr">
        <is>
          <t>ул. Интернатская</t>
        </is>
      </c>
      <c r="R1128" t="inlineStr">
        <is>
          <t>Меркурий 201.2</t>
        </is>
      </c>
      <c r="S1128" t="n">
        <v>19376927</v>
      </c>
      <c r="T1128" t="n">
        <v>1</v>
      </c>
      <c r="U1128" t="n">
        <v>34413</v>
      </c>
      <c r="V1128" t="n">
        <v>34517</v>
      </c>
      <c r="W1128">
        <f>V133-U133</f>
        <v/>
      </c>
      <c r="X1128">
        <f>ROUND((W133*T133),0)</f>
        <v/>
      </c>
      <c r="AC1128">
        <f>X133+Y133+Z133+AA133+AB133</f>
        <v/>
      </c>
      <c r="AD1128" t="inlineStr">
        <is>
          <t>НН</t>
        </is>
      </c>
      <c r="AE1128" t="inlineStr">
        <is>
          <t>Обход</t>
        </is>
      </c>
      <c r="AF1128" s="28" t="n">
        <v>45072</v>
      </c>
      <c r="AI1128" t="inlineStr">
        <is>
          <t>дэж012061</t>
        </is>
      </c>
      <c r="AK1128" t="inlineStr">
        <is>
          <t>дэж012061</t>
        </is>
      </c>
    </row>
    <row r="1129">
      <c r="A1129" t="n">
        <v>124</v>
      </c>
      <c r="B1129" t="inlineStr">
        <is>
          <t>01</t>
        </is>
      </c>
      <c r="C1129" t="inlineStr">
        <is>
          <t>DS0701OR0000124</t>
        </is>
      </c>
      <c r="D1129" t="inlineStr">
        <is>
          <t>Энергоснабжение</t>
        </is>
      </c>
      <c r="E1129" t="inlineStr">
        <is>
          <t>ООО "Электрон Энерго"</t>
        </is>
      </c>
      <c r="F1129" t="n">
        <v>510013000396</v>
      </c>
      <c r="G1129" t="inlineStr">
        <is>
          <t>Прочие потребители</t>
        </is>
      </c>
      <c r="H1129" t="inlineStr">
        <is>
          <t>Магомедова Заграт Ашураловна Магазин"Рашид"</t>
        </is>
      </c>
      <c r="I1129" t="inlineStr">
        <is>
          <t>ПС 110/6 кВ "КЧГЭС"</t>
        </is>
      </c>
      <c r="J1129" t="inlineStr">
        <is>
          <t>ГУ-2</t>
        </is>
      </c>
      <c r="K1129" t="inlineStr">
        <is>
          <t>КТП-40/400 кВА</t>
        </is>
      </c>
      <c r="N1129" t="inlineStr">
        <is>
          <t>с.Бавтугай</t>
        </is>
      </c>
      <c r="O1129" t="inlineStr">
        <is>
          <t>ул. Интернатская</t>
        </is>
      </c>
      <c r="P1129" t="inlineStr">
        <is>
          <t>2 М</t>
        </is>
      </c>
      <c r="R1129" t="inlineStr">
        <is>
          <t>ЦЭ 6807П</t>
        </is>
      </c>
      <c r="S1129" t="inlineStr">
        <is>
          <t>007129028034672</t>
        </is>
      </c>
      <c r="T1129" t="n">
        <v>1</v>
      </c>
      <c r="U1129" t="n">
        <v>33842</v>
      </c>
      <c r="V1129" t="n">
        <v>34040</v>
      </c>
      <c r="W1129">
        <f>V134-U134</f>
        <v/>
      </c>
      <c r="X1129">
        <f>ROUND((W134*T134),0)</f>
        <v/>
      </c>
      <c r="AC1129">
        <f>X134+Y134+Z134+AA134+AB134</f>
        <v/>
      </c>
      <c r="AD1129" t="inlineStr">
        <is>
          <t>НН</t>
        </is>
      </c>
      <c r="AE1129" t="inlineStr">
        <is>
          <t>Обход</t>
        </is>
      </c>
      <c r="AF1129" s="28" t="n">
        <v>45068</v>
      </c>
      <c r="AI1129" t="inlineStr">
        <is>
          <t>дэж018822</t>
        </is>
      </c>
      <c r="AJ1129" t="n">
        <v>5548822</v>
      </c>
      <c r="AK1129" t="inlineStr">
        <is>
          <t>дэж0002512</t>
        </is>
      </c>
    </row>
    <row r="1130">
      <c r="A1130" t="n">
        <v>125</v>
      </c>
      <c r="B1130" t="inlineStr">
        <is>
          <t>01</t>
        </is>
      </c>
      <c r="C1130" t="inlineStr">
        <is>
          <t>DS0701OR0000125</t>
        </is>
      </c>
      <c r="D1130" t="inlineStr">
        <is>
          <t>Энергоснабжение</t>
        </is>
      </c>
      <c r="E1130" t="inlineStr">
        <is>
          <t>ООО "Электрон Энерго"</t>
        </is>
      </c>
      <c r="F1130" t="n">
        <v>510013000398</v>
      </c>
      <c r="G1130" t="inlineStr">
        <is>
          <t>Прочие потребители</t>
        </is>
      </c>
      <c r="H1130" t="inlineStr">
        <is>
          <t>Абдурахманова Рукият Шахбановна Магазин Магнолия</t>
        </is>
      </c>
      <c r="I1130" t="inlineStr">
        <is>
          <t>ПС 110/6 кВ "КЧГЭС"</t>
        </is>
      </c>
      <c r="J1130" t="inlineStr">
        <is>
          <t>ГУ-2</t>
        </is>
      </c>
      <c r="K1130" t="inlineStr">
        <is>
          <t>ТП-43/250 кВА</t>
        </is>
      </c>
      <c r="N1130" t="inlineStr">
        <is>
          <t>п.Бавтугай</t>
        </is>
      </c>
      <c r="O1130" t="inlineStr">
        <is>
          <t>ул. К. Маркса</t>
        </is>
      </c>
      <c r="P1130" t="inlineStr">
        <is>
          <t>22 А</t>
        </is>
      </c>
      <c r="R1130" t="inlineStr">
        <is>
          <t>ЦЭ 6807П</t>
        </is>
      </c>
      <c r="S1130" t="inlineStr">
        <is>
          <t>007129025000051</t>
        </is>
      </c>
      <c r="T1130" t="n">
        <v>1</v>
      </c>
      <c r="U1130" t="n">
        <v>85600</v>
      </c>
      <c r="V1130" t="n">
        <v>85997</v>
      </c>
      <c r="W1130">
        <f>V135-U135</f>
        <v/>
      </c>
      <c r="X1130">
        <f>ROUND((W135*T135),0)</f>
        <v/>
      </c>
      <c r="AC1130">
        <f>X135+Y135+Z135+AA135+AB135</f>
        <v/>
      </c>
      <c r="AD1130" t="inlineStr">
        <is>
          <t>НН</t>
        </is>
      </c>
      <c r="AE1130" t="inlineStr">
        <is>
          <t>Обход</t>
        </is>
      </c>
      <c r="AF1130" s="28" t="n">
        <v>45072</v>
      </c>
      <c r="AI1130" t="inlineStr">
        <is>
          <t>дэж004608</t>
        </is>
      </c>
    </row>
    <row r="1131">
      <c r="A1131" t="n">
        <v>126</v>
      </c>
      <c r="B1131" t="inlineStr">
        <is>
          <t>01</t>
        </is>
      </c>
      <c r="C1131" t="inlineStr">
        <is>
          <t>DS0701OR0000126</t>
        </is>
      </c>
      <c r="D1131" t="inlineStr">
        <is>
          <t>Энергоснабжение</t>
        </is>
      </c>
      <c r="E1131" t="inlineStr">
        <is>
          <t>ООО "Электрон Энерго"</t>
        </is>
      </c>
      <c r="F1131" t="n">
        <v>510013000400</v>
      </c>
      <c r="G1131" t="inlineStr">
        <is>
          <t>Прочие потребители</t>
        </is>
      </c>
      <c r="H1131" t="inlineStr">
        <is>
          <t>ИП Гасанова Хадижат Залимхановна Магазин"Ремстрой"</t>
        </is>
      </c>
      <c r="I1131" t="inlineStr">
        <is>
          <t>ПС 110/6 кВ "КЧГЭС"</t>
        </is>
      </c>
      <c r="J1131" t="inlineStr">
        <is>
          <t>ГУ-2</t>
        </is>
      </c>
      <c r="K1131" t="inlineStr">
        <is>
          <t>КТП-38/250 кВА</t>
        </is>
      </c>
      <c r="N1131" t="inlineStr">
        <is>
          <t>с.Бавтугай</t>
        </is>
      </c>
      <c r="O1131" t="inlineStr">
        <is>
          <t>ул.Интернатская</t>
        </is>
      </c>
      <c r="R1131" t="inlineStr">
        <is>
          <t>ЦЭ 6807 П</t>
        </is>
      </c>
      <c r="S1131" t="inlineStr">
        <is>
          <t>007129030039508</t>
        </is>
      </c>
      <c r="T1131" t="n">
        <v>1</v>
      </c>
      <c r="U1131" t="n">
        <v>28195</v>
      </c>
      <c r="V1131" t="n">
        <v>28230</v>
      </c>
      <c r="W1131">
        <f>V136-U136</f>
        <v/>
      </c>
      <c r="X1131">
        <f>ROUND((W136*T136),0)</f>
        <v/>
      </c>
      <c r="AC1131">
        <f>X136+Y136+Z136+AA136+AB136</f>
        <v/>
      </c>
      <c r="AD1131" t="inlineStr">
        <is>
          <t>НН</t>
        </is>
      </c>
      <c r="AE1131" t="inlineStr">
        <is>
          <t>Обход</t>
        </is>
      </c>
      <c r="AF1131" s="28" t="n">
        <v>45068</v>
      </c>
      <c r="AI1131" t="inlineStr">
        <is>
          <t>дэж018892</t>
        </is>
      </c>
    </row>
    <row r="1132">
      <c r="A1132" t="n">
        <v>127</v>
      </c>
      <c r="B1132" t="inlineStr">
        <is>
          <t>01</t>
        </is>
      </c>
      <c r="C1132" t="inlineStr">
        <is>
          <t>DS0701OR0000127</t>
        </is>
      </c>
      <c r="D1132" t="inlineStr">
        <is>
          <t>Энергоснабжение</t>
        </is>
      </c>
      <c r="E1132" t="inlineStr">
        <is>
          <t>ООО "Электрон Энерго"</t>
        </is>
      </c>
      <c r="F1132" t="n">
        <v>510013000401</v>
      </c>
      <c r="G1132" t="inlineStr">
        <is>
          <t>Прочие потребители</t>
        </is>
      </c>
      <c r="H1132" t="inlineStr">
        <is>
          <t>Забитов Абдулнасыр Забитович Магазин Башир"</t>
        </is>
      </c>
      <c r="I1132" t="inlineStr">
        <is>
          <t>ПС 110/6 кВ "КЧГЭС"</t>
        </is>
      </c>
      <c r="J1132" t="inlineStr">
        <is>
          <t>ГУ-2</t>
        </is>
      </c>
      <c r="K1132" t="inlineStr">
        <is>
          <t>КТП-40/400 кВА</t>
        </is>
      </c>
      <c r="N1132" t="inlineStr">
        <is>
          <t>с.Бавтугай</t>
        </is>
      </c>
      <c r="O1132" t="inlineStr">
        <is>
          <t>ул.Интернатская</t>
        </is>
      </c>
      <c r="R1132" t="inlineStr">
        <is>
          <t>CЕ 101 S6 145</t>
        </is>
      </c>
      <c r="S1132" t="inlineStr">
        <is>
          <t>009470164254818</t>
        </is>
      </c>
      <c r="T1132" t="n">
        <v>1</v>
      </c>
      <c r="U1132" t="n">
        <v>12213</v>
      </c>
      <c r="V1132" t="n">
        <v>12787</v>
      </c>
      <c r="W1132">
        <f>V137-U137</f>
        <v/>
      </c>
      <c r="X1132">
        <f>ROUND((W137*T137),0)</f>
        <v/>
      </c>
      <c r="AC1132">
        <f>X137+Y137+Z137+AA137+AB137</f>
        <v/>
      </c>
      <c r="AD1132" t="inlineStr">
        <is>
          <t>НН</t>
        </is>
      </c>
      <c r="AE1132" t="inlineStr">
        <is>
          <t>Обход</t>
        </is>
      </c>
      <c r="AF1132" s="28" t="n">
        <v>45072</v>
      </c>
      <c r="AI1132" t="inlineStr">
        <is>
          <t>дэж018814</t>
        </is>
      </c>
      <c r="AJ1132" t="inlineStr">
        <is>
          <t>008502</t>
        </is>
      </c>
      <c r="AK1132" t="inlineStr">
        <is>
          <t>отк</t>
        </is>
      </c>
    </row>
    <row r="1133">
      <c r="A1133" t="n">
        <v>128</v>
      </c>
      <c r="B1133" t="inlineStr">
        <is>
          <t>01</t>
        </is>
      </c>
      <c r="C1133" t="inlineStr">
        <is>
          <t>DS0701OR0000128</t>
        </is>
      </c>
      <c r="D1133" t="inlineStr">
        <is>
          <t>Энергоснабжение</t>
        </is>
      </c>
      <c r="E1133" t="inlineStr">
        <is>
          <t>ООО "Электрон Энерго"</t>
        </is>
      </c>
      <c r="F1133" t="n">
        <v>510013000402</v>
      </c>
      <c r="G1133" t="inlineStr">
        <is>
          <t>Прочие потребители</t>
        </is>
      </c>
      <c r="H1133" t="inlineStr">
        <is>
          <t xml:space="preserve">	Султанмагомедов Назирбег Зайнулаевич  Магазин Карагель"</t>
        </is>
      </c>
      <c r="I1133" t="inlineStr">
        <is>
          <t>ПС 110/6 кВ "КЧГЭС"</t>
        </is>
      </c>
      <c r="J1133" t="inlineStr">
        <is>
          <t>ГУ-2</t>
        </is>
      </c>
      <c r="K1133" t="inlineStr">
        <is>
          <t>КТП-87/320 кВА</t>
        </is>
      </c>
      <c r="N1133" t="inlineStr">
        <is>
          <t>г.Кизилюрт</t>
        </is>
      </c>
      <c r="O1133" t="inlineStr">
        <is>
          <t>ул. Интернатская</t>
        </is>
      </c>
      <c r="P1133" t="n">
        <v>2</v>
      </c>
      <c r="R1133" t="inlineStr">
        <is>
          <t>ЦЭ6803 В ЭР32</t>
        </is>
      </c>
      <c r="S1133" t="inlineStr">
        <is>
          <t>011552166328207</t>
        </is>
      </c>
      <c r="T1133" t="n">
        <v>1</v>
      </c>
      <c r="U1133" t="n">
        <v>4043</v>
      </c>
      <c r="V1133" t="n">
        <v>4101</v>
      </c>
      <c r="W1133">
        <f>V138-U138</f>
        <v/>
      </c>
      <c r="X1133">
        <f>ROUND((W138*T138),0)</f>
        <v/>
      </c>
      <c r="AC1133">
        <f>X138+Y138+Z138+AA138+AB138</f>
        <v/>
      </c>
      <c r="AD1133" t="inlineStr">
        <is>
          <t>НН</t>
        </is>
      </c>
      <c r="AE1133" t="inlineStr">
        <is>
          <t>Обход</t>
        </is>
      </c>
      <c r="AF1133" s="28" t="n">
        <v>45072</v>
      </c>
      <c r="AI1133" t="inlineStr">
        <is>
          <t>дэж004738</t>
        </is>
      </c>
    </row>
    <row r="1134">
      <c r="A1134" t="n">
        <v>129</v>
      </c>
      <c r="B1134" t="inlineStr">
        <is>
          <t>01</t>
        </is>
      </c>
      <c r="C1134" t="inlineStr">
        <is>
          <t>DS0701OR0000129</t>
        </is>
      </c>
      <c r="D1134" t="inlineStr">
        <is>
          <t>Энергоснабжение</t>
        </is>
      </c>
      <c r="E1134" t="inlineStr">
        <is>
          <t>ООО "Электрон Энерго"</t>
        </is>
      </c>
      <c r="F1134" t="n">
        <v>510013000461</v>
      </c>
      <c r="G1134" t="inlineStr">
        <is>
          <t>Прочие потребители</t>
        </is>
      </c>
      <c r="H1134" t="inlineStr">
        <is>
          <t>ИП Садыкова Зухра Магомедовна</t>
        </is>
      </c>
      <c r="I1134" t="inlineStr">
        <is>
          <t>ПС 35/6 кВ "Город"</t>
        </is>
      </c>
      <c r="J1134" t="inlineStr">
        <is>
          <t>Город</t>
        </is>
      </c>
      <c r="K1134" t="inlineStr">
        <is>
          <t>ТП-29/400 кВА</t>
        </is>
      </c>
      <c r="N1134" t="inlineStr">
        <is>
          <t>г.Кизилюрт</t>
        </is>
      </c>
      <c r="O1134" t="inlineStr">
        <is>
          <t>ул.Им.Газимагомеда</t>
        </is>
      </c>
      <c r="P1134" t="n">
        <v>2</v>
      </c>
      <c r="R1134" t="inlineStr">
        <is>
          <t>ЦЭ 6807 П</t>
        </is>
      </c>
      <c r="S1134" t="inlineStr">
        <is>
          <t>007128035028905</t>
        </is>
      </c>
      <c r="T1134" t="n">
        <v>1</v>
      </c>
      <c r="U1134" t="n">
        <v>17121</v>
      </c>
      <c r="V1134" t="n">
        <v>17171</v>
      </c>
      <c r="W1134">
        <f>V139-U139</f>
        <v/>
      </c>
      <c r="X1134">
        <f>ROUND((W139*T139),0)</f>
        <v/>
      </c>
      <c r="AC1134">
        <f>X139+Y139+Z139+AA139+AB139</f>
        <v/>
      </c>
      <c r="AD1134" t="inlineStr">
        <is>
          <t>НН</t>
        </is>
      </c>
      <c r="AE1134" t="inlineStr">
        <is>
          <t>Обход</t>
        </is>
      </c>
      <c r="AF1134" s="28" t="n">
        <v>45070</v>
      </c>
      <c r="AI1134" t="inlineStr">
        <is>
          <t>дэж012006</t>
        </is>
      </c>
    </row>
    <row r="1135">
      <c r="A1135" t="n">
        <v>130</v>
      </c>
      <c r="B1135" t="inlineStr">
        <is>
          <t>01</t>
        </is>
      </c>
      <c r="C1135" t="inlineStr">
        <is>
          <t>DS0701OR0000130</t>
        </is>
      </c>
      <c r="D1135" t="inlineStr">
        <is>
          <t>Энергоснабжение</t>
        </is>
      </c>
      <c r="E1135" t="inlineStr">
        <is>
          <t>ООО "Электрон Энерго"</t>
        </is>
      </c>
      <c r="F1135" t="n">
        <v>510013000467</v>
      </c>
      <c r="G1135" t="inlineStr">
        <is>
          <t>Прочие потребители</t>
        </is>
      </c>
      <c r="H1135" t="inlineStr">
        <is>
          <t>Магомедов Зайнул-Абид Ахмедович Хлебный ларек</t>
        </is>
      </c>
      <c r="I1135" t="inlineStr">
        <is>
          <t>ПС 110/35/6кВ "ЗФС"</t>
        </is>
      </c>
      <c r="J1135" t="n">
        <v>15</v>
      </c>
      <c r="K1135" t="inlineStr">
        <is>
          <t>МТП-74/400 кВА</t>
        </is>
      </c>
      <c r="N1135" t="inlineStr">
        <is>
          <t>г.Кизилюрт</t>
        </is>
      </c>
      <c r="O1135" t="inlineStr">
        <is>
          <t>пл.Героев</t>
        </is>
      </c>
      <c r="R1135" t="inlineStr">
        <is>
          <t>Меркурий 201.2</t>
        </is>
      </c>
      <c r="S1135" t="n">
        <v>13269492</v>
      </c>
      <c r="T1135" t="n">
        <v>1</v>
      </c>
      <c r="U1135" t="n">
        <v>2480</v>
      </c>
      <c r="V1135" t="n">
        <v>2513</v>
      </c>
      <c r="W1135">
        <f>V140-U140</f>
        <v/>
      </c>
      <c r="X1135">
        <f>ROUND((W140*T140),0)</f>
        <v/>
      </c>
      <c r="AC1135">
        <f>X140+Y140+Z140+AA140+AB140</f>
        <v/>
      </c>
      <c r="AD1135" t="inlineStr">
        <is>
          <t>НН</t>
        </is>
      </c>
      <c r="AE1135" t="inlineStr">
        <is>
          <t>Обход</t>
        </is>
      </c>
      <c r="AF1135" s="28" t="n">
        <v>45071</v>
      </c>
      <c r="AK1135" t="inlineStr">
        <is>
          <t>003198</t>
        </is>
      </c>
    </row>
    <row r="1136">
      <c r="A1136" t="n">
        <v>131</v>
      </c>
      <c r="B1136" t="inlineStr">
        <is>
          <t>01</t>
        </is>
      </c>
      <c r="C1136" t="inlineStr">
        <is>
          <t>DS0701OR0000131</t>
        </is>
      </c>
      <c r="D1136" t="inlineStr">
        <is>
          <t>Энергоснабжение</t>
        </is>
      </c>
      <c r="E1136" t="inlineStr">
        <is>
          <t>ООО "Электрон Энерго"</t>
        </is>
      </c>
      <c r="F1136" t="n">
        <v>510013000511</v>
      </c>
      <c r="G1136" t="inlineStr">
        <is>
          <t>Прочие потребители</t>
        </is>
      </c>
      <c r="H1136" t="inlineStr">
        <is>
          <t>МБУ "РГ "Кизилюртовские Вести"</t>
        </is>
      </c>
      <c r="I1136" t="inlineStr">
        <is>
          <t>ПС 110/35/6кВ "ЗФС"</t>
        </is>
      </c>
      <c r="J1136" t="n">
        <v>19</v>
      </c>
      <c r="K1136" t="inlineStr">
        <is>
          <t>КТП-22/630 кВА</t>
        </is>
      </c>
      <c r="N1136" t="inlineStr">
        <is>
          <t>г.Кизилюрт</t>
        </is>
      </c>
      <c r="O1136" t="inlineStr">
        <is>
          <t>ул.Малагусейнова</t>
        </is>
      </c>
      <c r="P1136" t="n">
        <v>6</v>
      </c>
      <c r="R1136" t="inlineStr">
        <is>
          <t>СОИ 449</t>
        </is>
      </c>
      <c r="S1136" t="n">
        <v>3380338</v>
      </c>
      <c r="T1136" t="n">
        <v>1</v>
      </c>
      <c r="U1136" t="n">
        <v>82396</v>
      </c>
      <c r="V1136" t="n">
        <v>82396</v>
      </c>
      <c r="W1136">
        <f>V141-U141</f>
        <v/>
      </c>
      <c r="X1136">
        <f>ROUND((W141*T141),0)</f>
        <v/>
      </c>
      <c r="AC1136">
        <f>X141+Y141+Z141+AA141+AB141</f>
        <v/>
      </c>
      <c r="AD1136" t="inlineStr">
        <is>
          <t>НН</t>
        </is>
      </c>
      <c r="AI1136" t="n">
        <v>0</v>
      </c>
      <c r="AJ1136" t="inlineStr">
        <is>
          <t>ст27</t>
        </is>
      </c>
      <c r="AL1136" t="inlineStr">
        <is>
          <t>замена на нов пок 198</t>
        </is>
      </c>
    </row>
    <row r="1137">
      <c r="A1137" t="n">
        <v>132</v>
      </c>
      <c r="B1137" t="inlineStr">
        <is>
          <t>01</t>
        </is>
      </c>
      <c r="C1137" t="inlineStr">
        <is>
          <t>DS0701OR0000132</t>
        </is>
      </c>
      <c r="D1137" t="inlineStr">
        <is>
          <t>Энергоснабжение</t>
        </is>
      </c>
      <c r="E1137" t="inlineStr">
        <is>
          <t>ООО "Электрон Энерго"</t>
        </is>
      </c>
      <c r="F1137" t="n">
        <v>510013000523</v>
      </c>
      <c r="G1137" t="inlineStr">
        <is>
          <t>Прочие потребители</t>
        </is>
      </c>
      <c r="H1137" t="inlineStr">
        <is>
          <t>Нурмагомедов Магомед Абасович ОАО"Кизилюртагрокомплекс"</t>
        </is>
      </c>
      <c r="I1137" t="inlineStr">
        <is>
          <t>ПС 110/35/6кВ "ЗФС"</t>
        </is>
      </c>
      <c r="J1137" t="n">
        <v>28</v>
      </c>
      <c r="K1137" t="inlineStr">
        <is>
          <t>ТП-18/2х630 кВА</t>
        </is>
      </c>
      <c r="N1137" t="inlineStr">
        <is>
          <t>г.Кизилюрт</t>
        </is>
      </c>
      <c r="O1137" t="inlineStr">
        <is>
          <t>ул.Г.Цадаса</t>
        </is>
      </c>
      <c r="P1137" t="n">
        <v>73</v>
      </c>
      <c r="R1137" t="inlineStr">
        <is>
          <t>ЦЭ 6807 П</t>
        </is>
      </c>
      <c r="S1137" t="n">
        <v>7129037056591</v>
      </c>
      <c r="T1137" t="n">
        <v>1</v>
      </c>
      <c r="U1137" t="n">
        <v>27467</v>
      </c>
      <c r="V1137" t="n">
        <v>27467</v>
      </c>
      <c r="W1137">
        <f>V142-U142</f>
        <v/>
      </c>
      <c r="X1137">
        <f>ROUND((W142*T142),0)</f>
        <v/>
      </c>
      <c r="AC1137">
        <f>X142+Y142+Z142+AA142+AB142</f>
        <v/>
      </c>
      <c r="AD1137" t="inlineStr">
        <is>
          <t>НН</t>
        </is>
      </c>
      <c r="AE1137" t="inlineStr">
        <is>
          <t>Временно не работает</t>
        </is>
      </c>
      <c r="AJ1137" t="inlineStr">
        <is>
          <t>0652477</t>
        </is>
      </c>
    </row>
    <row r="1138">
      <c r="A1138" t="n">
        <v>133</v>
      </c>
      <c r="B1138" t="inlineStr">
        <is>
          <t>01</t>
        </is>
      </c>
      <c r="C1138" t="inlineStr">
        <is>
          <t>DS0701OR0000133</t>
        </is>
      </c>
      <c r="D1138" t="inlineStr">
        <is>
          <t>Энергоснабжение</t>
        </is>
      </c>
      <c r="E1138" t="inlineStr">
        <is>
          <t>ООО "Электрон Энерго"</t>
        </is>
      </c>
      <c r="F1138" t="n">
        <v>510013000537</v>
      </c>
      <c r="G1138" t="inlineStr">
        <is>
          <t>Прочие потребители</t>
        </is>
      </c>
      <c r="H1138" t="inlineStr">
        <is>
          <t>ООО "Экстра-М"</t>
        </is>
      </c>
      <c r="I1138" t="inlineStr">
        <is>
          <t>ПС 35/6 кВ "Город"</t>
        </is>
      </c>
      <c r="J1138" t="inlineStr">
        <is>
          <t>Город</t>
        </is>
      </c>
      <c r="K1138" t="inlineStr">
        <is>
          <t>ктп-101/400</t>
        </is>
      </c>
      <c r="N1138" t="inlineStr">
        <is>
          <t>г.Кизилюрт</t>
        </is>
      </c>
      <c r="O1138" t="inlineStr">
        <is>
          <t xml:space="preserve">ул.Комсомольская </t>
        </is>
      </c>
      <c r="P1138" t="n">
        <v>101</v>
      </c>
      <c r="R1138" t="inlineStr">
        <is>
          <t>Меркурий 230 АR-03R</t>
        </is>
      </c>
      <c r="S1138" t="n">
        <v>45245555</v>
      </c>
      <c r="T1138" t="n">
        <v>80</v>
      </c>
      <c r="U1138" t="n">
        <v>4631</v>
      </c>
      <c r="V1138" t="n">
        <v>4631</v>
      </c>
      <c r="W1138">
        <f>V143-U143</f>
        <v/>
      </c>
      <c r="X1138">
        <f>ROUND((W143*T143),0)</f>
        <v/>
      </c>
      <c r="Y1138">
        <f>ROUND((X143/100)*2.3,0)</f>
        <v/>
      </c>
      <c r="AC1138">
        <f>X143+Y143+Z143+AA143+AB143</f>
        <v/>
      </c>
      <c r="AD1138" t="inlineStr">
        <is>
          <t>СН2</t>
        </is>
      </c>
      <c r="AE1138" t="inlineStr">
        <is>
          <t>Временно не работает</t>
        </is>
      </c>
      <c r="AI1138" t="inlineStr">
        <is>
          <t>кл.к5540611</t>
        </is>
      </c>
      <c r="AJ1138" t="inlineStr">
        <is>
          <t>ттн-004672</t>
        </is>
      </c>
    </row>
    <row r="1139">
      <c r="A1139" t="n">
        <v>134</v>
      </c>
      <c r="B1139" t="inlineStr">
        <is>
          <t>01</t>
        </is>
      </c>
      <c r="C1139" t="inlineStr">
        <is>
          <t>DS0701OR0000134</t>
        </is>
      </c>
      <c r="D1139" t="inlineStr">
        <is>
          <t>Энергоснабжение</t>
        </is>
      </c>
      <c r="E1139" t="inlineStr">
        <is>
          <t>ООО "Электрон Энерго"</t>
        </is>
      </c>
      <c r="F1139" t="n">
        <v>510013000539</v>
      </c>
      <c r="G1139" t="inlineStr">
        <is>
          <t>Прочие потребители</t>
        </is>
      </c>
      <c r="H1139" t="inlineStr">
        <is>
          <t>ООО "ДАГЪ-БАШ"</t>
        </is>
      </c>
      <c r="I1139" t="inlineStr">
        <is>
          <t>ПС 110/35/6кВ "ЗФС"</t>
        </is>
      </c>
      <c r="J1139" t="n">
        <v>19</v>
      </c>
      <c r="K1139" t="inlineStr">
        <is>
          <t>тп-146/250</t>
        </is>
      </c>
      <c r="N1139" t="inlineStr">
        <is>
          <t>г.Кизилюрт</t>
        </is>
      </c>
      <c r="O1139" t="inlineStr">
        <is>
          <t xml:space="preserve">ул.Вишневского </t>
        </is>
      </c>
      <c r="P1139" t="inlineStr">
        <is>
          <t>13 А</t>
        </is>
      </c>
      <c r="R1139" t="inlineStr">
        <is>
          <t>ЦЭ 6803 В ЭР32</t>
        </is>
      </c>
      <c r="S1139" t="inlineStr">
        <is>
          <t>011355173276742</t>
        </is>
      </c>
      <c r="T1139" t="n">
        <v>40</v>
      </c>
      <c r="U1139" t="n">
        <v>0</v>
      </c>
      <c r="V1139" t="n">
        <v>125</v>
      </c>
      <c r="W1139">
        <f>V144-U144</f>
        <v/>
      </c>
      <c r="X1139">
        <f>ROUND((W144*T144),0)</f>
        <v/>
      </c>
      <c r="Y1139">
        <f>IF(Z144=0,ROUND((X144/100)*2.3,0),0)</f>
        <v/>
      </c>
      <c r="Z1139" t="n">
        <v>590</v>
      </c>
      <c r="AC1139">
        <f>X144+Y144+Z144+AA144+AB144</f>
        <v/>
      </c>
      <c r="AD1139" t="inlineStr">
        <is>
          <t>СН2</t>
        </is>
      </c>
      <c r="AE1139" t="inlineStr">
        <is>
          <t>Обход</t>
        </is>
      </c>
      <c r="AF1139" s="28" t="n">
        <v>45077</v>
      </c>
      <c r="AI1139" t="inlineStr">
        <is>
          <t>дэж012204</t>
        </is>
      </c>
    </row>
    <row r="1140">
      <c r="A1140" t="n">
        <v>135</v>
      </c>
      <c r="B1140" t="inlineStr">
        <is>
          <t>01</t>
        </is>
      </c>
      <c r="C1140" t="inlineStr">
        <is>
          <t>DS0701OR0000135</t>
        </is>
      </c>
      <c r="D1140" t="inlineStr">
        <is>
          <t>Энергоснабжение</t>
        </is>
      </c>
      <c r="E1140" t="inlineStr">
        <is>
          <t>ООО "Электрон Энерго"</t>
        </is>
      </c>
      <c r="F1140" t="n">
        <v>510013000545</v>
      </c>
      <c r="G1140" t="inlineStr">
        <is>
          <t>Прочие потребители</t>
        </is>
      </c>
      <c r="H1140" t="inlineStr">
        <is>
          <t>Абдулаев Магомед Сайгидалиевич Посуда</t>
        </is>
      </c>
      <c r="I1140" t="inlineStr">
        <is>
          <t>ПС 110/35/6кВ "ЗФС"</t>
        </is>
      </c>
      <c r="J1140" t="n">
        <v>18</v>
      </c>
      <c r="K1140" t="inlineStr">
        <is>
          <t>КТП-72/630</t>
        </is>
      </c>
      <c r="N1140" t="inlineStr">
        <is>
          <t>г.Кизилюрт</t>
        </is>
      </c>
      <c r="O1140" t="inlineStr">
        <is>
          <t>ул. Аскерханова</t>
        </is>
      </c>
      <c r="R1140" t="inlineStr">
        <is>
          <t>Меркурий 230 АR-03R</t>
        </is>
      </c>
      <c r="S1140" t="n">
        <v>26041942</v>
      </c>
      <c r="T1140" t="n">
        <v>1</v>
      </c>
      <c r="U1140" t="n">
        <v>102544</v>
      </c>
      <c r="V1140" t="n">
        <v>102544</v>
      </c>
      <c r="W1140">
        <f>V145-U145</f>
        <v/>
      </c>
      <c r="X1140">
        <f>ROUND((W145*T145),0)</f>
        <v/>
      </c>
      <c r="Y1140">
        <f>ROUND((X145/100)*2.3,0)</f>
        <v/>
      </c>
      <c r="AC1140">
        <f>X145+Y145+Z145+AA145+AB145</f>
        <v/>
      </c>
      <c r="AD1140" t="inlineStr">
        <is>
          <t>СН2</t>
        </is>
      </c>
      <c r="AE1140" t="inlineStr">
        <is>
          <t>Временно не работает</t>
        </is>
      </c>
      <c r="AI1140" t="inlineStr">
        <is>
          <t>дэж003157</t>
        </is>
      </c>
      <c r="AK1140" t="n">
        <v>15850083</v>
      </c>
      <c r="AL1140" t="inlineStr">
        <is>
          <t>ОТКЛЮЧЕН</t>
        </is>
      </c>
    </row>
    <row r="1141">
      <c r="A1141" t="n">
        <v>136</v>
      </c>
      <c r="B1141" t="inlineStr">
        <is>
          <t>01</t>
        </is>
      </c>
      <c r="C1141" t="inlineStr">
        <is>
          <t>DS0701OR0000136</t>
        </is>
      </c>
      <c r="D1141" t="inlineStr">
        <is>
          <t>Энергоснабжение</t>
        </is>
      </c>
      <c r="E1141" t="inlineStr">
        <is>
          <t>ООО "Электрон Энерго"</t>
        </is>
      </c>
      <c r="F1141" t="n">
        <v>510013000546</v>
      </c>
      <c r="G1141" t="inlineStr">
        <is>
          <t>Прочие потребители</t>
        </is>
      </c>
      <c r="H1141" t="inlineStr">
        <is>
          <t>ИП Агилов Абакар Ахмедханович Стоматология Коммер.помещ.</t>
        </is>
      </c>
      <c r="I1141" t="inlineStr">
        <is>
          <t>ПС 110/35/6кВ "ЗФС"</t>
        </is>
      </c>
      <c r="J1141" t="n">
        <v>15</v>
      </c>
      <c r="K1141" t="inlineStr">
        <is>
          <t>ТП-7/2х630 кВА</t>
        </is>
      </c>
      <c r="N1141" t="inlineStr">
        <is>
          <t>г.Кизилюрт</t>
        </is>
      </c>
      <c r="O1141" t="inlineStr">
        <is>
          <t xml:space="preserve">ул.Гагарина </t>
        </is>
      </c>
      <c r="P1141" t="inlineStr">
        <is>
          <t>115 А</t>
        </is>
      </c>
      <c r="R1141" t="inlineStr">
        <is>
          <t>CЕ 101 S6 145</t>
        </is>
      </c>
      <c r="S1141" t="n">
        <v>126173420</v>
      </c>
      <c r="T1141" t="n">
        <v>1</v>
      </c>
      <c r="U1141" t="n">
        <v>9760</v>
      </c>
      <c r="V1141" t="n">
        <v>9858</v>
      </c>
      <c r="W1141">
        <f>V146-U146</f>
        <v/>
      </c>
      <c r="X1141">
        <f>ROUND((W146*T146),0)</f>
        <v/>
      </c>
      <c r="AC1141">
        <f>X146+Y146+Z146+AA146+AB146</f>
        <v/>
      </c>
      <c r="AD1141" t="inlineStr">
        <is>
          <t>НН</t>
        </is>
      </c>
      <c r="AE1141" t="inlineStr">
        <is>
          <t>Обход</t>
        </is>
      </c>
      <c r="AF1141" s="28" t="n">
        <v>45071</v>
      </c>
      <c r="AI1141" t="inlineStr">
        <is>
          <t>дэж012563</t>
        </is>
      </c>
      <c r="AK1141" t="n">
        <v>3445891</v>
      </c>
    </row>
    <row r="1142">
      <c r="A1142" t="n">
        <v>137</v>
      </c>
      <c r="B1142" t="inlineStr">
        <is>
          <t>01</t>
        </is>
      </c>
      <c r="C1142" t="inlineStr">
        <is>
          <t>DS0701OR0000137</t>
        </is>
      </c>
      <c r="D1142" t="inlineStr">
        <is>
          <t>Энергоснабжение</t>
        </is>
      </c>
      <c r="E1142" t="inlineStr">
        <is>
          <t>ООО "Электрон Энерго"</t>
        </is>
      </c>
      <c r="F1142" t="n">
        <v>510013000563</v>
      </c>
      <c r="G1142" t="inlineStr">
        <is>
          <t>Прочие потребители</t>
        </is>
      </c>
      <c r="H1142" t="inlineStr">
        <is>
          <t>Омаров Хайбула Магомедгаджиевич офис</t>
        </is>
      </c>
      <c r="I1142" t="inlineStr">
        <is>
          <t>ПС 110/35/6кВ "ЗФС"</t>
        </is>
      </c>
      <c r="J1142" t="n">
        <v>18</v>
      </c>
      <c r="K1142" t="inlineStr">
        <is>
          <t>МТП №128/100 кВА</t>
        </is>
      </c>
      <c r="N1142" t="inlineStr">
        <is>
          <t>г.Кизилюрт</t>
        </is>
      </c>
      <c r="O1142" t="inlineStr">
        <is>
          <t>ул. Аскерханова</t>
        </is>
      </c>
      <c r="P1142" t="inlineStr">
        <is>
          <t>6/1 А</t>
        </is>
      </c>
      <c r="R1142" t="inlineStr">
        <is>
          <t xml:space="preserve">Меркурий 230 АR-02R </t>
        </is>
      </c>
      <c r="S1142" t="n">
        <v>27416385</v>
      </c>
      <c r="T1142" t="n">
        <v>1</v>
      </c>
      <c r="U1142" t="n">
        <v>11404</v>
      </c>
      <c r="V1142" t="n">
        <v>11404</v>
      </c>
      <c r="W1142">
        <f>V147-U147</f>
        <v/>
      </c>
      <c r="X1142">
        <f>ROUND((W147*T147),0)</f>
        <v/>
      </c>
      <c r="Y1142">
        <f>ROUND((X147/100)*2.3,0)</f>
        <v/>
      </c>
      <c r="AC1142">
        <f>X147+Y147+Z147+AA147+AB147</f>
        <v/>
      </c>
      <c r="AD1142" t="inlineStr">
        <is>
          <t>СН2</t>
        </is>
      </c>
      <c r="AE1142" t="inlineStr">
        <is>
          <t>Временно не работает</t>
        </is>
      </c>
      <c r="AK1142" t="inlineStr">
        <is>
          <t>02</t>
        </is>
      </c>
    </row>
    <row r="1143">
      <c r="A1143" t="n">
        <v>138</v>
      </c>
      <c r="B1143" t="inlineStr">
        <is>
          <t>01</t>
        </is>
      </c>
      <c r="C1143" t="inlineStr">
        <is>
          <t>DS0701OR0000138</t>
        </is>
      </c>
      <c r="D1143" t="inlineStr">
        <is>
          <t>Энергоснабжение</t>
        </is>
      </c>
      <c r="E1143" t="inlineStr">
        <is>
          <t>Филиал ПАО "Россети СК"-"Дагэнерго"</t>
        </is>
      </c>
      <c r="G1143" t="inlineStr">
        <is>
          <t>Прочие потребители</t>
        </is>
      </c>
      <c r="H1143" t="inlineStr">
        <is>
          <t xml:space="preserve"> Закариялов Магомед Магомедович Насосная</t>
        </is>
      </c>
      <c r="I1143" t="inlineStr">
        <is>
          <t>ПС 110/6 кВ "КЧГЭС"</t>
        </is>
      </c>
      <c r="J1143" t="inlineStr">
        <is>
          <t>ГУ-2</t>
        </is>
      </c>
      <c r="K1143" t="inlineStr">
        <is>
          <t>КТП-87/320 кВА</t>
        </is>
      </c>
      <c r="N1143" t="inlineStr">
        <is>
          <t>с.Бавтугай</t>
        </is>
      </c>
      <c r="O1143" t="inlineStr">
        <is>
          <t xml:space="preserve">ул.Интернатская </t>
        </is>
      </c>
      <c r="P1143" t="n">
        <v>2</v>
      </c>
      <c r="R1143" t="inlineStr">
        <is>
          <t>ЦЭ6803 В ЭР32</t>
        </is>
      </c>
      <c r="S1143" t="inlineStr">
        <is>
          <t>011552174530250</t>
        </is>
      </c>
      <c r="T1143" t="n">
        <v>1</v>
      </c>
      <c r="U1143" t="n">
        <v>29357</v>
      </c>
      <c r="V1143" t="n">
        <v>33413</v>
      </c>
      <c r="W1143">
        <f>V148-U148</f>
        <v/>
      </c>
      <c r="X1143">
        <f>ROUND((W148*T148),0)</f>
        <v/>
      </c>
      <c r="Y1143">
        <f>ROUND((X148/100)*2.3,0)</f>
        <v/>
      </c>
      <c r="AC1143">
        <f>X148+Y148+Z148+AA148+AB148</f>
        <v/>
      </c>
      <c r="AD1143" t="inlineStr">
        <is>
          <t>СН2</t>
        </is>
      </c>
      <c r="AE1143" t="inlineStr">
        <is>
          <t>Обход</t>
        </is>
      </c>
      <c r="AF1143" s="28" t="n">
        <v>45072</v>
      </c>
      <c r="AI1143" t="inlineStr">
        <is>
          <t>дэж002889</t>
        </is>
      </c>
      <c r="AJ1143" t="inlineStr">
        <is>
          <t>отк</t>
        </is>
      </c>
      <c r="AK1143" t="inlineStr">
        <is>
          <t>дэж018821</t>
        </is>
      </c>
    </row>
    <row r="1144">
      <c r="A1144" t="n">
        <v>139</v>
      </c>
      <c r="B1144" t="inlineStr">
        <is>
          <t>01</t>
        </is>
      </c>
      <c r="C1144" t="inlineStr">
        <is>
          <t>DS0701OR0000139</t>
        </is>
      </c>
      <c r="D1144" t="inlineStr">
        <is>
          <t>Энергоснабжение</t>
        </is>
      </c>
      <c r="E1144" t="inlineStr">
        <is>
          <t>ООО "Электрон Энерго"</t>
        </is>
      </c>
      <c r="F1144" t="n">
        <v>510013000582</v>
      </c>
      <c r="G1144" t="inlineStr">
        <is>
          <t>Прочие потребители</t>
        </is>
      </c>
      <c r="H1144" t="inlineStr">
        <is>
          <t>Магомедов Максуд Заирбегович Кир.Цех"Сельхозхимия"</t>
        </is>
      </c>
      <c r="I1144" t="inlineStr">
        <is>
          <t>ПС 110/35/6кВ "ЗФС"</t>
        </is>
      </c>
      <c r="J1144" t="n">
        <v>15</v>
      </c>
      <c r="K1144" t="inlineStr">
        <is>
          <t>ТП-17/2х630 кВА</t>
        </is>
      </c>
      <c r="N1144" t="inlineStr">
        <is>
          <t>г.Кизилюрт</t>
        </is>
      </c>
      <c r="O1144" t="inlineStr">
        <is>
          <t>ул. Буйнакского  у ж/д</t>
        </is>
      </c>
      <c r="P1144" t="inlineStr">
        <is>
          <t>3 А</t>
        </is>
      </c>
      <c r="R1144" t="inlineStr">
        <is>
          <t>ЦЭ6803 В ЭР32</t>
        </is>
      </c>
      <c r="S1144" t="inlineStr">
        <is>
          <t>011552174230302</t>
        </is>
      </c>
      <c r="T1144" t="n">
        <v>1</v>
      </c>
      <c r="U1144" t="n">
        <v>14200</v>
      </c>
      <c r="V1144" t="n">
        <v>14850</v>
      </c>
      <c r="W1144">
        <f>V149-U149</f>
        <v/>
      </c>
      <c r="X1144">
        <f>ROUND((W149*T149),0)</f>
        <v/>
      </c>
      <c r="Y1144">
        <f>ROUND((X149/100)*2.3,0)</f>
        <v/>
      </c>
      <c r="AC1144">
        <f>X149+Y149+Z149+AA149+AB149</f>
        <v/>
      </c>
      <c r="AD1144" t="inlineStr">
        <is>
          <t>СН2</t>
        </is>
      </c>
      <c r="AE1144" t="inlineStr">
        <is>
          <t>Обход</t>
        </is>
      </c>
      <c r="AF1144" s="28" t="n">
        <v>45071</v>
      </c>
      <c r="AJ1144" t="inlineStr">
        <is>
          <t>дэж012289</t>
        </is>
      </c>
      <c r="AK1144" t="n">
        <v>38151039</v>
      </c>
    </row>
    <row r="1145">
      <c r="A1145" t="n">
        <v>140</v>
      </c>
      <c r="B1145" t="inlineStr">
        <is>
          <t>01</t>
        </is>
      </c>
      <c r="C1145" t="inlineStr">
        <is>
          <t>DS0701OR0000140</t>
        </is>
      </c>
      <c r="D1145" t="inlineStr">
        <is>
          <t>Энергоснабжение</t>
        </is>
      </c>
      <c r="E1145" t="inlineStr">
        <is>
          <t>ООО "Электрон Энерго"</t>
        </is>
      </c>
      <c r="F1145" t="n">
        <v>510013000588</v>
      </c>
      <c r="G1145" t="inlineStr">
        <is>
          <t>Прочие потребители</t>
        </is>
      </c>
      <c r="H1145" t="inlineStr">
        <is>
          <t>Халилов Халил Гусейнович /Кирпичный Цех</t>
        </is>
      </c>
      <c r="I1145" t="inlineStr">
        <is>
          <t>ПС 110/6 кВ "КЧГЭС"</t>
        </is>
      </c>
      <c r="J1145" t="inlineStr">
        <is>
          <t>ДЭА</t>
        </is>
      </c>
      <c r="K1145" t="inlineStr">
        <is>
          <t>МТП-57/250 кВА</t>
        </is>
      </c>
      <c r="N1145" t="inlineStr">
        <is>
          <t>пгт.Новый Сулак</t>
        </is>
      </c>
      <c r="O1145" t="inlineStr">
        <is>
          <t xml:space="preserve">ул.Им.Газимагомеда </t>
        </is>
      </c>
      <c r="P1145" t="n">
        <v>30</v>
      </c>
      <c r="R1145" t="inlineStr">
        <is>
          <t>ЦЭ6803 В ЭР32</t>
        </is>
      </c>
      <c r="S1145" t="n">
        <v>109279679</v>
      </c>
      <c r="T1145" t="n">
        <v>1</v>
      </c>
      <c r="U1145" t="n">
        <v>13029</v>
      </c>
      <c r="V1145" t="n">
        <v>13112</v>
      </c>
      <c r="W1145">
        <f>V150-U150</f>
        <v/>
      </c>
      <c r="X1145">
        <f>ROUND((W150*T150),0)</f>
        <v/>
      </c>
      <c r="AC1145">
        <f>X150+Y150+Z150+AA150+AB150</f>
        <v/>
      </c>
      <c r="AD1145" t="inlineStr">
        <is>
          <t>НН</t>
        </is>
      </c>
      <c r="AE1145" t="inlineStr">
        <is>
          <t>Обход</t>
        </is>
      </c>
      <c r="AF1145" s="28" t="n">
        <v>45076</v>
      </c>
      <c r="AI1145" t="inlineStr">
        <is>
          <t>дэж003222</t>
        </is>
      </c>
      <c r="AJ1145" t="inlineStr">
        <is>
          <t>003245</t>
        </is>
      </c>
    </row>
    <row r="1146">
      <c r="A1146" t="n">
        <v>141</v>
      </c>
      <c r="B1146" t="inlineStr">
        <is>
          <t>01</t>
        </is>
      </c>
      <c r="C1146" t="inlineStr">
        <is>
          <t>DS0701OR0000141</t>
        </is>
      </c>
      <c r="D1146" t="inlineStr">
        <is>
          <t>Энергоснабжение</t>
        </is>
      </c>
      <c r="E1146" t="inlineStr">
        <is>
          <t>ООО "Электрон Энерго"</t>
        </is>
      </c>
      <c r="F1146" t="n">
        <v>510013000592</v>
      </c>
      <c r="G1146" t="inlineStr">
        <is>
          <t>Прочие потребители</t>
        </is>
      </c>
      <c r="H1146" t="inlineStr">
        <is>
          <t>ИП Курбанова Зугра Асхабовна Фотоателье"Зенит"</t>
        </is>
      </c>
      <c r="I1146" t="inlineStr">
        <is>
          <t>ПС 35/6 кВ "Город"</t>
        </is>
      </c>
      <c r="J1146" t="inlineStr">
        <is>
          <t>Город</t>
        </is>
      </c>
      <c r="K1146" t="inlineStr">
        <is>
          <t>ТП-31/400 кВА</t>
        </is>
      </c>
      <c r="N1146" t="inlineStr">
        <is>
          <t>г.Кизилюрт</t>
        </is>
      </c>
      <c r="O1146" t="inlineStr">
        <is>
          <t>ул.Полежаева</t>
        </is>
      </c>
      <c r="R1146" t="inlineStr">
        <is>
          <t>ЦЭ 6807 П</t>
        </is>
      </c>
      <c r="S1146" t="inlineStr">
        <is>
          <t>007129030014405</t>
        </is>
      </c>
      <c r="T1146" t="n">
        <v>1</v>
      </c>
      <c r="U1146" t="n">
        <v>9224</v>
      </c>
      <c r="V1146" t="n">
        <v>9279</v>
      </c>
      <c r="W1146">
        <f>V151-U151</f>
        <v/>
      </c>
      <c r="X1146">
        <f>ROUND((W151*T151),0)</f>
        <v/>
      </c>
      <c r="AC1146">
        <f>X151+Y151+Z151+AA151+AB151</f>
        <v/>
      </c>
      <c r="AD1146" t="inlineStr">
        <is>
          <t>НН</t>
        </is>
      </c>
      <c r="AE1146" t="inlineStr">
        <is>
          <t>Обход</t>
        </is>
      </c>
      <c r="AF1146" s="28" t="n">
        <v>45075</v>
      </c>
      <c r="AI1146" t="inlineStr">
        <is>
          <t>дэж003248</t>
        </is>
      </c>
      <c r="AJ1146" t="n">
        <v>5548749</v>
      </c>
      <c r="AK1146" t="inlineStr">
        <is>
          <t>дэж0000539</t>
        </is>
      </c>
    </row>
    <row r="1147">
      <c r="A1147" t="n">
        <v>142</v>
      </c>
      <c r="B1147" t="inlineStr">
        <is>
          <t>01</t>
        </is>
      </c>
      <c r="C1147" t="inlineStr">
        <is>
          <t>DS0701OR0000142</t>
        </is>
      </c>
      <c r="D1147" t="inlineStr">
        <is>
          <t>Энергоснабжение</t>
        </is>
      </c>
      <c r="E1147" t="inlineStr">
        <is>
          <t>ООО "Электрон Энерго"</t>
        </is>
      </c>
      <c r="F1147" t="n">
        <v>510013000593</v>
      </c>
      <c r="G1147" t="inlineStr">
        <is>
          <t>Прочие потребители</t>
        </is>
      </c>
      <c r="H1147" t="inlineStr">
        <is>
          <t>Маллаева Асбыт Ибрагимовна Фото-ателье"Сони"</t>
        </is>
      </c>
      <c r="I1147" t="inlineStr">
        <is>
          <t>ПС 110/35/6кВ "ЗФС"</t>
        </is>
      </c>
      <c r="J1147" t="n">
        <v>19</v>
      </c>
      <c r="K1147" t="inlineStr">
        <is>
          <t>КТП-5/630 кВА</t>
        </is>
      </c>
      <c r="N1147" t="inlineStr">
        <is>
          <t>г.Кизилюрт</t>
        </is>
      </c>
      <c r="O1147" t="inlineStr">
        <is>
          <t>ул. Вишневского</t>
        </is>
      </c>
      <c r="P1147" t="n">
        <v>66</v>
      </c>
      <c r="R1147" t="inlineStr">
        <is>
          <t>Меркурий 201.2</t>
        </is>
      </c>
      <c r="S1147" t="n">
        <v>45949448</v>
      </c>
      <c r="T1147" t="n">
        <v>1</v>
      </c>
      <c r="U1147" t="n">
        <v>2129</v>
      </c>
      <c r="V1147" t="n">
        <v>2301</v>
      </c>
      <c r="W1147">
        <f>V152-U152</f>
        <v/>
      </c>
      <c r="X1147">
        <f>ROUND((W152*T152),0)</f>
        <v/>
      </c>
      <c r="AC1147">
        <f>X152+Y152+Z152+AA152+AB152</f>
        <v/>
      </c>
      <c r="AD1147" t="inlineStr">
        <is>
          <t>НН</t>
        </is>
      </c>
      <c r="AE1147" t="inlineStr">
        <is>
          <t>Обход</t>
        </is>
      </c>
      <c r="AF1147" s="28" t="n">
        <v>45077</v>
      </c>
      <c r="AK1147" t="inlineStr">
        <is>
          <t>дэж004466</t>
        </is>
      </c>
    </row>
    <row r="1148">
      <c r="A1148" t="n">
        <v>143</v>
      </c>
      <c r="B1148" t="inlineStr">
        <is>
          <t>01</t>
        </is>
      </c>
      <c r="C1148" t="inlineStr">
        <is>
          <t>DS0701OR0000143</t>
        </is>
      </c>
      <c r="D1148" t="inlineStr">
        <is>
          <t>Энергоснабжение</t>
        </is>
      </c>
      <c r="E1148" t="inlineStr">
        <is>
          <t>ООО "Электрон Энерго"</t>
        </is>
      </c>
      <c r="F1148" t="n">
        <v>510013000597</v>
      </c>
      <c r="G1148" t="inlineStr">
        <is>
          <t>Прочие потребители</t>
        </is>
      </c>
      <c r="H1148" t="inlineStr">
        <is>
          <t>Саидов Рустам Ахмедович Парикмахерская"Фиалка"</t>
        </is>
      </c>
      <c r="I1148" t="inlineStr">
        <is>
          <t>ПС 110/35/6кВ "ЗФС"</t>
        </is>
      </c>
      <c r="J1148" t="n">
        <v>15</v>
      </c>
      <c r="K1148" t="inlineStr">
        <is>
          <t>ТП-9/2х630 кВА</t>
        </is>
      </c>
      <c r="N1148" t="inlineStr">
        <is>
          <t>г.Кизилюрт</t>
        </is>
      </c>
      <c r="O1148" t="inlineStr">
        <is>
          <t>ул.Г.Цадаса</t>
        </is>
      </c>
      <c r="P1148" t="n">
        <v>58</v>
      </c>
      <c r="R1148" t="inlineStr">
        <is>
          <t>Меркурий 201.2</t>
        </is>
      </c>
      <c r="S1148" t="n">
        <v>14356535</v>
      </c>
      <c r="T1148" t="n">
        <v>1</v>
      </c>
      <c r="U1148" t="n">
        <v>35364</v>
      </c>
      <c r="V1148" t="n">
        <v>35545</v>
      </c>
      <c r="W1148">
        <f>V153-U153</f>
        <v/>
      </c>
      <c r="X1148">
        <f>ROUND((W153*T153),0)</f>
        <v/>
      </c>
      <c r="AC1148">
        <f>X153+Y153+Z153+AA153+AB153</f>
        <v/>
      </c>
      <c r="AD1148" t="inlineStr">
        <is>
          <t>НН</t>
        </is>
      </c>
      <c r="AE1148" t="inlineStr">
        <is>
          <t>Обход</t>
        </is>
      </c>
      <c r="AF1148" s="28" t="n">
        <v>45068</v>
      </c>
      <c r="AI1148" t="inlineStr">
        <is>
          <t>нет</t>
        </is>
      </c>
      <c r="AK1148" t="n">
        <v>20</v>
      </c>
    </row>
    <row r="1149">
      <c r="A1149" t="n">
        <v>144</v>
      </c>
      <c r="B1149" t="inlineStr">
        <is>
          <t>01</t>
        </is>
      </c>
      <c r="C1149" t="inlineStr">
        <is>
          <t>DS0701OR0000144</t>
        </is>
      </c>
      <c r="D1149" t="inlineStr">
        <is>
          <t>Энергоснабжение</t>
        </is>
      </c>
      <c r="E1149" t="inlineStr">
        <is>
          <t>ООО "Электрон Энерго"</t>
        </is>
      </c>
      <c r="F1149" t="n">
        <v>510013000614</v>
      </c>
      <c r="G1149" t="inlineStr">
        <is>
          <t>Прочие потребители</t>
        </is>
      </c>
      <c r="H1149" t="inlineStr">
        <is>
          <t>Баратов Магомед Султанович Ремонт обуви</t>
        </is>
      </c>
      <c r="I1149" t="inlineStr">
        <is>
          <t>ПС 35/6 кВ "Город"</t>
        </is>
      </c>
      <c r="J1149" t="inlineStr">
        <is>
          <t>Город</t>
        </is>
      </c>
      <c r="K1149" t="inlineStr">
        <is>
          <t>ТП-31/400 кВА</t>
        </is>
      </c>
      <c r="N1149" t="inlineStr">
        <is>
          <t>г.Кизилюрт</t>
        </is>
      </c>
      <c r="O1149" t="inlineStr">
        <is>
          <t>ул.Полежаева</t>
        </is>
      </c>
      <c r="R1149" t="inlineStr">
        <is>
          <t>Меркурий 201.2</t>
        </is>
      </c>
      <c r="S1149" t="n">
        <v>23619831</v>
      </c>
      <c r="T1149" t="n">
        <v>1</v>
      </c>
      <c r="U1149" t="n">
        <v>4119</v>
      </c>
      <c r="V1149" t="n">
        <v>4132</v>
      </c>
      <c r="W1149">
        <f>V154-U154</f>
        <v/>
      </c>
      <c r="X1149">
        <f>ROUND((W154*T154),0)</f>
        <v/>
      </c>
      <c r="AC1149">
        <f>X154+Y154+Z154+AA154+AB154</f>
        <v/>
      </c>
      <c r="AD1149" t="inlineStr">
        <is>
          <t>НН</t>
        </is>
      </c>
      <c r="AE1149" t="inlineStr">
        <is>
          <t>Обход</t>
        </is>
      </c>
      <c r="AF1149" s="28" t="n">
        <v>45075</v>
      </c>
      <c r="AI1149" t="inlineStr">
        <is>
          <t>дэж003242</t>
        </is>
      </c>
    </row>
    <row r="1150">
      <c r="A1150" t="n">
        <v>145</v>
      </c>
      <c r="B1150" t="inlineStr">
        <is>
          <t>01</t>
        </is>
      </c>
      <c r="C1150" t="inlineStr">
        <is>
          <t>DS0701OR0000145</t>
        </is>
      </c>
      <c r="D1150" t="inlineStr">
        <is>
          <t>Энергоснабжение</t>
        </is>
      </c>
      <c r="E1150" t="inlineStr">
        <is>
          <t>ООО "Электрон Энерго"</t>
        </is>
      </c>
      <c r="F1150" t="n">
        <v>510013000624</v>
      </c>
      <c r="G1150" t="inlineStr">
        <is>
          <t>Прочие потребители</t>
        </is>
      </c>
      <c r="H1150" t="inlineStr">
        <is>
          <t>Айгунов Абуталиб Гасанович Ремонт обуви</t>
        </is>
      </c>
      <c r="I1150" t="inlineStr">
        <is>
          <t>ПС 110/35/6кВ "ЗФС"</t>
        </is>
      </c>
      <c r="J1150" t="n">
        <v>15</v>
      </c>
      <c r="K1150" t="inlineStr">
        <is>
          <t>МТП-74/400 кВА</t>
        </is>
      </c>
      <c r="N1150" t="inlineStr">
        <is>
          <t>г.Кизилюрт</t>
        </is>
      </c>
      <c r="O1150" t="inlineStr">
        <is>
          <t>пл.Героев</t>
        </is>
      </c>
      <c r="R1150" t="inlineStr">
        <is>
          <t>Меркурий 201.2</t>
        </is>
      </c>
      <c r="S1150" t="n">
        <v>20526819</v>
      </c>
      <c r="T1150" t="n">
        <v>1</v>
      </c>
      <c r="U1150" t="n">
        <v>6047</v>
      </c>
      <c r="V1150" t="n">
        <v>6059</v>
      </c>
      <c r="W1150">
        <f>V155-U155</f>
        <v/>
      </c>
      <c r="X1150">
        <f>ROUND((W155*T155),0)</f>
        <v/>
      </c>
      <c r="AC1150">
        <f>X155+Y155+Z155+AA155+AB155</f>
        <v/>
      </c>
      <c r="AD1150" t="inlineStr">
        <is>
          <t>НН</t>
        </is>
      </c>
      <c r="AE1150" t="inlineStr">
        <is>
          <t>Обход</t>
        </is>
      </c>
      <c r="AF1150" s="28" t="n">
        <v>45071</v>
      </c>
      <c r="AJ1150" t="inlineStr">
        <is>
          <t>кл.к003576</t>
        </is>
      </c>
    </row>
    <row r="1151">
      <c r="A1151" t="n">
        <v>146</v>
      </c>
      <c r="B1151" t="inlineStr">
        <is>
          <t>01</t>
        </is>
      </c>
      <c r="C1151" t="inlineStr">
        <is>
          <t>DS0701OR0000146</t>
        </is>
      </c>
      <c r="D1151" t="inlineStr">
        <is>
          <t>Энергоснабжение</t>
        </is>
      </c>
      <c r="E1151" t="inlineStr">
        <is>
          <t>ООО "Электрон Энерго"</t>
        </is>
      </c>
      <c r="F1151" t="n">
        <v>510013000646</v>
      </c>
      <c r="G1151" t="inlineStr">
        <is>
          <t>Прочие потребители</t>
        </is>
      </c>
      <c r="H1151" t="inlineStr">
        <is>
          <t>Шамхалов Шамиль Шамхалович</t>
        </is>
      </c>
      <c r="I1151" t="inlineStr">
        <is>
          <t>ПС 110/35/6кВ "ЗФС"</t>
        </is>
      </c>
      <c r="J1151" t="n">
        <v>15</v>
      </c>
      <c r="K1151" t="inlineStr">
        <is>
          <t>МТП-59/400 кВА</t>
        </is>
      </c>
      <c r="N1151" t="inlineStr">
        <is>
          <t>г.Кизилюрт</t>
        </is>
      </c>
      <c r="O1151" t="inlineStr">
        <is>
          <t xml:space="preserve">ул.Вишневского </t>
        </is>
      </c>
      <c r="P1151" t="n">
        <v>26</v>
      </c>
      <c r="R1151" t="inlineStr">
        <is>
          <t xml:space="preserve">Меркурий 230 АR-02R </t>
        </is>
      </c>
      <c r="S1151" t="n">
        <v>26889225</v>
      </c>
      <c r="T1151" t="n">
        <v>1</v>
      </c>
      <c r="U1151" t="n">
        <v>73159</v>
      </c>
      <c r="V1151" t="n">
        <v>73159</v>
      </c>
      <c r="W1151">
        <f>V156-U156</f>
        <v/>
      </c>
      <c r="X1151">
        <f>ROUND((W156*T156),0)</f>
        <v/>
      </c>
      <c r="AC1151">
        <f>X156+Y156+Z156+AA156+AB156</f>
        <v/>
      </c>
      <c r="AD1151" t="inlineStr">
        <is>
          <t>НН</t>
        </is>
      </c>
      <c r="AE1151" t="inlineStr">
        <is>
          <t>Временно не работает</t>
        </is>
      </c>
      <c r="AI1151" t="inlineStr">
        <is>
          <t>АИ1201</t>
        </is>
      </c>
      <c r="AJ1151" t="n">
        <v>652411</v>
      </c>
    </row>
    <row r="1152">
      <c r="A1152" t="n">
        <v>147</v>
      </c>
      <c r="B1152" t="inlineStr">
        <is>
          <t>01</t>
        </is>
      </c>
      <c r="C1152" t="inlineStr">
        <is>
          <t>DS0701OR0000147</t>
        </is>
      </c>
      <c r="D1152" t="inlineStr">
        <is>
          <t>Энергоснабжение</t>
        </is>
      </c>
      <c r="E1152" t="inlineStr">
        <is>
          <t>ООО "Электрон Энерго"</t>
        </is>
      </c>
      <c r="F1152" t="n">
        <v>510013000649</v>
      </c>
      <c r="G1152" t="inlineStr">
        <is>
          <t>Прочие потребители</t>
        </is>
      </c>
      <c r="H1152" t="inlineStr">
        <is>
          <t>Набиев Хаджимурад Абдулмажидович ТЦ"Сити Сале"</t>
        </is>
      </c>
      <c r="I1152" t="inlineStr">
        <is>
          <t>ПС 110/35/6кВ "ЗФС"</t>
        </is>
      </c>
      <c r="J1152" t="n">
        <v>19</v>
      </c>
      <c r="K1152" t="inlineStr">
        <is>
          <t>КТП-22/630 кВА</t>
        </is>
      </c>
      <c r="N1152" t="inlineStr">
        <is>
          <t>г.Кизилюрт</t>
        </is>
      </c>
      <c r="O1152" t="inlineStr">
        <is>
          <t>пр.Им.Шамиля</t>
        </is>
      </c>
      <c r="P1152" t="n">
        <v>11</v>
      </c>
      <c r="R1152" t="inlineStr">
        <is>
          <t>ЦЭ6803 В ЭР32</t>
        </is>
      </c>
      <c r="S1152" t="inlineStr">
        <is>
          <t>011355163200689</t>
        </is>
      </c>
      <c r="T1152" t="n">
        <v>30</v>
      </c>
      <c r="U1152" t="n">
        <v>1900</v>
      </c>
      <c r="V1152" t="n">
        <v>1940</v>
      </c>
      <c r="W1152">
        <f>V157-U157</f>
        <v/>
      </c>
      <c r="X1152">
        <f>ROUND((W157*T157),0)</f>
        <v/>
      </c>
      <c r="AC1152">
        <f>X157+Y157+Z157+AA157+AB157</f>
        <v/>
      </c>
      <c r="AD1152" t="inlineStr">
        <is>
          <t>НН</t>
        </is>
      </c>
      <c r="AE1152" t="inlineStr">
        <is>
          <t>Обход</t>
        </is>
      </c>
      <c r="AF1152" s="28" t="n">
        <v>45070</v>
      </c>
      <c r="AI1152" t="inlineStr">
        <is>
          <t>дэж0002865</t>
        </is>
      </c>
      <c r="AK1152" t="inlineStr">
        <is>
          <t>дэж018112</t>
        </is>
      </c>
    </row>
    <row r="1153">
      <c r="A1153" t="n">
        <v>148</v>
      </c>
      <c r="B1153" t="inlineStr">
        <is>
          <t>01</t>
        </is>
      </c>
      <c r="C1153" t="inlineStr">
        <is>
          <t>DS0701OR0000148</t>
        </is>
      </c>
      <c r="D1153" t="inlineStr">
        <is>
          <t>Энергоснабжение</t>
        </is>
      </c>
      <c r="E1153" t="inlineStr">
        <is>
          <t>ООО "Электрон Энерго"</t>
        </is>
      </c>
      <c r="F1153" t="n">
        <v>510013000652</v>
      </c>
      <c r="G1153" t="inlineStr">
        <is>
          <t>Прочие потребители</t>
        </is>
      </c>
      <c r="H1153" t="inlineStr">
        <is>
          <t>Закаев Ахмеднаби Джавпарович</t>
        </is>
      </c>
      <c r="I1153" t="inlineStr">
        <is>
          <t>ПС 35/6 кВ "Город"</t>
        </is>
      </c>
      <c r="J1153" t="n">
        <v>6</v>
      </c>
      <c r="K1153" t="inlineStr">
        <is>
          <t>КТП-36/400 кВА</t>
        </is>
      </c>
      <c r="N1153" t="inlineStr">
        <is>
          <t>п.Таш-Авлак г.Кизилюрт</t>
        </is>
      </c>
      <c r="O1153" t="inlineStr">
        <is>
          <t xml:space="preserve">ул.Абдулаева </t>
        </is>
      </c>
      <c r="P1153" t="n">
        <v>29</v>
      </c>
      <c r="R1153" t="inlineStr">
        <is>
          <t>ЦЭ 6803 В</t>
        </is>
      </c>
      <c r="S1153" t="inlineStr">
        <is>
          <t>0787480600294337</t>
        </is>
      </c>
      <c r="T1153" t="n">
        <v>1</v>
      </c>
      <c r="U1153" t="n">
        <v>233199</v>
      </c>
      <c r="V1153" t="n">
        <v>233792</v>
      </c>
      <c r="W1153">
        <f>V158-U158</f>
        <v/>
      </c>
      <c r="X1153">
        <f>ROUND((W158*T158),0)</f>
        <v/>
      </c>
      <c r="AC1153">
        <f>X158+Y158+Z158+AA158+AB158</f>
        <v/>
      </c>
      <c r="AD1153" t="inlineStr">
        <is>
          <t>НН</t>
        </is>
      </c>
      <c r="AE1153" t="inlineStr">
        <is>
          <t>Обход</t>
        </is>
      </c>
      <c r="AF1153" s="28" t="n">
        <v>45070</v>
      </c>
      <c r="AI1153" t="inlineStr">
        <is>
          <t>дэж003501</t>
        </is>
      </c>
      <c r="AJ1153" t="n">
        <v>652485</v>
      </c>
      <c r="AK1153" t="inlineStr">
        <is>
          <t>дэж0000535</t>
        </is>
      </c>
    </row>
    <row r="1154">
      <c r="A1154" t="n">
        <v>149</v>
      </c>
      <c r="B1154" t="inlineStr">
        <is>
          <t>01</t>
        </is>
      </c>
      <c r="C1154" t="inlineStr">
        <is>
          <t>DS0701OR0000149</t>
        </is>
      </c>
      <c r="D1154" t="inlineStr">
        <is>
          <t>Энергоснабжение</t>
        </is>
      </c>
      <c r="E1154" t="inlineStr">
        <is>
          <t>ООО "Электрон Энерго"</t>
        </is>
      </c>
      <c r="F1154" t="n">
        <v>510013000653</v>
      </c>
      <c r="G1154" t="inlineStr">
        <is>
          <t>Прочие потребители</t>
        </is>
      </c>
      <c r="H1154" t="inlineStr">
        <is>
          <t>Газимагомедов Гитин Исаевич Столярный цех у Хунзахского ПМК</t>
        </is>
      </c>
      <c r="I1154" t="inlineStr">
        <is>
          <t>ПС 35/6 кВ "Город"</t>
        </is>
      </c>
      <c r="J1154" t="inlineStr">
        <is>
          <t>Город</t>
        </is>
      </c>
      <c r="K1154" t="inlineStr">
        <is>
          <t>КТП-33/400 кВА</t>
        </is>
      </c>
      <c r="N1154" t="inlineStr">
        <is>
          <t>г.Кизилюрт</t>
        </is>
      </c>
      <c r="R1154" t="inlineStr">
        <is>
          <t>ЦЭ 6803 В</t>
        </is>
      </c>
      <c r="S1154" t="inlineStr">
        <is>
          <t>009026043002416</t>
        </is>
      </c>
      <c r="T1154" t="n">
        <v>1</v>
      </c>
      <c r="U1154" t="n">
        <v>43414</v>
      </c>
      <c r="V1154" t="n">
        <v>43491</v>
      </c>
      <c r="W1154">
        <f>V159-U159</f>
        <v/>
      </c>
      <c r="X1154">
        <f>ROUND((W159*T159),0)</f>
        <v/>
      </c>
      <c r="AC1154">
        <f>X159+Y159+Z159+AA159+AB159</f>
        <v/>
      </c>
      <c r="AD1154" t="inlineStr">
        <is>
          <t>НН</t>
        </is>
      </c>
      <c r="AE1154" t="inlineStr">
        <is>
          <t>Обход</t>
        </is>
      </c>
      <c r="AF1154" s="28" t="n">
        <v>45070</v>
      </c>
      <c r="AJ1154" t="inlineStr">
        <is>
          <t>кл.к0613057</t>
        </is>
      </c>
    </row>
    <row r="1155">
      <c r="A1155" t="n">
        <v>150</v>
      </c>
      <c r="B1155" t="inlineStr">
        <is>
          <t>01</t>
        </is>
      </c>
      <c r="C1155" t="inlineStr">
        <is>
          <t>DS0701OR0000150</t>
        </is>
      </c>
      <c r="D1155" t="inlineStr">
        <is>
          <t>Энергоснабжение</t>
        </is>
      </c>
      <c r="E1155" t="inlineStr">
        <is>
          <t>ООО "Электрон Энерго"</t>
        </is>
      </c>
      <c r="F1155" t="n">
        <v>510013000659</v>
      </c>
      <c r="G1155" t="inlineStr">
        <is>
          <t>Прочие потребители</t>
        </is>
      </c>
      <c r="H1155" t="inlineStr">
        <is>
          <t xml:space="preserve">	Магомедов Шахбан Джамалудинович  гараж"Энергетик"</t>
        </is>
      </c>
      <c r="I1155" t="inlineStr">
        <is>
          <t>ПС 110/35/6кВ "ЗФС"</t>
        </is>
      </c>
      <c r="J1155" t="n">
        <v>18</v>
      </c>
      <c r="K1155" t="inlineStr">
        <is>
          <t>ТП-11/2х400-630 кВА</t>
        </is>
      </c>
      <c r="N1155" t="inlineStr">
        <is>
          <t>г.Кизилюрт</t>
        </is>
      </c>
      <c r="O1155" t="inlineStr">
        <is>
          <t>ул. Малагусейнова</t>
        </is>
      </c>
      <c r="P1155" t="inlineStr">
        <is>
          <t>12 А</t>
        </is>
      </c>
      <c r="R1155" t="inlineStr">
        <is>
          <t>ЦЭ6803 В ЭР32</t>
        </is>
      </c>
      <c r="S1155" t="inlineStr">
        <is>
          <t>011554144373772</t>
        </is>
      </c>
      <c r="T1155" t="n">
        <v>1</v>
      </c>
      <c r="U1155" t="n">
        <v>8151</v>
      </c>
      <c r="V1155" t="n">
        <v>8200</v>
      </c>
      <c r="W1155">
        <f>V160-U160</f>
        <v/>
      </c>
      <c r="X1155">
        <f>ROUND((W160*T160),0)</f>
        <v/>
      </c>
      <c r="AC1155">
        <f>X160+Y160+Z160+AA160+AB160</f>
        <v/>
      </c>
      <c r="AD1155" t="inlineStr">
        <is>
          <t>НН</t>
        </is>
      </c>
      <c r="AE1155" t="inlineStr">
        <is>
          <t>Обход</t>
        </is>
      </c>
      <c r="AF1155" s="28" t="n">
        <v>45070</v>
      </c>
      <c r="AI1155" t="inlineStr">
        <is>
          <t>дэж018817</t>
        </is>
      </c>
      <c r="AK1155" t="inlineStr">
        <is>
          <t>дэж0002679</t>
        </is>
      </c>
    </row>
    <row r="1156">
      <c r="A1156" t="n">
        <v>151</v>
      </c>
      <c r="B1156" t="inlineStr">
        <is>
          <t>01</t>
        </is>
      </c>
      <c r="C1156" t="inlineStr">
        <is>
          <t>DS0701OR0000151</t>
        </is>
      </c>
      <c r="D1156" t="inlineStr">
        <is>
          <t>Энергоснабжение</t>
        </is>
      </c>
      <c r="E1156" t="inlineStr">
        <is>
          <t>ООО "Электрон Энерго"</t>
        </is>
      </c>
      <c r="F1156" t="n">
        <v>510013000714</v>
      </c>
      <c r="G1156" t="inlineStr">
        <is>
          <t>Прочие потребители</t>
        </is>
      </c>
      <c r="H1156" t="inlineStr">
        <is>
          <t>Ибрагимов Ибрагим Магомедович ООО"Теплосервис"</t>
        </is>
      </c>
      <c r="I1156" t="inlineStr">
        <is>
          <t>ПС 110/35/6кВ "ЗФС"</t>
        </is>
      </c>
      <c r="J1156" t="n">
        <v>19</v>
      </c>
      <c r="K1156" t="inlineStr">
        <is>
          <t>КТП-22/630 кВА</t>
        </is>
      </c>
      <c r="N1156" t="inlineStr">
        <is>
          <t>г.Кизилюрт</t>
        </is>
      </c>
      <c r="O1156" t="inlineStr">
        <is>
          <t xml:space="preserve">ул.Р.Гамзатова </t>
        </is>
      </c>
      <c r="P1156" t="n">
        <v>1</v>
      </c>
      <c r="R1156" t="inlineStr">
        <is>
          <t>Меркурий 230 АR-02</t>
        </is>
      </c>
      <c r="S1156" t="n">
        <v>21233895</v>
      </c>
      <c r="T1156" t="n">
        <v>1</v>
      </c>
      <c r="U1156" t="n">
        <v>55907</v>
      </c>
      <c r="V1156" t="n">
        <v>55907</v>
      </c>
      <c r="W1156">
        <f>V161-U161</f>
        <v/>
      </c>
      <c r="X1156">
        <f>ROUND((W161*T161),0)</f>
        <v/>
      </c>
      <c r="Y1156">
        <f>ROUND((X161/100)*2.3,0)</f>
        <v/>
      </c>
      <c r="AC1156">
        <f>X161+Y161+Z161+AA161+AB161</f>
        <v/>
      </c>
      <c r="AD1156" t="inlineStr">
        <is>
          <t>СН2</t>
        </is>
      </c>
      <c r="AE1156" t="inlineStr">
        <is>
          <t>Временно не работает</t>
        </is>
      </c>
      <c r="AJ1156" t="inlineStr">
        <is>
          <t>№01</t>
        </is>
      </c>
    </row>
    <row r="1157">
      <c r="A1157" t="n">
        <v>152</v>
      </c>
      <c r="B1157" t="inlineStr">
        <is>
          <t>01</t>
        </is>
      </c>
      <c r="C1157" t="inlineStr">
        <is>
          <t>DS0701OR0000152</t>
        </is>
      </c>
      <c r="D1157" t="inlineStr">
        <is>
          <t>Энергоснабжение</t>
        </is>
      </c>
      <c r="E1157" t="inlineStr">
        <is>
          <t>ООО "Электрон Энерго"</t>
        </is>
      </c>
      <c r="F1157" t="n">
        <v>510013000751</v>
      </c>
      <c r="G1157" t="inlineStr">
        <is>
          <t>Прочие потребители</t>
        </is>
      </c>
      <c r="H1157" t="inlineStr">
        <is>
          <t>ООО "АПТЕКА №134"</t>
        </is>
      </c>
      <c r="I1157" t="inlineStr">
        <is>
          <t>ПС 35/6 кВ "Город"</t>
        </is>
      </c>
      <c r="J1157" t="inlineStr">
        <is>
          <t>Город</t>
        </is>
      </c>
      <c r="K1157" t="inlineStr">
        <is>
          <t>ТП-27/400 кВА</t>
        </is>
      </c>
      <c r="N1157" t="inlineStr">
        <is>
          <t>г.Кизилюрт</t>
        </is>
      </c>
      <c r="O1157" t="inlineStr">
        <is>
          <t>ул.Аскерханова</t>
        </is>
      </c>
      <c r="R1157" t="inlineStr">
        <is>
          <t>СЕ 301 S31 043-JAZ</t>
        </is>
      </c>
      <c r="S1157" t="inlineStr">
        <is>
          <t>095377804</t>
        </is>
      </c>
      <c r="T1157" t="n">
        <v>40</v>
      </c>
      <c r="U1157" t="n">
        <v>6940</v>
      </c>
      <c r="V1157" t="n">
        <v>6955</v>
      </c>
      <c r="W1157">
        <f>V162-U162</f>
        <v/>
      </c>
      <c r="X1157">
        <f>ROUND((W162*T162),0)</f>
        <v/>
      </c>
      <c r="Y1157">
        <f>ROUND((X162/100)*2.3,0)</f>
        <v/>
      </c>
      <c r="AC1157">
        <f>X162+Y162+Z162+AA162+AB162</f>
        <v/>
      </c>
      <c r="AD1157" t="inlineStr">
        <is>
          <t>СН2</t>
        </is>
      </c>
      <c r="AE1157" t="inlineStr">
        <is>
          <t>Обход</t>
        </is>
      </c>
      <c r="AF1157" s="28" t="n">
        <v>45070</v>
      </c>
      <c r="AI1157" t="inlineStr">
        <is>
          <t>дэж012163</t>
        </is>
      </c>
      <c r="AJ1157" t="n">
        <v>1012281</v>
      </c>
    </row>
    <row r="1158">
      <c r="A1158" t="n">
        <v>153</v>
      </c>
      <c r="B1158" t="inlineStr">
        <is>
          <t>01</t>
        </is>
      </c>
      <c r="C1158" t="inlineStr">
        <is>
          <t>DS0701OR0000153</t>
        </is>
      </c>
      <c r="D1158" t="inlineStr">
        <is>
          <t>Энергоснабжение</t>
        </is>
      </c>
      <c r="E1158" t="inlineStr">
        <is>
          <t>ООО "Электрон Энерго"</t>
        </is>
      </c>
      <c r="F1158" t="n">
        <v>510013000759</v>
      </c>
      <c r="G1158" t="inlineStr">
        <is>
          <t>Прочие потребители</t>
        </is>
      </c>
      <c r="H1158" t="inlineStr">
        <is>
          <t>Гасанов Шамиль Магомедович Авто Школа"ДОСААФ РД"</t>
        </is>
      </c>
      <c r="I1158" t="inlineStr">
        <is>
          <t>ПС 110/35/6кВ "ЗФС"</t>
        </is>
      </c>
      <c r="J1158" t="n">
        <v>19</v>
      </c>
      <c r="K1158" t="inlineStr">
        <is>
          <t>КТП-5/630 кВА</t>
        </is>
      </c>
      <c r="N1158" t="inlineStr">
        <is>
          <t>г.Кизилюрт</t>
        </is>
      </c>
      <c r="O1158" t="inlineStr">
        <is>
          <t>ул. Вишневского</t>
        </is>
      </c>
      <c r="P1158" t="n">
        <v>72</v>
      </c>
      <c r="R1158" t="inlineStr">
        <is>
          <t>СЕ 101 R5 145 M6</t>
        </is>
      </c>
      <c r="S1158" t="inlineStr">
        <is>
          <t>007791049061291</t>
        </is>
      </c>
      <c r="T1158" t="n">
        <v>1</v>
      </c>
      <c r="U1158" t="n">
        <v>89699</v>
      </c>
      <c r="V1158" t="n">
        <v>90113</v>
      </c>
      <c r="W1158">
        <f>V163-U163</f>
        <v/>
      </c>
      <c r="X1158">
        <f>ROUND((W163*T163),0)</f>
        <v/>
      </c>
      <c r="AC1158">
        <f>X163+Y163+Z163+AA163+AB163</f>
        <v/>
      </c>
      <c r="AD1158" t="inlineStr">
        <is>
          <t>НН</t>
        </is>
      </c>
      <c r="AE1158" t="inlineStr">
        <is>
          <t>Обход</t>
        </is>
      </c>
      <c r="AF1158" s="28" t="n">
        <v>45075</v>
      </c>
      <c r="AI1158" t="inlineStr">
        <is>
          <t>дэж003456</t>
        </is>
      </c>
      <c r="AK1158" t="inlineStr">
        <is>
          <t>-</t>
        </is>
      </c>
    </row>
    <row r="1159">
      <c r="A1159" t="n">
        <v>154</v>
      </c>
      <c r="B1159" t="inlineStr">
        <is>
          <t>01</t>
        </is>
      </c>
      <c r="C1159" t="inlineStr">
        <is>
          <t>DS0701OR0000154</t>
        </is>
      </c>
      <c r="D1159" t="inlineStr">
        <is>
          <t>Энергоснабжение</t>
        </is>
      </c>
      <c r="E1159" t="inlineStr">
        <is>
          <t>ООО "Электрон Энерго"</t>
        </is>
      </c>
      <c r="F1159" t="n">
        <v>510013000760</v>
      </c>
      <c r="G1159" t="inlineStr">
        <is>
          <t>Прочие потребители</t>
        </is>
      </c>
      <c r="H1159" t="inlineStr">
        <is>
          <t>Гасанов Шамиль Магомедович СТК"Росно"</t>
        </is>
      </c>
      <c r="I1159" t="inlineStr">
        <is>
          <t>ПС 110/35/6кВ "ЗФС"</t>
        </is>
      </c>
      <c r="J1159" t="n">
        <v>19</v>
      </c>
      <c r="K1159" t="inlineStr">
        <is>
          <t>КТП-5/630 кВА</t>
        </is>
      </c>
      <c r="N1159" t="inlineStr">
        <is>
          <t>г.Кизилюрт</t>
        </is>
      </c>
      <c r="O1159" t="inlineStr">
        <is>
          <t>ул. Вишневского</t>
        </is>
      </c>
      <c r="P1159" t="n">
        <v>72</v>
      </c>
      <c r="R1159" t="inlineStr">
        <is>
          <t>ЦЭ 6807П</t>
        </is>
      </c>
      <c r="S1159" t="inlineStr">
        <is>
          <t>007128030006446</t>
        </is>
      </c>
      <c r="T1159" t="n">
        <v>1</v>
      </c>
      <c r="U1159" t="n">
        <v>17709</v>
      </c>
      <c r="V1159" t="n">
        <v>17709</v>
      </c>
      <c r="W1159">
        <f>V164-U164</f>
        <v/>
      </c>
      <c r="X1159">
        <f>ROUND((W164*T164),0)</f>
        <v/>
      </c>
      <c r="AC1159">
        <f>X164+Y164+Z164+AA164+AB164</f>
        <v/>
      </c>
      <c r="AD1159" t="inlineStr">
        <is>
          <t>НН</t>
        </is>
      </c>
      <c r="AE1159" t="inlineStr">
        <is>
          <t>Временно не работает</t>
        </is>
      </c>
      <c r="AI1159" t="n">
        <v>3453</v>
      </c>
      <c r="AK1159" t="inlineStr">
        <is>
          <t>-</t>
        </is>
      </c>
    </row>
    <row r="1160">
      <c r="A1160" t="n">
        <v>155</v>
      </c>
      <c r="B1160" t="inlineStr">
        <is>
          <t>01</t>
        </is>
      </c>
      <c r="C1160" t="inlineStr">
        <is>
          <t>DS0701OR0000155</t>
        </is>
      </c>
      <c r="D1160" t="inlineStr">
        <is>
          <t>Энергоснабжение</t>
        </is>
      </c>
      <c r="E1160" t="inlineStr">
        <is>
          <t>ООО "Электрон Энерго"</t>
        </is>
      </c>
      <c r="F1160" t="n">
        <v>510013000764</v>
      </c>
      <c r="G1160" t="inlineStr">
        <is>
          <t>Прочие потребители</t>
        </is>
      </c>
      <c r="H1160" t="inlineStr">
        <is>
          <t>ИП Нуридинов Анасгаджи Гусендибирович СТОА"Анас"</t>
        </is>
      </c>
      <c r="I1160" t="inlineStr">
        <is>
          <t>ПС 110/35/6кВ "ЗФС"</t>
        </is>
      </c>
      <c r="J1160" t="n">
        <v>28</v>
      </c>
      <c r="K1160" t="inlineStr">
        <is>
          <t>МТП-52/320 кВА</t>
        </is>
      </c>
      <c r="N1160" t="inlineStr">
        <is>
          <t>г.Кизилюрт</t>
        </is>
      </c>
      <c r="O1160" t="inlineStr">
        <is>
          <t>ул.Малагусейнова</t>
        </is>
      </c>
      <c r="P1160" t="n">
        <v>32</v>
      </c>
      <c r="R1160" t="inlineStr">
        <is>
          <t xml:space="preserve">Меркурий 230 АR-02R </t>
        </is>
      </c>
      <c r="S1160" t="n">
        <v>30596516</v>
      </c>
      <c r="T1160" t="n">
        <v>1</v>
      </c>
      <c r="U1160" t="n">
        <v>67488</v>
      </c>
      <c r="V1160" t="n">
        <v>67910</v>
      </c>
      <c r="W1160">
        <f>V165-U165</f>
        <v/>
      </c>
      <c r="X1160">
        <f>ROUND((W165*T165),0)</f>
        <v/>
      </c>
      <c r="Y1160">
        <f>ROUND((X165/100)*2.3,0)</f>
        <v/>
      </c>
      <c r="AC1160">
        <f>X165+Y165+Z165+AA165+AB165</f>
        <v/>
      </c>
      <c r="AD1160" t="inlineStr">
        <is>
          <t>СН2</t>
        </is>
      </c>
      <c r="AE1160" t="inlineStr">
        <is>
          <t>Обход</t>
        </is>
      </c>
      <c r="AF1160" s="28" t="n">
        <v>45077</v>
      </c>
      <c r="AI1160" t="inlineStr">
        <is>
          <t>колпА1140257</t>
        </is>
      </c>
      <c r="AJ1160" t="inlineStr">
        <is>
          <t>кл.к АА9566</t>
        </is>
      </c>
    </row>
    <row r="1161">
      <c r="A1161" t="n">
        <v>156</v>
      </c>
      <c r="B1161" t="inlineStr">
        <is>
          <t>01</t>
        </is>
      </c>
      <c r="C1161" t="inlineStr">
        <is>
          <t>DS0701OR0000156</t>
        </is>
      </c>
      <c r="D1161" t="inlineStr">
        <is>
          <t>Энергоснабжение</t>
        </is>
      </c>
      <c r="E1161" t="inlineStr">
        <is>
          <t>ООО "Электрон Энерго"</t>
        </is>
      </c>
      <c r="F1161" t="n">
        <v>510013000774</v>
      </c>
      <c r="G1161" t="inlineStr">
        <is>
          <t>Прочие потребители</t>
        </is>
      </c>
      <c r="H1161" t="inlineStr">
        <is>
          <t>Газирамазанова Бахтум Магомедовна</t>
        </is>
      </c>
      <c r="I1161" t="inlineStr">
        <is>
          <t>ПС 110/35/6кВ "ЗФС"</t>
        </is>
      </c>
      <c r="J1161" t="n">
        <v>28</v>
      </c>
      <c r="K1161" t="inlineStr">
        <is>
          <t>тп-119/100</t>
        </is>
      </c>
      <c r="N1161" t="inlineStr">
        <is>
          <t>г.Кизилюрт</t>
        </is>
      </c>
      <c r="O1161" t="inlineStr">
        <is>
          <t>пр.Им.Шамиля</t>
        </is>
      </c>
      <c r="R1161" t="inlineStr">
        <is>
          <t>ЦЭ 6803 В</t>
        </is>
      </c>
      <c r="S1161" t="inlineStr">
        <is>
          <t>008517017000451</t>
        </is>
      </c>
      <c r="T1161" t="n">
        <v>1</v>
      </c>
      <c r="U1161" t="n">
        <v>34188</v>
      </c>
      <c r="V1161" t="n">
        <v>34000</v>
      </c>
      <c r="W1161">
        <f>V166-U166</f>
        <v/>
      </c>
      <c r="X1161">
        <f>ROUND((W166*T166),0)</f>
        <v/>
      </c>
      <c r="Y1161">
        <f>ROUND((X166/100)*2.3,0)</f>
        <v/>
      </c>
      <c r="AC1161">
        <f>X166+Y166+Z166+AA166+AB166</f>
        <v/>
      </c>
      <c r="AD1161" t="inlineStr">
        <is>
          <t>СН2</t>
        </is>
      </c>
      <c r="AE1161" t="inlineStr">
        <is>
          <t>Обход</t>
        </is>
      </c>
      <c r="AF1161" s="28" t="n">
        <v>45075</v>
      </c>
      <c r="AJ1161" t="inlineStr">
        <is>
          <t>АС-4681</t>
        </is>
      </c>
      <c r="AK1161" t="inlineStr">
        <is>
          <t>дэж0002653</t>
        </is>
      </c>
      <c r="AL1161" t="inlineStr">
        <is>
          <t>ПУ НЕ РАБОТАЕТ</t>
        </is>
      </c>
    </row>
    <row r="1162">
      <c r="A1162" t="n">
        <v>157</v>
      </c>
      <c r="B1162" t="inlineStr">
        <is>
          <t>01</t>
        </is>
      </c>
      <c r="C1162" t="inlineStr">
        <is>
          <t>DS0701OR0000157</t>
        </is>
      </c>
      <c r="D1162" t="inlineStr">
        <is>
          <t>Энергоснабжение</t>
        </is>
      </c>
      <c r="E1162" t="inlineStr">
        <is>
          <t>ООО "Электрон Энерго"</t>
        </is>
      </c>
      <c r="F1162" t="n">
        <v>510013000794</v>
      </c>
      <c r="G1162" t="inlineStr">
        <is>
          <t>Прочие потребители</t>
        </is>
      </c>
      <c r="H1162" t="inlineStr">
        <is>
          <t>Османов Эльдар Хайбулаевич Техстанция</t>
        </is>
      </c>
      <c r="I1162" t="inlineStr">
        <is>
          <t>ПС 110/6 кВ "КЧГЭС"</t>
        </is>
      </c>
      <c r="J1162" t="inlineStr">
        <is>
          <t>ГУ-2</t>
        </is>
      </c>
      <c r="K1162" t="inlineStr">
        <is>
          <t>КТП-87/320 кВА</t>
        </is>
      </c>
      <c r="N1162" t="inlineStr">
        <is>
          <t>с.Бавтугай</t>
        </is>
      </c>
      <c r="O1162" t="inlineStr">
        <is>
          <t>ул.Интернатская</t>
        </is>
      </c>
      <c r="P1162" t="n">
        <v>2</v>
      </c>
      <c r="R1162" t="inlineStr">
        <is>
          <t>ЦЭ6803 В ЭР32</t>
        </is>
      </c>
      <c r="S1162" t="inlineStr">
        <is>
          <t>011554130170051</t>
        </is>
      </c>
      <c r="T1162" t="n">
        <v>1</v>
      </c>
      <c r="U1162" t="n">
        <v>1984</v>
      </c>
      <c r="V1162" t="n">
        <v>2008</v>
      </c>
      <c r="W1162">
        <f>V167-U167</f>
        <v/>
      </c>
      <c r="X1162">
        <f>ROUND((W167*T167),0)</f>
        <v/>
      </c>
      <c r="AC1162">
        <f>X167+Y167+Z167+AA167+AB167</f>
        <v/>
      </c>
      <c r="AD1162" t="inlineStr">
        <is>
          <t>НН</t>
        </is>
      </c>
      <c r="AE1162" t="inlineStr">
        <is>
          <t>Обход</t>
        </is>
      </c>
      <c r="AF1162" s="28" t="n">
        <v>45076</v>
      </c>
      <c r="AI1162" t="inlineStr">
        <is>
          <t>дэж018847</t>
        </is>
      </c>
      <c r="AK1162" t="inlineStr">
        <is>
          <t>дэж0002884</t>
        </is>
      </c>
    </row>
    <row r="1163">
      <c r="A1163" t="n">
        <v>158</v>
      </c>
      <c r="B1163" t="inlineStr">
        <is>
          <t>01</t>
        </is>
      </c>
      <c r="C1163" t="inlineStr">
        <is>
          <t>DS0701OR0000158</t>
        </is>
      </c>
      <c r="D1163" t="inlineStr">
        <is>
          <t>Энергоснабжение</t>
        </is>
      </c>
      <c r="E1163" t="inlineStr">
        <is>
          <t>ООО "Электрон Энерго"</t>
        </is>
      </c>
      <c r="F1163" t="n">
        <v>510013000795</v>
      </c>
      <c r="G1163" t="inlineStr">
        <is>
          <t>Прочие потребители</t>
        </is>
      </c>
      <c r="H1163" t="inlineStr">
        <is>
          <t>Исаев Камиль Магомедович Магазин "Камиль"</t>
        </is>
      </c>
      <c r="I1163" t="inlineStr">
        <is>
          <t>ПС 110/35/6кВ "ЗФС"</t>
        </is>
      </c>
      <c r="J1163" t="n">
        <v>31</v>
      </c>
      <c r="K1163" t="inlineStr">
        <is>
          <t>КТП-168/63кВа</t>
        </is>
      </c>
      <c r="N1163" t="inlineStr">
        <is>
          <t>г.Кизилюрт</t>
        </is>
      </c>
      <c r="O1163" t="inlineStr">
        <is>
          <t>ФАД "Кавказ"</t>
        </is>
      </c>
      <c r="R1163" t="inlineStr">
        <is>
          <t>Меркурий 230 АR-02 С</t>
        </is>
      </c>
      <c r="S1163" t="n">
        <v>14970697</v>
      </c>
      <c r="T1163" t="n">
        <v>1</v>
      </c>
      <c r="U1163" t="n">
        <v>107786</v>
      </c>
      <c r="V1163" t="n">
        <v>108919</v>
      </c>
      <c r="W1163">
        <f>V168-U168</f>
        <v/>
      </c>
      <c r="X1163">
        <f>ROUND((W168*T168),0)</f>
        <v/>
      </c>
      <c r="Y1163">
        <f>ROUND((X168/100)*2.3,0)</f>
        <v/>
      </c>
      <c r="AC1163">
        <f>X168+Y168+Z168+AA168+AB168</f>
        <v/>
      </c>
      <c r="AD1163" t="inlineStr">
        <is>
          <t>СН2</t>
        </is>
      </c>
      <c r="AE1163" t="inlineStr">
        <is>
          <t>Обход</t>
        </is>
      </c>
      <c r="AF1163" s="28" t="n">
        <v>45070</v>
      </c>
      <c r="AK1163" t="inlineStr">
        <is>
          <t>003433</t>
        </is>
      </c>
    </row>
    <row r="1164">
      <c r="A1164" t="n">
        <v>159</v>
      </c>
      <c r="B1164" t="inlineStr">
        <is>
          <t>01</t>
        </is>
      </c>
      <c r="C1164" t="inlineStr">
        <is>
          <t>DS0701OR0000159</t>
        </is>
      </c>
      <c r="D1164" t="inlineStr">
        <is>
          <t>Энергоснабжение</t>
        </is>
      </c>
      <c r="E1164" t="inlineStr">
        <is>
          <t>Филиал ПАО "Россети СК"-"Дагэнерго"</t>
        </is>
      </c>
      <c r="F1164" t="n">
        <v>510013000799</v>
      </c>
      <c r="G1164" t="inlineStr">
        <is>
          <t>Прочие потребители</t>
        </is>
      </c>
      <c r="H1164" t="inlineStr">
        <is>
          <t>Магомедов Мурад Алхасович Ремонт мастерская СТО</t>
        </is>
      </c>
      <c r="I1164" t="inlineStr">
        <is>
          <t>ПС 35/6 кВ "Город"</t>
        </is>
      </c>
      <c r="J1164" t="inlineStr">
        <is>
          <t>Город</t>
        </is>
      </c>
      <c r="K1164" t="inlineStr">
        <is>
          <t>КТП-32/250 кВА</t>
        </is>
      </c>
      <c r="N1164" t="inlineStr">
        <is>
          <t>г.Кизилюрт</t>
        </is>
      </c>
      <c r="O1164" t="inlineStr">
        <is>
          <t>У шлюза</t>
        </is>
      </c>
      <c r="R1164" t="inlineStr">
        <is>
          <t>Нева 306 ISO</t>
        </is>
      </c>
      <c r="S1164" t="inlineStr">
        <is>
          <t>00002909</t>
        </is>
      </c>
      <c r="T1164" t="n">
        <v>1</v>
      </c>
      <c r="U1164" t="n">
        <v>17456</v>
      </c>
      <c r="V1164" t="n">
        <v>17467</v>
      </c>
      <c r="W1164">
        <f>V169-U169</f>
        <v/>
      </c>
      <c r="X1164">
        <f>ROUND((W169*T169),0)</f>
        <v/>
      </c>
      <c r="AC1164">
        <f>X169+Y169+Z169+AA169+AB169</f>
        <v/>
      </c>
      <c r="AD1164" t="inlineStr">
        <is>
          <t>НН</t>
        </is>
      </c>
      <c r="AE1164" t="inlineStr">
        <is>
          <t>Обход</t>
        </is>
      </c>
      <c r="AF1164" s="28" t="n">
        <v>45076</v>
      </c>
      <c r="AI1164" t="inlineStr">
        <is>
          <t>о652489</t>
        </is>
      </c>
      <c r="AJ1164" t="inlineStr">
        <is>
          <t>0613137</t>
        </is>
      </c>
    </row>
    <row r="1165">
      <c r="A1165" t="n">
        <v>160</v>
      </c>
      <c r="B1165" t="inlineStr">
        <is>
          <t>01</t>
        </is>
      </c>
      <c r="C1165" t="inlineStr">
        <is>
          <t>DS0701OR0000160</t>
        </is>
      </c>
      <c r="D1165" t="inlineStr">
        <is>
          <t>Энергоснабжение</t>
        </is>
      </c>
      <c r="E1165" t="inlineStr">
        <is>
          <t>ООО "Электрон Энерго"</t>
        </is>
      </c>
      <c r="F1165" t="n">
        <v>510013000805</v>
      </c>
      <c r="G1165" t="inlineStr">
        <is>
          <t>Прочие потребители</t>
        </is>
      </c>
      <c r="H1165" t="inlineStr">
        <is>
          <t>Омаров Гусейн Касумович Автомойка у ПГМ</t>
        </is>
      </c>
      <c r="I1165" t="inlineStr">
        <is>
          <t>ПС 110/35/6кВ "ЗФС"</t>
        </is>
      </c>
      <c r="J1165" t="n">
        <v>18</v>
      </c>
      <c r="K1165" t="inlineStr">
        <is>
          <t>МТП №128/100 кВА</t>
        </is>
      </c>
      <c r="N1165" t="inlineStr">
        <is>
          <t>г.Кизилюрт</t>
        </is>
      </c>
      <c r="O1165" t="inlineStr">
        <is>
          <t xml:space="preserve">ул.Аскерханова </t>
        </is>
      </c>
      <c r="P1165" t="n">
        <v>6</v>
      </c>
      <c r="R1165" t="inlineStr">
        <is>
          <t>Нева 306 ISO</t>
        </is>
      </c>
      <c r="S1165" t="inlineStr">
        <is>
          <t>004117</t>
        </is>
      </c>
      <c r="T1165" t="n">
        <v>1</v>
      </c>
      <c r="U1165" t="n">
        <v>31734</v>
      </c>
      <c r="V1165" t="n">
        <v>32169</v>
      </c>
      <c r="W1165">
        <f>V170-U170</f>
        <v/>
      </c>
      <c r="X1165">
        <f>ROUND((W170*T170),0)</f>
        <v/>
      </c>
      <c r="Y1165">
        <f>ROUND((X170/100)*2.3,0)</f>
        <v/>
      </c>
      <c r="AC1165">
        <f>X170+Y170+Z170+AA170+AB170</f>
        <v/>
      </c>
      <c r="AD1165" t="inlineStr">
        <is>
          <t>СН2</t>
        </is>
      </c>
      <c r="AE1165" t="inlineStr">
        <is>
          <t>Обход</t>
        </is>
      </c>
      <c r="AF1165" s="28" t="n">
        <v>45070</v>
      </c>
      <c r="AI1165" t="inlineStr">
        <is>
          <t>дэж018837</t>
        </is>
      </c>
      <c r="AJ1165" t="n">
        <v>15850244</v>
      </c>
      <c r="AK1165" t="inlineStr">
        <is>
          <t>дэж0002724</t>
        </is>
      </c>
    </row>
    <row r="1166">
      <c r="A1166" t="n">
        <v>161</v>
      </c>
      <c r="B1166" t="inlineStr">
        <is>
          <t>01</t>
        </is>
      </c>
      <c r="C1166" t="inlineStr">
        <is>
          <t>DS0701OR0000161</t>
        </is>
      </c>
      <c r="D1166" t="inlineStr">
        <is>
          <t>Энергоснабжение</t>
        </is>
      </c>
      <c r="E1166" t="inlineStr">
        <is>
          <t>ООО "Электрон Энерго"</t>
        </is>
      </c>
      <c r="F1166" t="n">
        <v>510013000815</v>
      </c>
      <c r="G1166" t="inlineStr">
        <is>
          <t>Прочие потребители</t>
        </is>
      </c>
      <c r="H1166" t="inlineStr">
        <is>
          <t>Тиномагомедов Рамазан Эмимович  Бассейн</t>
        </is>
      </c>
      <c r="I1166" t="inlineStr">
        <is>
          <t>ПС 110/35/6кВ "ЗФС"</t>
        </is>
      </c>
      <c r="J1166" t="n">
        <v>15</v>
      </c>
      <c r="K1166" t="inlineStr">
        <is>
          <t>МТП-195/100</t>
        </is>
      </c>
      <c r="N1166" t="inlineStr">
        <is>
          <t>г.Кизилюрт</t>
        </is>
      </c>
      <c r="O1166" t="inlineStr">
        <is>
          <t xml:space="preserve">ул.Гагарина </t>
        </is>
      </c>
      <c r="P1166" t="inlineStr">
        <is>
          <t>131 А</t>
        </is>
      </c>
      <c r="R1166" t="inlineStr">
        <is>
          <t>ЦЭ6803 В ЭР32</t>
        </is>
      </c>
      <c r="S1166" t="inlineStr">
        <is>
          <t>011355172532088</t>
        </is>
      </c>
      <c r="T1166" t="n">
        <v>50</v>
      </c>
      <c r="U1166" t="n">
        <v>520</v>
      </c>
      <c r="V1166" t="n">
        <v>580</v>
      </c>
      <c r="W1166">
        <f>V171-U171</f>
        <v/>
      </c>
      <c r="X1166">
        <f>ROUND((W171*T171),0)</f>
        <v/>
      </c>
      <c r="Y1166">
        <f>ROUND((X171/100)*2.3,0)</f>
        <v/>
      </c>
      <c r="AC1166">
        <f>X171+Y171+Z171+AA171+AB171</f>
        <v/>
      </c>
      <c r="AD1166" t="inlineStr">
        <is>
          <t>СН2</t>
        </is>
      </c>
      <c r="AE1166" t="inlineStr">
        <is>
          <t>Обход</t>
        </is>
      </c>
      <c r="AF1166" s="28" t="n">
        <v>45071</v>
      </c>
      <c r="AI1166" t="inlineStr">
        <is>
          <t>дэж 012036</t>
        </is>
      </c>
      <c r="AK1166" t="inlineStr">
        <is>
          <t>008394</t>
        </is>
      </c>
    </row>
    <row r="1167">
      <c r="A1167" t="n">
        <v>162</v>
      </c>
      <c r="B1167" t="inlineStr">
        <is>
          <t>01</t>
        </is>
      </c>
      <c r="C1167" t="inlineStr">
        <is>
          <t>DS0701OR0000162</t>
        </is>
      </c>
      <c r="D1167" t="inlineStr">
        <is>
          <t>Энергоснабжение</t>
        </is>
      </c>
      <c r="E1167" t="inlineStr">
        <is>
          <t>ООО "Электрон Энерго"</t>
        </is>
      </c>
      <c r="F1167" t="n">
        <v>510013000822</v>
      </c>
      <c r="G1167" t="inlineStr">
        <is>
          <t>Прочие потребители</t>
        </is>
      </c>
      <c r="H1167" t="inlineStr">
        <is>
          <t>Сулейманов Расул Ибрагимхалилович АЗС "Сулак"</t>
        </is>
      </c>
      <c r="I1167" t="inlineStr">
        <is>
          <t>ПС 35/6 кВ "Город"</t>
        </is>
      </c>
      <c r="J1167" t="n">
        <v>4</v>
      </c>
      <c r="K1167" t="inlineStr">
        <is>
          <t xml:space="preserve">	МТП 111/63 кВА</t>
        </is>
      </c>
      <c r="N1167" t="inlineStr">
        <is>
          <t>г.Кизилюрт</t>
        </is>
      </c>
      <c r="O1167" t="inlineStr">
        <is>
          <t>ул. Буйнакского</t>
        </is>
      </c>
      <c r="R1167" t="inlineStr">
        <is>
          <t>ЦЭ 6803В М7Р32</t>
        </is>
      </c>
      <c r="S1167" t="inlineStr">
        <is>
          <t>011076146129774</t>
        </is>
      </c>
      <c r="T1167" t="n">
        <v>1</v>
      </c>
      <c r="U1167" t="n">
        <v>43318</v>
      </c>
      <c r="V1167" t="n">
        <v>43318</v>
      </c>
      <c r="W1167">
        <f>V172-U172</f>
        <v/>
      </c>
      <c r="X1167">
        <f>ROUND((W172*T172),0)</f>
        <v/>
      </c>
      <c r="AC1167">
        <f>X172+Y172+Z172+AA172+AB172</f>
        <v/>
      </c>
      <c r="AD1167" t="inlineStr">
        <is>
          <t>СН2</t>
        </is>
      </c>
      <c r="AE1167" t="inlineStr">
        <is>
          <t>Временно не работает</t>
        </is>
      </c>
      <c r="AI1167" t="n">
        <v>38137676</v>
      </c>
      <c r="AL1167" t="inlineStr">
        <is>
          <t>отключен</t>
        </is>
      </c>
    </row>
    <row r="1168">
      <c r="A1168" t="n">
        <v>163</v>
      </c>
      <c r="B1168" t="inlineStr">
        <is>
          <t>01</t>
        </is>
      </c>
      <c r="C1168" t="inlineStr">
        <is>
          <t>DS0701OR0000163</t>
        </is>
      </c>
      <c r="D1168" t="inlineStr">
        <is>
          <t>Энергоснабжение</t>
        </is>
      </c>
      <c r="E1168" t="inlineStr">
        <is>
          <t>ООО "Электрон Энерго"</t>
        </is>
      </c>
      <c r="F1168" t="n">
        <v>510013000825</v>
      </c>
      <c r="G1168" t="inlineStr">
        <is>
          <t>Прочие потребители</t>
        </is>
      </c>
      <c r="H1168" t="inlineStr">
        <is>
          <t>Алиева Гитинахадижат Гаджимагомедовна</t>
        </is>
      </c>
      <c r="I1168" t="inlineStr">
        <is>
          <t>ПС 110/35/6кВ "ЗФС"</t>
        </is>
      </c>
      <c r="J1168" t="n">
        <v>15</v>
      </c>
      <c r="K1168" t="inlineStr">
        <is>
          <t>КТП-192/25</t>
        </is>
      </c>
      <c r="N1168" t="inlineStr">
        <is>
          <t>г.Кизилюрт</t>
        </is>
      </c>
      <c r="O1168" t="inlineStr">
        <is>
          <t>ул.Малагусейнова</t>
        </is>
      </c>
      <c r="R1168" t="inlineStr">
        <is>
          <t>ЦЭ6803 В ЭР32</t>
        </is>
      </c>
      <c r="S1168" t="inlineStr">
        <is>
          <t>011554128336607</t>
        </is>
      </c>
      <c r="T1168" t="n">
        <v>1</v>
      </c>
      <c r="U1168" t="n">
        <v>125104</v>
      </c>
      <c r="V1168" t="n">
        <v>131777</v>
      </c>
      <c r="W1168">
        <f>V173-U173</f>
        <v/>
      </c>
      <c r="X1168">
        <f>ROUND((W173*T173),0)</f>
        <v/>
      </c>
      <c r="Y1168">
        <f>ROUND((X173/100)*2.3,0)</f>
        <v/>
      </c>
      <c r="AC1168">
        <f>X173+Y173+Z173+AA173+AB173</f>
        <v/>
      </c>
      <c r="AD1168" t="inlineStr">
        <is>
          <t>СН2</t>
        </is>
      </c>
      <c r="AE1168" t="inlineStr">
        <is>
          <t>Обход</t>
        </is>
      </c>
      <c r="AF1168" s="28" t="n">
        <v>45068</v>
      </c>
      <c r="AK1168" t="inlineStr">
        <is>
          <t>003497</t>
        </is>
      </c>
    </row>
    <row r="1169">
      <c r="A1169" t="n">
        <v>164</v>
      </c>
      <c r="B1169" t="inlineStr">
        <is>
          <t>01</t>
        </is>
      </c>
      <c r="C1169" t="inlineStr">
        <is>
          <t>DS0701OR0000164</t>
        </is>
      </c>
      <c r="D1169" t="inlineStr">
        <is>
          <t>Энергоснабжение</t>
        </is>
      </c>
      <c r="E1169" t="inlineStr">
        <is>
          <t>ООО "Электрон Энерго"</t>
        </is>
      </c>
      <c r="F1169" t="n">
        <v>510013000838</v>
      </c>
      <c r="G1169" t="inlineStr">
        <is>
          <t>Прочие потребители</t>
        </is>
      </c>
      <c r="H1169" t="inlineStr">
        <is>
          <t>Абакаров Нугаймурза Абдулаевич ООО"Зернопродукт"</t>
        </is>
      </c>
      <c r="I1169" t="inlineStr">
        <is>
          <t>ПС 35/6 кВ "Город"</t>
        </is>
      </c>
      <c r="J1169" t="inlineStr">
        <is>
          <t>Город</t>
        </is>
      </c>
      <c r="N1169" t="inlineStr">
        <is>
          <t>г.Кизилюрт</t>
        </is>
      </c>
      <c r="O1169" t="inlineStr">
        <is>
          <t xml:space="preserve">ул.Сулакская </t>
        </is>
      </c>
      <c r="P1169" t="n">
        <v>54</v>
      </c>
      <c r="R1169" t="inlineStr">
        <is>
          <t>ЦЭ6803 В ЭР32</t>
        </is>
      </c>
      <c r="S1169" t="inlineStr">
        <is>
          <t>011355175159872</t>
        </is>
      </c>
      <c r="T1169" t="n">
        <v>40</v>
      </c>
      <c r="U1169" t="n">
        <v>207</v>
      </c>
      <c r="V1169" t="n">
        <v>215</v>
      </c>
      <c r="W1169">
        <f>V174-U174</f>
        <v/>
      </c>
      <c r="X1169">
        <f>ROUND((W174*T174),0)</f>
        <v/>
      </c>
      <c r="Y1169">
        <f>ROUND((X174/100)*2.3,0)</f>
        <v/>
      </c>
      <c r="AC1169">
        <f>X174+Y174+Z174+AA174+AB174</f>
        <v/>
      </c>
      <c r="AD1169" t="inlineStr">
        <is>
          <t>СН2</t>
        </is>
      </c>
      <c r="AE1169" t="inlineStr">
        <is>
          <t>Обход</t>
        </is>
      </c>
      <c r="AF1169" s="28" t="n">
        <v>45076</v>
      </c>
      <c r="AI1169" t="inlineStr">
        <is>
          <t>дэж012009</t>
        </is>
      </c>
    </row>
    <row r="1170">
      <c r="A1170" t="n">
        <v>165</v>
      </c>
      <c r="B1170" t="inlineStr">
        <is>
          <t>01</t>
        </is>
      </c>
      <c r="C1170" t="inlineStr">
        <is>
          <t>DS0701OR0000165</t>
        </is>
      </c>
      <c r="D1170" t="inlineStr">
        <is>
          <t>Энергоснабжение</t>
        </is>
      </c>
      <c r="E1170" t="inlineStr">
        <is>
          <t>ООО "Электрон Энерго"</t>
        </is>
      </c>
      <c r="F1170" t="n">
        <v>510013000846</v>
      </c>
      <c r="G1170" t="inlineStr">
        <is>
          <t>Прочие потребители</t>
        </is>
      </c>
      <c r="H1170" t="inlineStr">
        <is>
          <t>ГКФХ Давудов Магомед Нурмагомедгаджиевич ТД"Амин"</t>
        </is>
      </c>
      <c r="I1170" t="inlineStr">
        <is>
          <t>ПС 110/35/6кВ "ЗФС"</t>
        </is>
      </c>
      <c r="J1170" t="n">
        <v>15</v>
      </c>
      <c r="K1170" t="inlineStr">
        <is>
          <t>ТП-7/2х630 кВА</t>
        </is>
      </c>
      <c r="N1170" t="inlineStr">
        <is>
          <t>г.Кизилюрт</t>
        </is>
      </c>
      <c r="O1170" t="inlineStr">
        <is>
          <t xml:space="preserve">ул.Гагарина </t>
        </is>
      </c>
      <c r="P1170" t="n">
        <v>101</v>
      </c>
      <c r="R1170" t="inlineStr">
        <is>
          <t>ЦЭ6803 В ЭР32</t>
        </is>
      </c>
      <c r="S1170" t="inlineStr">
        <is>
          <t>011552154253614</t>
        </is>
      </c>
      <c r="T1170" t="n">
        <v>1</v>
      </c>
      <c r="U1170" t="n">
        <v>42250</v>
      </c>
      <c r="V1170" t="n">
        <v>43856</v>
      </c>
      <c r="W1170">
        <f>V175-U175</f>
        <v/>
      </c>
      <c r="X1170">
        <f>ROUND((W175*T175),0)</f>
        <v/>
      </c>
      <c r="AC1170">
        <f>X175+Y175+Z175+AA175+AB175</f>
        <v/>
      </c>
      <c r="AD1170" t="inlineStr">
        <is>
          <t>НН</t>
        </is>
      </c>
      <c r="AE1170" t="inlineStr">
        <is>
          <t>Обход</t>
        </is>
      </c>
      <c r="AF1170" s="28" t="n">
        <v>45068</v>
      </c>
      <c r="AI1170" t="inlineStr">
        <is>
          <t>дэж018137</t>
        </is>
      </c>
      <c r="AJ1170" t="inlineStr">
        <is>
          <t>нет</t>
        </is>
      </c>
    </row>
    <row r="1171">
      <c r="A1171" t="n">
        <v>166</v>
      </c>
      <c r="B1171" t="inlineStr">
        <is>
          <t>01</t>
        </is>
      </c>
      <c r="C1171" t="inlineStr">
        <is>
          <t>DS0701OR0000166</t>
        </is>
      </c>
      <c r="D1171" t="inlineStr">
        <is>
          <t>Энергоснабжение</t>
        </is>
      </c>
      <c r="E1171" t="inlineStr">
        <is>
          <t>ООО "Электрон Энерго"</t>
        </is>
      </c>
      <c r="F1171" t="n">
        <v>510013000849</v>
      </c>
      <c r="G1171" t="inlineStr">
        <is>
          <t>Прочие потребители</t>
        </is>
      </c>
      <c r="H1171" t="inlineStr">
        <is>
          <t>ИП Хайбулаев Ахмед Магомедович Пицерия"Италия"</t>
        </is>
      </c>
      <c r="I1171" t="inlineStr">
        <is>
          <t>ПС 110/35/6кВ "ЗФС"</t>
        </is>
      </c>
      <c r="J1171" t="n">
        <v>28</v>
      </c>
      <c r="K1171" t="inlineStr">
        <is>
          <t>ТП-17/2х630 кВА</t>
        </is>
      </c>
      <c r="N1171" t="inlineStr">
        <is>
          <t>г.Кизилюрт</t>
        </is>
      </c>
      <c r="O1171" t="inlineStr">
        <is>
          <t>ул.Г.Цадаса</t>
        </is>
      </c>
      <c r="P1171" t="inlineStr">
        <is>
          <t>66 А</t>
        </is>
      </c>
      <c r="R1171" t="inlineStr">
        <is>
          <t>ЦЭ 6803 В ЭР 32</t>
        </is>
      </c>
      <c r="S1171" t="inlineStr">
        <is>
          <t>011355179119933</t>
        </is>
      </c>
      <c r="T1171" t="n">
        <v>40</v>
      </c>
      <c r="U1171" t="n">
        <v>105</v>
      </c>
      <c r="V1171" t="n">
        <v>180</v>
      </c>
      <c r="W1171">
        <f>V176-U176</f>
        <v/>
      </c>
      <c r="X1171">
        <f>ROUND((W176*T176),0)</f>
        <v/>
      </c>
      <c r="Y1171">
        <f>ROUND((X176/100)*2.3,0)</f>
        <v/>
      </c>
      <c r="AC1171">
        <f>X176+Y176+Z176+AA176+AB176</f>
        <v/>
      </c>
      <c r="AD1171" t="inlineStr">
        <is>
          <t>СН2</t>
        </is>
      </c>
      <c r="AE1171" t="inlineStr">
        <is>
          <t>Обход</t>
        </is>
      </c>
      <c r="AF1171" s="28" t="n">
        <v>45077</v>
      </c>
      <c r="AI1171" t="inlineStr">
        <is>
          <t>012278</t>
        </is>
      </c>
    </row>
    <row r="1172">
      <c r="A1172" t="n">
        <v>167</v>
      </c>
      <c r="B1172" t="inlineStr">
        <is>
          <t>01</t>
        </is>
      </c>
      <c r="C1172" t="inlineStr">
        <is>
          <t>DS0701OR0000167</t>
        </is>
      </c>
      <c r="D1172" t="inlineStr">
        <is>
          <t>Энергоснабжение</t>
        </is>
      </c>
      <c r="E1172" t="inlineStr">
        <is>
          <t>ООО "Электрон Энерго"</t>
        </is>
      </c>
      <c r="F1172" t="n">
        <v>510013000855</v>
      </c>
      <c r="G1172" t="inlineStr">
        <is>
          <t>Прочие потребители</t>
        </is>
      </c>
      <c r="H1172" t="inlineStr">
        <is>
          <t>Максудов Камиль Эльдарович Ком.здание"АСС"</t>
        </is>
      </c>
      <c r="I1172" t="inlineStr">
        <is>
          <t>ПС 110/35/6кВ "ЗФС"</t>
        </is>
      </c>
      <c r="J1172" t="n">
        <v>28</v>
      </c>
      <c r="K1172" t="inlineStr">
        <is>
          <t>МТП-52/320 кВА</t>
        </is>
      </c>
      <c r="N1172" t="inlineStr">
        <is>
          <t>г.Кизилюрт</t>
        </is>
      </c>
      <c r="O1172" t="inlineStr">
        <is>
          <t>ул. Малагусейнова</t>
        </is>
      </c>
      <c r="R1172" t="inlineStr">
        <is>
          <t>ЦЭ6803 В ЭР32</t>
        </is>
      </c>
      <c r="S1172" t="n">
        <v>11552166327559</v>
      </c>
      <c r="T1172" t="n">
        <v>1</v>
      </c>
      <c r="U1172" t="n">
        <v>3299</v>
      </c>
      <c r="V1172" t="n">
        <v>3484</v>
      </c>
      <c r="W1172">
        <f>V177-U177</f>
        <v/>
      </c>
      <c r="X1172">
        <f>ROUND((W177*T177),0)</f>
        <v/>
      </c>
      <c r="AC1172">
        <f>X177+Y177+Z177+AA177+AB177</f>
        <v/>
      </c>
      <c r="AD1172" t="inlineStr">
        <is>
          <t>НН</t>
        </is>
      </c>
      <c r="AE1172" t="inlineStr">
        <is>
          <t>Обход</t>
        </is>
      </c>
      <c r="AF1172" s="28" t="n">
        <v>45077</v>
      </c>
      <c r="AK1172" t="inlineStr">
        <is>
          <t>0045696</t>
        </is>
      </c>
    </row>
    <row r="1173">
      <c r="A1173" t="n">
        <v>168</v>
      </c>
      <c r="B1173" t="inlineStr">
        <is>
          <t>01</t>
        </is>
      </c>
      <c r="C1173" t="inlineStr">
        <is>
          <t>DS0701OR0000168</t>
        </is>
      </c>
      <c r="D1173" t="inlineStr">
        <is>
          <t>Энергоснабжение</t>
        </is>
      </c>
      <c r="E1173" t="inlineStr">
        <is>
          <t>ООО "Электрон Энерго"</t>
        </is>
      </c>
      <c r="F1173" t="n">
        <v>510013000866</v>
      </c>
      <c r="G1173" t="inlineStr">
        <is>
          <t>Прочие потребители</t>
        </is>
      </c>
      <c r="H1173" t="inlineStr">
        <is>
          <t>Абдулганиева Патимат Магомедовна Пекарня"Надежда"</t>
        </is>
      </c>
      <c r="I1173" t="inlineStr">
        <is>
          <t>ПС 35/6 кВ "Город"</t>
        </is>
      </c>
      <c r="J1173" t="inlineStr">
        <is>
          <t>Город</t>
        </is>
      </c>
      <c r="K1173" t="inlineStr">
        <is>
          <t>ТП-31/400 кВА</t>
        </is>
      </c>
      <c r="N1173" t="inlineStr">
        <is>
          <t>г.Кизилюрт</t>
        </is>
      </c>
      <c r="O1173" t="inlineStr">
        <is>
          <t>ул. Полежаева</t>
        </is>
      </c>
      <c r="R1173" t="inlineStr">
        <is>
          <t>Меркурий 201.2</t>
        </is>
      </c>
      <c r="S1173" t="n">
        <v>35784396</v>
      </c>
      <c r="T1173" t="n">
        <v>1</v>
      </c>
      <c r="U1173" t="n">
        <v>5112</v>
      </c>
      <c r="V1173" t="n">
        <v>5142</v>
      </c>
      <c r="W1173">
        <f>V178-U178</f>
        <v/>
      </c>
      <c r="X1173">
        <f>ROUND((W178*T178),0)</f>
        <v/>
      </c>
      <c r="AC1173">
        <f>X178+Y178+Z178+AA178+AB178</f>
        <v/>
      </c>
      <c r="AD1173" t="inlineStr">
        <is>
          <t>НН</t>
        </is>
      </c>
      <c r="AE1173" t="inlineStr">
        <is>
          <t>Обход</t>
        </is>
      </c>
      <c r="AF1173" s="28" t="n">
        <v>45076</v>
      </c>
      <c r="AK1173" t="n">
        <v>15844254</v>
      </c>
    </row>
    <row r="1174">
      <c r="A1174" t="n">
        <v>169</v>
      </c>
      <c r="B1174" t="inlineStr">
        <is>
          <t>01</t>
        </is>
      </c>
      <c r="C1174" t="inlineStr">
        <is>
          <t>DS0701OR0000169</t>
        </is>
      </c>
      <c r="D1174" t="inlineStr">
        <is>
          <t>Энергоснабжение</t>
        </is>
      </c>
      <c r="E1174" t="inlineStr">
        <is>
          <t>ООО "Электрон Энерго"</t>
        </is>
      </c>
      <c r="F1174" t="n">
        <v>510013000881</v>
      </c>
      <c r="G1174" t="inlineStr">
        <is>
          <t>Прочие потребители</t>
        </is>
      </c>
      <c r="H1174" t="inlineStr">
        <is>
          <t>Насрулаев Сакитав Садыкович Выпечка"Хлеб Хаус"</t>
        </is>
      </c>
      <c r="I1174" t="inlineStr">
        <is>
          <t>ПС 110/35/6кВ "ЗФС"</t>
        </is>
      </c>
      <c r="J1174" t="n">
        <v>15</v>
      </c>
      <c r="K1174" t="inlineStr">
        <is>
          <t>КТП-69/250 кВА</t>
        </is>
      </c>
      <c r="N1174" t="inlineStr">
        <is>
          <t>г.Кизилюрт</t>
        </is>
      </c>
      <c r="O1174" t="inlineStr">
        <is>
          <t>ул.Г.Цадаса</t>
        </is>
      </c>
      <c r="P1174" t="inlineStr">
        <is>
          <t>62 А</t>
        </is>
      </c>
      <c r="R1174" t="inlineStr">
        <is>
          <t>Меркурий 230 АR-03R</t>
        </is>
      </c>
      <c r="S1174" t="n">
        <v>42199619</v>
      </c>
      <c r="T1174" t="n">
        <v>40</v>
      </c>
      <c r="U1174" t="n">
        <v>5889</v>
      </c>
      <c r="V1174" t="n">
        <v>6140</v>
      </c>
      <c r="W1174">
        <f>V179-U179</f>
        <v/>
      </c>
      <c r="X1174">
        <f>ROUND((W179*T179),0)</f>
        <v/>
      </c>
      <c r="AC1174">
        <f>X179+Y179+Z179+AA179+AB179</f>
        <v/>
      </c>
      <c r="AD1174" t="inlineStr">
        <is>
          <t>СН2</t>
        </is>
      </c>
      <c r="AE1174" t="inlineStr">
        <is>
          <t>Обход</t>
        </is>
      </c>
      <c r="AF1174" s="28" t="n">
        <v>45068</v>
      </c>
      <c r="AI1174" t="n">
        <v>15865427</v>
      </c>
      <c r="AK1174" t="inlineStr">
        <is>
          <t>дэж018136</t>
        </is>
      </c>
    </row>
    <row r="1175">
      <c r="A1175" t="n">
        <v>170</v>
      </c>
      <c r="B1175" t="inlineStr">
        <is>
          <t>01</t>
        </is>
      </c>
      <c r="C1175" t="inlineStr">
        <is>
          <t>DS0701OR0000170</t>
        </is>
      </c>
      <c r="D1175" t="inlineStr">
        <is>
          <t>Энергоснабжение</t>
        </is>
      </c>
      <c r="E1175" t="inlineStr">
        <is>
          <t>ООО "Электрон Энерго"</t>
        </is>
      </c>
      <c r="F1175" t="n">
        <v>510013000891</v>
      </c>
      <c r="G1175" t="inlineStr">
        <is>
          <t>Прочие потребители</t>
        </is>
      </c>
      <c r="H1175" t="inlineStr">
        <is>
          <t>Аидиева Надия Удувна Кафе"Хинкальная"</t>
        </is>
      </c>
      <c r="I1175" t="inlineStr">
        <is>
          <t>ПС 35/6 кВ "Город"</t>
        </is>
      </c>
      <c r="J1175" t="inlineStr">
        <is>
          <t>Город</t>
        </is>
      </c>
      <c r="K1175" t="inlineStr">
        <is>
          <t>ТП-31/400 кВА</t>
        </is>
      </c>
      <c r="N1175" t="inlineStr">
        <is>
          <t>г.Кизилюрт</t>
        </is>
      </c>
      <c r="O1175" t="inlineStr">
        <is>
          <t>на рынке</t>
        </is>
      </c>
      <c r="R1175" t="inlineStr">
        <is>
          <t>ЦЭ 6803 В</t>
        </is>
      </c>
      <c r="S1175" t="inlineStr">
        <is>
          <t>0787480600307631</t>
        </is>
      </c>
      <c r="T1175" t="n">
        <v>1</v>
      </c>
      <c r="U1175" t="n">
        <v>160383</v>
      </c>
      <c r="V1175" t="n">
        <v>161277</v>
      </c>
      <c r="W1175">
        <f>V180-U180</f>
        <v/>
      </c>
      <c r="X1175">
        <f>ROUND((W180*T180),0)</f>
        <v/>
      </c>
      <c r="AC1175">
        <f>X180+Y180+Z180+AA180+AB180</f>
        <v/>
      </c>
      <c r="AD1175" t="inlineStr">
        <is>
          <t>НН</t>
        </is>
      </c>
      <c r="AE1175" t="inlineStr">
        <is>
          <t>Обход</t>
        </is>
      </c>
      <c r="AF1175" s="28" t="n">
        <v>45075</v>
      </c>
      <c r="AI1175" t="inlineStr">
        <is>
          <t>дэж012105</t>
        </is>
      </c>
      <c r="AK1175" t="n">
        <v>5547245</v>
      </c>
    </row>
    <row r="1176">
      <c r="A1176" t="n">
        <v>171</v>
      </c>
      <c r="B1176" t="inlineStr">
        <is>
          <t>01</t>
        </is>
      </c>
      <c r="C1176" t="inlineStr">
        <is>
          <t>DS0701OR0000171</t>
        </is>
      </c>
      <c r="D1176" t="inlineStr">
        <is>
          <t>Энергоснабжение</t>
        </is>
      </c>
      <c r="E1176" t="inlineStr">
        <is>
          <t>ООО "Электрон Энерго"</t>
        </is>
      </c>
      <c r="F1176" t="n">
        <v>510013000894</v>
      </c>
      <c r="G1176" t="inlineStr">
        <is>
          <t>Прочие потребители</t>
        </is>
      </c>
      <c r="H1176" t="inlineStr">
        <is>
          <t>Лабазанова Хадижат Магомедовна/МТС/кафе Руслан Дадаев Н</t>
        </is>
      </c>
      <c r="I1176" t="inlineStr">
        <is>
          <t>ПС 110/35/6кВ "ЗФС"</t>
        </is>
      </c>
      <c r="J1176" t="n">
        <v>19</v>
      </c>
      <c r="K1176" t="inlineStr">
        <is>
          <t>КТП-5/630 кВА</t>
        </is>
      </c>
      <c r="N1176" t="inlineStr">
        <is>
          <t>г.Кизилюрт</t>
        </is>
      </c>
      <c r="O1176" t="inlineStr">
        <is>
          <t>пл.Героев</t>
        </is>
      </c>
      <c r="R1176" t="inlineStr">
        <is>
          <t>Меркурий 201.2</t>
        </is>
      </c>
      <c r="S1176" t="n">
        <v>33766525</v>
      </c>
      <c r="T1176" t="n">
        <v>1</v>
      </c>
      <c r="U1176" t="n">
        <v>15875</v>
      </c>
      <c r="V1176" t="n">
        <v>16135</v>
      </c>
      <c r="W1176">
        <f>V181-U181</f>
        <v/>
      </c>
      <c r="X1176">
        <f>ROUND((W181*T181),0)</f>
        <v/>
      </c>
      <c r="AC1176">
        <f>X181+Y181+Z181+AA181+AB181</f>
        <v/>
      </c>
      <c r="AD1176" t="inlineStr">
        <is>
          <t>НН</t>
        </is>
      </c>
      <c r="AE1176" t="inlineStr">
        <is>
          <t>Обход</t>
        </is>
      </c>
      <c r="AF1176" s="28" t="n">
        <v>45075</v>
      </c>
      <c r="AI1176" t="inlineStr">
        <is>
          <t>дэж012028</t>
        </is>
      </c>
      <c r="AK1176" t="n">
        <v>3446725</v>
      </c>
    </row>
    <row r="1177">
      <c r="A1177" t="n">
        <v>172</v>
      </c>
      <c r="B1177" t="inlineStr">
        <is>
          <t>01</t>
        </is>
      </c>
      <c r="C1177" t="inlineStr">
        <is>
          <t>DS0701OR0000172</t>
        </is>
      </c>
      <c r="D1177" t="inlineStr">
        <is>
          <t>Энергоснабжение</t>
        </is>
      </c>
      <c r="E1177" t="inlineStr">
        <is>
          <t>ООО "Электрон Энерго"</t>
        </is>
      </c>
      <c r="F1177" t="n">
        <v>510013000895</v>
      </c>
      <c r="G1177" t="inlineStr">
        <is>
          <t>Прочие потребители</t>
        </is>
      </c>
      <c r="H1177" t="inlineStr">
        <is>
          <t>Абдурахманов Магомед Алисултанович Кафе"Дагестанская кухня-2"</t>
        </is>
      </c>
      <c r="I1177" t="inlineStr">
        <is>
          <t>ПС 110/35/6кВ "ЗФС"</t>
        </is>
      </c>
      <c r="J1177" t="n">
        <v>31</v>
      </c>
      <c r="K1177" t="inlineStr">
        <is>
          <t>мтп-168/63</t>
        </is>
      </c>
      <c r="N1177" t="inlineStr">
        <is>
          <t>г.Кизилюрт</t>
        </is>
      </c>
      <c r="O1177" t="inlineStr">
        <is>
          <t>ФАД "Кавказ"</t>
        </is>
      </c>
      <c r="R1177" t="inlineStr">
        <is>
          <t>Нева 306 ISO</t>
        </is>
      </c>
      <c r="S1177" t="inlineStr">
        <is>
          <t>00002902</t>
        </is>
      </c>
      <c r="T1177" t="n">
        <v>1</v>
      </c>
      <c r="U1177" t="n">
        <v>33748</v>
      </c>
      <c r="V1177" t="n">
        <v>34082</v>
      </c>
      <c r="W1177">
        <f>V182-U182</f>
        <v/>
      </c>
      <c r="X1177">
        <f>ROUND((W182*T182),0)</f>
        <v/>
      </c>
      <c r="Y1177">
        <f>ROUND((X182/100)*2.3,0)</f>
        <v/>
      </c>
      <c r="Z1177" t="n">
        <v>191</v>
      </c>
      <c r="AC1177">
        <f>X182+Y182+Z182+AA182+AB182</f>
        <v/>
      </c>
      <c r="AD1177" t="inlineStr">
        <is>
          <t>СН2</t>
        </is>
      </c>
      <c r="AE1177" t="inlineStr">
        <is>
          <t>Обход</t>
        </is>
      </c>
      <c r="AF1177" s="28" t="n">
        <v>45070</v>
      </c>
      <c r="AI1177" t="inlineStr">
        <is>
          <t>дэж004269</t>
        </is>
      </c>
      <c r="AJ1177" t="inlineStr">
        <is>
          <t>00146724</t>
        </is>
      </c>
    </row>
    <row r="1178">
      <c r="A1178" t="n">
        <v>173</v>
      </c>
      <c r="B1178" t="inlineStr">
        <is>
          <t>01</t>
        </is>
      </c>
      <c r="C1178" t="inlineStr">
        <is>
          <t>DS0701OR0000173</t>
        </is>
      </c>
      <c r="D1178" t="inlineStr">
        <is>
          <t>Энергоснабжение</t>
        </is>
      </c>
      <c r="E1178" t="inlineStr">
        <is>
          <t>ООО "Электрон Энерго"</t>
        </is>
      </c>
      <c r="F1178" t="n">
        <v>510013000905</v>
      </c>
      <c r="G1178" t="inlineStr">
        <is>
          <t>Прочие потребители</t>
        </is>
      </c>
      <c r="H1178" t="inlineStr">
        <is>
          <t>Исаева Сакинат Яхяевна Кафе"Авадан"</t>
        </is>
      </c>
      <c r="I1178" t="inlineStr">
        <is>
          <t>ПС 35/6 кВ "Город"</t>
        </is>
      </c>
      <c r="J1178" t="inlineStr">
        <is>
          <t>Город</t>
        </is>
      </c>
      <c r="K1178" t="inlineStr">
        <is>
          <t>ТП-29/400 кВА</t>
        </is>
      </c>
      <c r="N1178" t="inlineStr">
        <is>
          <t>г.Кизилюрт</t>
        </is>
      </c>
      <c r="O1178" t="inlineStr">
        <is>
          <t>ул. Полежаева</t>
        </is>
      </c>
      <c r="R1178" t="inlineStr">
        <is>
          <t>СО-51 ПК</t>
        </is>
      </c>
      <c r="S1178" t="n">
        <v>416787</v>
      </c>
      <c r="T1178" t="n">
        <v>1</v>
      </c>
      <c r="U1178" t="n">
        <v>46146</v>
      </c>
      <c r="V1178" t="n">
        <v>46355</v>
      </c>
      <c r="W1178">
        <f>V183-U183</f>
        <v/>
      </c>
      <c r="X1178">
        <f>ROUND((W183*T183),0)</f>
        <v/>
      </c>
      <c r="AC1178">
        <f>X183+Y183+Z183+AA183+AB183</f>
        <v/>
      </c>
      <c r="AD1178" t="inlineStr">
        <is>
          <t>НН</t>
        </is>
      </c>
      <c r="AE1178" t="inlineStr">
        <is>
          <t>Обход</t>
        </is>
      </c>
      <c r="AF1178" s="28" t="n">
        <v>45075</v>
      </c>
      <c r="AK1178" t="n">
        <v>5547369</v>
      </c>
    </row>
    <row r="1179">
      <c r="A1179" t="n">
        <v>174</v>
      </c>
      <c r="B1179" t="inlineStr">
        <is>
          <t>01</t>
        </is>
      </c>
      <c r="C1179" t="inlineStr">
        <is>
          <t>DS0701OR0000174</t>
        </is>
      </c>
      <c r="D1179" t="inlineStr">
        <is>
          <t>Энергоснабжение</t>
        </is>
      </c>
      <c r="E1179" t="inlineStr">
        <is>
          <t>ООО "Электрон Энерго"</t>
        </is>
      </c>
      <c r="F1179" t="n">
        <v>510013000910</v>
      </c>
      <c r="G1179" t="inlineStr">
        <is>
          <t>Прочие потребители</t>
        </is>
      </c>
      <c r="H1179" t="inlineStr">
        <is>
          <t xml:space="preserve">	Гусейнов Муса Абдуразакович</t>
        </is>
      </c>
      <c r="I1179" t="inlineStr">
        <is>
          <t>ПС 110/35/6кВ "ЗФС"</t>
        </is>
      </c>
      <c r="J1179" t="n">
        <v>15</v>
      </c>
      <c r="K1179" t="inlineStr">
        <is>
          <t>КТП-13/400 кВА</t>
        </is>
      </c>
      <c r="N1179" t="inlineStr">
        <is>
          <t>г.Кизилюрт</t>
        </is>
      </c>
      <c r="O1179" t="inlineStr">
        <is>
          <t>ул. Вишневского</t>
        </is>
      </c>
      <c r="P1179" t="n">
        <v>145</v>
      </c>
      <c r="R1179" t="inlineStr">
        <is>
          <t>CE 303 R33 746-JAZ</t>
        </is>
      </c>
      <c r="S1179" t="inlineStr">
        <is>
          <t>009114087000452</t>
        </is>
      </c>
      <c r="T1179" t="n">
        <v>1</v>
      </c>
      <c r="U1179" t="n">
        <v>20316</v>
      </c>
      <c r="V1179" t="n">
        <v>20669</v>
      </c>
      <c r="W1179">
        <f>V184-U184</f>
        <v/>
      </c>
      <c r="X1179">
        <f>ROUND((W184*T184),0)</f>
        <v/>
      </c>
      <c r="AC1179">
        <f>X184+Y184+Z184+AA184+AB184</f>
        <v/>
      </c>
      <c r="AD1179" t="inlineStr">
        <is>
          <t>НН</t>
        </is>
      </c>
      <c r="AE1179" t="inlineStr">
        <is>
          <t>Обход</t>
        </is>
      </c>
      <c r="AF1179" s="28" t="n">
        <v>45068</v>
      </c>
      <c r="AI1179" t="inlineStr">
        <is>
          <t>дэж01342607</t>
        </is>
      </c>
    </row>
    <row r="1180">
      <c r="A1180" t="n">
        <v>175</v>
      </c>
      <c r="B1180" t="inlineStr">
        <is>
          <t>01</t>
        </is>
      </c>
      <c r="C1180" t="inlineStr">
        <is>
          <t>DS0701OR0000175</t>
        </is>
      </c>
      <c r="D1180" t="inlineStr">
        <is>
          <t>Энергоснабжение</t>
        </is>
      </c>
      <c r="E1180" t="inlineStr">
        <is>
          <t>ООО "Электрон Энерго"</t>
        </is>
      </c>
      <c r="F1180" t="n">
        <v>510013000916</v>
      </c>
      <c r="G1180" t="inlineStr">
        <is>
          <t>Прочие потребители</t>
        </is>
      </c>
      <c r="H1180" t="inlineStr">
        <is>
          <t>Лабазанова Хадижат Магомедовна Кафе"Дока-пица"</t>
        </is>
      </c>
      <c r="I1180" t="inlineStr">
        <is>
          <t>ПС 110/35/6кВ "ЗФС"</t>
        </is>
      </c>
      <c r="J1180" t="n">
        <v>15</v>
      </c>
      <c r="K1180" t="inlineStr">
        <is>
          <t>МТП-74/400 кВА</t>
        </is>
      </c>
      <c r="N1180" t="inlineStr">
        <is>
          <t>г.Кизилюрт</t>
        </is>
      </c>
      <c r="O1180" t="inlineStr">
        <is>
          <t>пл.Героев</t>
        </is>
      </c>
      <c r="R1180" t="inlineStr">
        <is>
          <t>Меркурий 201,8</t>
        </is>
      </c>
      <c r="S1180" t="n">
        <v>44136576</v>
      </c>
      <c r="T1180" t="n">
        <v>1</v>
      </c>
      <c r="U1180" t="n">
        <v>8501</v>
      </c>
      <c r="V1180" t="n">
        <v>8914</v>
      </c>
      <c r="W1180">
        <f>V185-U185</f>
        <v/>
      </c>
      <c r="X1180">
        <f>ROUND((W185*T185),0)</f>
        <v/>
      </c>
      <c r="AC1180">
        <f>X185+Y185+Z185+AA185+AB185</f>
        <v/>
      </c>
      <c r="AD1180" t="inlineStr">
        <is>
          <t>НН</t>
        </is>
      </c>
      <c r="AE1180" t="inlineStr">
        <is>
          <t>Обход</t>
        </is>
      </c>
      <c r="AF1180" s="28" t="n">
        <v>45071</v>
      </c>
      <c r="AI1180" t="inlineStr">
        <is>
          <t>004118</t>
        </is>
      </c>
    </row>
    <row r="1181">
      <c r="A1181" t="n">
        <v>176</v>
      </c>
      <c r="B1181" t="inlineStr">
        <is>
          <t>01</t>
        </is>
      </c>
      <c r="C1181" t="inlineStr">
        <is>
          <t>DS0701OR0000176</t>
        </is>
      </c>
      <c r="D1181" t="inlineStr">
        <is>
          <t>Энергоснабжение</t>
        </is>
      </c>
      <c r="E1181" t="inlineStr">
        <is>
          <t>ООО "Электрон Энерго"</t>
        </is>
      </c>
      <c r="F1181" t="n">
        <v>510013000917</v>
      </c>
      <c r="G1181" t="inlineStr">
        <is>
          <t>Прочие потребители</t>
        </is>
      </c>
      <c r="H1181" t="inlineStr">
        <is>
          <t>ИП Асадулаева Кумсият Цевекановна Кафе-шашлычная"Кавказ"</t>
        </is>
      </c>
      <c r="I1181" t="inlineStr">
        <is>
          <t>ПС 110/6 кВ "КЧГЭС"</t>
        </is>
      </c>
      <c r="J1181" t="inlineStr">
        <is>
          <t>ГУ-2</t>
        </is>
      </c>
      <c r="K1181" t="inlineStr">
        <is>
          <t>КТП-38/250 кВА</t>
        </is>
      </c>
      <c r="N1181" t="inlineStr">
        <is>
          <t>с.Бавтугай</t>
        </is>
      </c>
      <c r="R1181" t="inlineStr">
        <is>
          <t>ЦЭ6803 В ЭР32</t>
        </is>
      </c>
      <c r="S1181" t="inlineStr">
        <is>
          <t>011554139139023</t>
        </is>
      </c>
      <c r="T1181" t="n">
        <v>1</v>
      </c>
      <c r="U1181" t="n">
        <v>46517</v>
      </c>
      <c r="V1181" t="n">
        <v>46517</v>
      </c>
      <c r="W1181">
        <f>V186-U186</f>
        <v/>
      </c>
      <c r="X1181">
        <f>ROUND((W186*T186),0)</f>
        <v/>
      </c>
      <c r="Y1181">
        <f>ROUND((X186/100)*2.3,0)</f>
        <v/>
      </c>
      <c r="AC1181">
        <f>X186+Y186+Z186+AA186+AB186</f>
        <v/>
      </c>
      <c r="AD1181" t="inlineStr">
        <is>
          <t>СН2</t>
        </is>
      </c>
      <c r="AE1181" t="inlineStr">
        <is>
          <t>Временно не работает</t>
        </is>
      </c>
      <c r="AI1181" t="inlineStr">
        <is>
          <t>дэж001714</t>
        </is>
      </c>
      <c r="AJ1181" t="inlineStr">
        <is>
          <t>отк</t>
        </is>
      </c>
      <c r="AK1181" t="inlineStr">
        <is>
          <t>0122350</t>
        </is>
      </c>
    </row>
    <row r="1182">
      <c r="A1182" t="n">
        <v>177</v>
      </c>
      <c r="B1182" t="inlineStr">
        <is>
          <t>01</t>
        </is>
      </c>
      <c r="C1182" t="inlineStr">
        <is>
          <t>DS0701OR0000177</t>
        </is>
      </c>
      <c r="D1182" t="inlineStr">
        <is>
          <t>Энергоснабжение</t>
        </is>
      </c>
      <c r="E1182" t="inlineStr">
        <is>
          <t>ООО "Электрон Энерго"</t>
        </is>
      </c>
      <c r="F1182" t="n">
        <v>510013000918</v>
      </c>
      <c r="G1182" t="inlineStr">
        <is>
          <t>Прочие потребители</t>
        </is>
      </c>
      <c r="H1182" t="inlineStr">
        <is>
          <t xml:space="preserve">	Гусейнов Муса Абдуразакович Три толстяка Банк.зал Рубин</t>
        </is>
      </c>
      <c r="I1182" t="inlineStr">
        <is>
          <t>ПС 110/35/6кВ "ЗФС"</t>
        </is>
      </c>
      <c r="J1182" t="n">
        <v>15</v>
      </c>
      <c r="K1182" t="inlineStr">
        <is>
          <t>КТП-13/400 кВА</t>
        </is>
      </c>
      <c r="N1182" t="inlineStr">
        <is>
          <t>г.Кизилюрт</t>
        </is>
      </c>
      <c r="O1182" t="inlineStr">
        <is>
          <t>ул. Вишневского</t>
        </is>
      </c>
      <c r="P1182" t="n">
        <v>145</v>
      </c>
      <c r="R1182" t="inlineStr">
        <is>
          <t>Меркурий 230 AR-03R</t>
        </is>
      </c>
      <c r="S1182" t="inlineStr">
        <is>
          <t>06267074</t>
        </is>
      </c>
      <c r="T1182" t="n">
        <v>1</v>
      </c>
      <c r="U1182" t="n">
        <v>2186</v>
      </c>
      <c r="V1182" t="n">
        <v>2194</v>
      </c>
      <c r="W1182">
        <f>V187-U187</f>
        <v/>
      </c>
      <c r="X1182">
        <f>ROUND((W187*T187),0)</f>
        <v/>
      </c>
      <c r="AC1182">
        <f>X187+Y187+Z187+AA187+AB187</f>
        <v/>
      </c>
      <c r="AD1182" t="inlineStr">
        <is>
          <t>НН</t>
        </is>
      </c>
      <c r="AE1182" t="inlineStr">
        <is>
          <t>Обход</t>
        </is>
      </c>
      <c r="AF1182" s="28" t="n">
        <v>45068</v>
      </c>
      <c r="AI1182" t="inlineStr">
        <is>
          <t>дэж049901</t>
        </is>
      </c>
    </row>
    <row r="1183">
      <c r="A1183" t="n">
        <v>178</v>
      </c>
      <c r="B1183" t="inlineStr">
        <is>
          <t>01</t>
        </is>
      </c>
      <c r="C1183" t="inlineStr">
        <is>
          <t>DS0701OR0000178</t>
        </is>
      </c>
      <c r="D1183" t="inlineStr">
        <is>
          <t>Энергоснабжение</t>
        </is>
      </c>
      <c r="E1183" t="inlineStr">
        <is>
          <t>ООО "Электрон Энерго"</t>
        </is>
      </c>
      <c r="F1183" t="n">
        <v>510013000919</v>
      </c>
      <c r="G1183" t="inlineStr">
        <is>
          <t>Прочие потребители</t>
        </is>
      </c>
      <c r="H1183" t="inlineStr">
        <is>
          <t>Кадиев Сапижула Халилович Кафе"Пельменная"</t>
        </is>
      </c>
      <c r="I1183" t="inlineStr">
        <is>
          <t>ПС 110/35/6кВ "ЗФС"</t>
        </is>
      </c>
      <c r="J1183" t="n">
        <v>19</v>
      </c>
      <c r="K1183" t="inlineStr">
        <is>
          <t>КТП-5/630 кВА</t>
        </is>
      </c>
      <c r="N1183" t="inlineStr">
        <is>
          <t>г.Кизилюрт</t>
        </is>
      </c>
      <c r="O1183" t="inlineStr">
        <is>
          <t>пл.Героев</t>
        </is>
      </c>
      <c r="R1183" t="inlineStr">
        <is>
          <t>ЦЭ6803 В ЭР32</t>
        </is>
      </c>
      <c r="S1183" t="inlineStr">
        <is>
          <t>011552166328161</t>
        </is>
      </c>
      <c r="T1183" t="n">
        <v>1</v>
      </c>
      <c r="U1183" t="n">
        <v>2517</v>
      </c>
      <c r="V1183" t="n">
        <v>2715</v>
      </c>
      <c r="W1183">
        <f>V188-U188</f>
        <v/>
      </c>
      <c r="X1183">
        <f>ROUND((W188*T188),0)</f>
        <v/>
      </c>
      <c r="AC1183">
        <f>X188+Y188+Z188+AA188+AB188</f>
        <v/>
      </c>
      <c r="AD1183" t="inlineStr">
        <is>
          <t>НН</t>
        </is>
      </c>
      <c r="AE1183" t="inlineStr">
        <is>
          <t>Обход</t>
        </is>
      </c>
      <c r="AF1183" s="28" t="n">
        <v>45070</v>
      </c>
      <c r="AI1183" t="inlineStr">
        <is>
          <t>дэж004506</t>
        </is>
      </c>
    </row>
    <row r="1184">
      <c r="A1184" t="n">
        <v>179</v>
      </c>
      <c r="B1184" t="inlineStr">
        <is>
          <t>01</t>
        </is>
      </c>
      <c r="C1184" t="inlineStr">
        <is>
          <t>DS0701OR0000179</t>
        </is>
      </c>
      <c r="D1184" t="inlineStr">
        <is>
          <t>Энергоснабжение</t>
        </is>
      </c>
      <c r="E1184" t="inlineStr">
        <is>
          <t>ООО "Электрон Энерго"</t>
        </is>
      </c>
      <c r="F1184" t="n">
        <v>510013000920</v>
      </c>
      <c r="G1184" t="inlineStr">
        <is>
          <t>Прочие потребители</t>
        </is>
      </c>
      <c r="H1184" t="inlineStr">
        <is>
          <t>Магомедов Шамхал Ахмедович Реал 2</t>
        </is>
      </c>
      <c r="I1184" t="inlineStr">
        <is>
          <t>ПС 110/35/6кВ "ЗФС"</t>
        </is>
      </c>
      <c r="J1184" t="n">
        <v>19</v>
      </c>
      <c r="K1184" t="inlineStr">
        <is>
          <t>КТП-5/630 кВА</t>
        </is>
      </c>
      <c r="N1184" t="inlineStr">
        <is>
          <t>г.Кизилюрт</t>
        </is>
      </c>
      <c r="O1184" t="inlineStr">
        <is>
          <t>ул.Станционная</t>
        </is>
      </c>
      <c r="P1184" t="n">
        <v>7</v>
      </c>
      <c r="R1184" t="inlineStr">
        <is>
          <t>ЦЭ6803 В ЭР32</t>
        </is>
      </c>
      <c r="S1184" t="inlineStr">
        <is>
          <t>011552174524548</t>
        </is>
      </c>
      <c r="T1184" t="n">
        <v>1</v>
      </c>
      <c r="U1184" t="n">
        <v>13517</v>
      </c>
      <c r="V1184" t="n">
        <v>15115</v>
      </c>
      <c r="W1184">
        <f>V189-U189</f>
        <v/>
      </c>
      <c r="X1184">
        <f>ROUND((W189*T189),0)</f>
        <v/>
      </c>
      <c r="AC1184">
        <f>X189+Y189+Z189+AA189+AB189</f>
        <v/>
      </c>
      <c r="AD1184" t="inlineStr">
        <is>
          <t>НН</t>
        </is>
      </c>
      <c r="AE1184" t="inlineStr">
        <is>
          <t>Обход</t>
        </is>
      </c>
      <c r="AF1184" s="28" t="n">
        <v>45070</v>
      </c>
      <c r="AJ1184" t="inlineStr">
        <is>
          <t>№01</t>
        </is>
      </c>
      <c r="AK1184" t="inlineStr">
        <is>
          <t>АГ 0394</t>
        </is>
      </c>
    </row>
    <row r="1185">
      <c r="A1185" t="n">
        <v>180</v>
      </c>
      <c r="B1185" t="inlineStr">
        <is>
          <t>01</t>
        </is>
      </c>
      <c r="C1185" t="inlineStr">
        <is>
          <t>DS0701OR0000180</t>
        </is>
      </c>
      <c r="D1185" t="inlineStr">
        <is>
          <t>Энергоснабжение</t>
        </is>
      </c>
      <c r="E1185" t="inlineStr">
        <is>
          <t>ООО "Электрон Энерго"</t>
        </is>
      </c>
      <c r="F1185" t="n">
        <v>510013000927</v>
      </c>
      <c r="G1185" t="inlineStr">
        <is>
          <t>Прочие потребители</t>
        </is>
      </c>
      <c r="H1185" t="inlineStr">
        <is>
          <t xml:space="preserve">	Мусаева Хуризат Тажудиновна кафе"Охота"</t>
        </is>
      </c>
      <c r="I1185" t="inlineStr">
        <is>
          <t>ПС 110/35/6кВ "ЗФС"</t>
        </is>
      </c>
      <c r="J1185" t="n">
        <v>18</v>
      </c>
      <c r="K1185" t="inlineStr">
        <is>
          <t>ТП-11/2х400-630 кВА</t>
        </is>
      </c>
      <c r="N1185" t="inlineStr">
        <is>
          <t>г.Кизилюрт</t>
        </is>
      </c>
      <c r="O1185" t="inlineStr">
        <is>
          <t xml:space="preserve"> ул. Малагусейнова</t>
        </is>
      </c>
      <c r="P1185" t="n">
        <v>18</v>
      </c>
      <c r="R1185" t="inlineStr">
        <is>
          <t>Нева 306 ISO</t>
        </is>
      </c>
      <c r="S1185" t="inlineStr">
        <is>
          <t>00000043</t>
        </is>
      </c>
      <c r="T1185" t="n">
        <v>1</v>
      </c>
      <c r="U1185" t="n">
        <v>10397</v>
      </c>
      <c r="V1185" t="n">
        <v>10463</v>
      </c>
      <c r="W1185">
        <f>V190-U190</f>
        <v/>
      </c>
      <c r="X1185">
        <f>ROUND((W190*T190),0)</f>
        <v/>
      </c>
      <c r="AC1185">
        <f>X190+Y190+Z190+AA190+AB190</f>
        <v/>
      </c>
      <c r="AD1185" t="inlineStr">
        <is>
          <t>СН2</t>
        </is>
      </c>
      <c r="AE1185" t="inlineStr">
        <is>
          <t>Обход</t>
        </is>
      </c>
      <c r="AF1185" s="28" t="n">
        <v>45075</v>
      </c>
      <c r="AI1185" t="inlineStr">
        <is>
          <t>дэж012561</t>
        </is>
      </c>
    </row>
    <row r="1186">
      <c r="A1186" t="n">
        <v>181</v>
      </c>
      <c r="B1186" t="inlineStr">
        <is>
          <t>01</t>
        </is>
      </c>
      <c r="C1186" t="inlineStr">
        <is>
          <t>DS0701OR0000181</t>
        </is>
      </c>
      <c r="D1186" t="inlineStr">
        <is>
          <t>Энергоснабжение</t>
        </is>
      </c>
      <c r="E1186" t="inlineStr">
        <is>
          <t>ООО "Электрон Энерго"</t>
        </is>
      </c>
      <c r="F1186" t="n">
        <v>510013000937</v>
      </c>
      <c r="G1186" t="inlineStr">
        <is>
          <t>Прочие потребители</t>
        </is>
      </c>
      <c r="H1186" t="inlineStr">
        <is>
          <t xml:space="preserve"> Дадаев Магомедмансур Касимович Кафе"Очаг"</t>
        </is>
      </c>
      <c r="I1186" t="inlineStr">
        <is>
          <t>ПС 110/35/6кВ "ЗФС"</t>
        </is>
      </c>
      <c r="J1186" t="n">
        <v>18</v>
      </c>
      <c r="K1186" t="inlineStr">
        <is>
          <t>МТП №128/100 кВА</t>
        </is>
      </c>
      <c r="N1186" t="inlineStr">
        <is>
          <t>г.Кизилюрт</t>
        </is>
      </c>
      <c r="O1186" t="inlineStr">
        <is>
          <t xml:space="preserve">ул.Аскерханова </t>
        </is>
      </c>
      <c r="P1186" t="inlineStr">
        <is>
          <t>4 А</t>
        </is>
      </c>
      <c r="R1186" t="inlineStr">
        <is>
          <t>СЕ 303 S31 746 JGVZGSOI</t>
        </is>
      </c>
      <c r="S1186" t="inlineStr">
        <is>
          <t>011888151224456</t>
        </is>
      </c>
      <c r="T1186" t="n">
        <v>1</v>
      </c>
      <c r="U1186" t="n">
        <v>14898</v>
      </c>
      <c r="V1186" t="n">
        <v>15837</v>
      </c>
      <c r="W1186">
        <f>V191-U191</f>
        <v/>
      </c>
      <c r="X1186">
        <f>ROUND((W191*T191),0)</f>
        <v/>
      </c>
      <c r="AC1186">
        <f>X191+Y191+Z191+AA191+AB191</f>
        <v/>
      </c>
      <c r="AD1186" t="inlineStr">
        <is>
          <t>НН</t>
        </is>
      </c>
      <c r="AE1186" t="inlineStr">
        <is>
          <t>Обход</t>
        </is>
      </c>
      <c r="AF1186" s="28" t="n">
        <v>45070</v>
      </c>
      <c r="AI1186" t="inlineStr">
        <is>
          <t>дэж0002505</t>
        </is>
      </c>
      <c r="AK1186" t="inlineStr">
        <is>
          <t>дэж004295</t>
        </is>
      </c>
    </row>
    <row r="1187">
      <c r="A1187" t="n">
        <v>182</v>
      </c>
      <c r="B1187" t="inlineStr">
        <is>
          <t>01</t>
        </is>
      </c>
      <c r="C1187" t="inlineStr">
        <is>
          <t>DS0701OR0000182</t>
        </is>
      </c>
      <c r="D1187" t="inlineStr">
        <is>
          <t>Энергоснабжение</t>
        </is>
      </c>
      <c r="E1187" t="inlineStr">
        <is>
          <t>ООО "Электрон Энерго"</t>
        </is>
      </c>
      <c r="F1187" t="n">
        <v>510013000938</v>
      </c>
      <c r="G1187" t="inlineStr">
        <is>
          <t>Прочие потребители</t>
        </is>
      </c>
      <c r="H1187" t="inlineStr">
        <is>
          <t>Гитиномагомедов Гамзат Гаджиевич Кафе"Халал"</t>
        </is>
      </c>
      <c r="I1187" t="inlineStr">
        <is>
          <t>ПС 35/6 кВ "Город"</t>
        </is>
      </c>
      <c r="J1187" t="inlineStr">
        <is>
          <t>Город</t>
        </is>
      </c>
      <c r="K1187" t="inlineStr">
        <is>
          <t>ТП-31/400 кВА</t>
        </is>
      </c>
      <c r="N1187" t="inlineStr">
        <is>
          <t>г.Кизилюрт</t>
        </is>
      </c>
      <c r="O1187" t="inlineStr">
        <is>
          <t>ул. Кавказкая</t>
        </is>
      </c>
      <c r="P1187" t="n">
        <v>1</v>
      </c>
      <c r="R1187" t="inlineStr">
        <is>
          <t>ЦЭ6803 В ЭР32</t>
        </is>
      </c>
      <c r="S1187" t="inlineStr">
        <is>
          <t>011554131135760</t>
        </is>
      </c>
      <c r="T1187" t="n">
        <v>1</v>
      </c>
      <c r="U1187" t="n">
        <v>7212</v>
      </c>
      <c r="V1187" t="n">
        <v>7252</v>
      </c>
      <c r="W1187">
        <f>V192-U192</f>
        <v/>
      </c>
      <c r="X1187">
        <f>ROUND((W192*T192),0)</f>
        <v/>
      </c>
      <c r="AC1187">
        <f>X192+Y192+Z192+AA192+AB192</f>
        <v/>
      </c>
      <c r="AD1187" t="inlineStr">
        <is>
          <t>НН</t>
        </is>
      </c>
      <c r="AE1187" t="inlineStr">
        <is>
          <t>Обход</t>
        </is>
      </c>
      <c r="AF1187" s="28" t="n">
        <v>45076</v>
      </c>
      <c r="AI1187" t="inlineStr">
        <is>
          <t>дэж012523</t>
        </is>
      </c>
      <c r="AK1187" t="n">
        <v>15900149</v>
      </c>
    </row>
    <row r="1188">
      <c r="A1188" t="n">
        <v>183</v>
      </c>
      <c r="B1188" t="inlineStr">
        <is>
          <t>01</t>
        </is>
      </c>
      <c r="C1188" t="inlineStr">
        <is>
          <t>DS0701OR0000183</t>
        </is>
      </c>
      <c r="D1188" t="inlineStr">
        <is>
          <t>Энергоснабжение</t>
        </is>
      </c>
      <c r="E1188" t="inlineStr">
        <is>
          <t>ООО "Электрон Энерго"</t>
        </is>
      </c>
      <c r="F1188" t="n">
        <v>510013000939</v>
      </c>
      <c r="G1188" t="inlineStr">
        <is>
          <t>Прочие потребители</t>
        </is>
      </c>
      <c r="H1188" t="inlineStr">
        <is>
          <t>Мамедова Патимат Магомедовна Кафе-магазин</t>
        </is>
      </c>
      <c r="I1188" t="inlineStr">
        <is>
          <t>ПС 110/35/6кВ "ЗФС"</t>
        </is>
      </c>
      <c r="J1188" t="n">
        <v>18</v>
      </c>
      <c r="K1188" t="inlineStr">
        <is>
          <t>КТП-1/400 кВА</t>
        </is>
      </c>
      <c r="N1188" t="inlineStr">
        <is>
          <t>г.Кизилюрт</t>
        </is>
      </c>
      <c r="O1188" t="inlineStr">
        <is>
          <t>ул. Аскерханова</t>
        </is>
      </c>
      <c r="P1188" t="inlineStr">
        <is>
          <t>12 Б</t>
        </is>
      </c>
      <c r="R1188" t="inlineStr">
        <is>
          <t>ЦЭ6803 В ЭР32</t>
        </is>
      </c>
      <c r="S1188" t="inlineStr">
        <is>
          <t>011552178311480</t>
        </is>
      </c>
      <c r="T1188" t="n">
        <v>1</v>
      </c>
      <c r="U1188" t="n">
        <v>0</v>
      </c>
      <c r="V1188" t="n">
        <v>320</v>
      </c>
      <c r="W1188">
        <f>V193-U193</f>
        <v/>
      </c>
      <c r="X1188">
        <f>ROUND((W193*T193),0)</f>
        <v/>
      </c>
      <c r="AC1188">
        <f>X193+Y193+Z193+AA193+AB193</f>
        <v/>
      </c>
      <c r="AD1188" t="inlineStr">
        <is>
          <t>НН</t>
        </is>
      </c>
      <c r="AE1188" t="inlineStr">
        <is>
          <t>Обход</t>
        </is>
      </c>
      <c r="AF1188" s="28" t="n">
        <v>45069</v>
      </c>
      <c r="AI1188" t="inlineStr">
        <is>
          <t>дэж012780</t>
        </is>
      </c>
    </row>
    <row r="1189">
      <c r="A1189" t="n">
        <v>184</v>
      </c>
      <c r="B1189" t="inlineStr">
        <is>
          <t>01</t>
        </is>
      </c>
      <c r="C1189" t="inlineStr">
        <is>
          <t>DS0701OR0000184</t>
        </is>
      </c>
      <c r="D1189" t="inlineStr">
        <is>
          <t>Энергоснабжение</t>
        </is>
      </c>
      <c r="E1189" t="inlineStr">
        <is>
          <t>ООО "Электрон Энерго"</t>
        </is>
      </c>
      <c r="F1189" t="n">
        <v>510013000945</v>
      </c>
      <c r="G1189" t="inlineStr">
        <is>
          <t>Прочие потребители</t>
        </is>
      </c>
      <c r="H1189" t="inlineStr">
        <is>
          <t>ИП Магомалиев Залимхан Измутдинович Банкет.зал Сулак</t>
        </is>
      </c>
      <c r="I1189" t="inlineStr">
        <is>
          <t>ПС 110/6 кВ "КЧГЭС"</t>
        </is>
      </c>
      <c r="J1189" t="inlineStr">
        <is>
          <t>ДЭА</t>
        </is>
      </c>
      <c r="K1189" t="inlineStr">
        <is>
          <t>КТП-46/400кВа</t>
        </is>
      </c>
      <c r="N1189" t="inlineStr">
        <is>
          <t>пгт.Новый Сулак</t>
        </is>
      </c>
      <c r="O1189" t="inlineStr">
        <is>
          <t>ул. Красноармейская</t>
        </is>
      </c>
      <c r="P1189" t="inlineStr">
        <is>
          <t>1 Б</t>
        </is>
      </c>
      <c r="R1189" t="inlineStr">
        <is>
          <t>ЦЭ6803 В ЭР32</t>
        </is>
      </c>
      <c r="S1189" t="inlineStr">
        <is>
          <t>011355158315553</t>
        </is>
      </c>
      <c r="T1189" t="n">
        <v>60</v>
      </c>
      <c r="U1189" t="n">
        <v>459</v>
      </c>
      <c r="V1189" t="n">
        <v>493</v>
      </c>
      <c r="W1189">
        <f>V194-U194</f>
        <v/>
      </c>
      <c r="X1189">
        <f>ROUND((W194*T194),0)</f>
        <v/>
      </c>
      <c r="AC1189">
        <f>X194+Y194+Z194+AA194+AB194</f>
        <v/>
      </c>
      <c r="AD1189" t="inlineStr">
        <is>
          <t>НН</t>
        </is>
      </c>
      <c r="AE1189" t="inlineStr">
        <is>
          <t>Обход</t>
        </is>
      </c>
      <c r="AF1189" s="28" t="n">
        <v>45076</v>
      </c>
      <c r="AI1189" t="inlineStr">
        <is>
          <t>дэж018906</t>
        </is>
      </c>
      <c r="AJ1189" t="inlineStr">
        <is>
          <t>дэж012350</t>
        </is>
      </c>
      <c r="AK1189" t="inlineStr">
        <is>
          <t>004661</t>
        </is>
      </c>
    </row>
    <row r="1190">
      <c r="A1190" t="n">
        <v>185</v>
      </c>
      <c r="B1190" t="inlineStr">
        <is>
          <t>01</t>
        </is>
      </c>
      <c r="C1190" t="inlineStr">
        <is>
          <t>DS0701OR0000185</t>
        </is>
      </c>
      <c r="D1190" t="inlineStr">
        <is>
          <t>Энергоснабжение</t>
        </is>
      </c>
      <c r="E1190" t="inlineStr">
        <is>
          <t>ООО "Электрон Энерго"</t>
        </is>
      </c>
      <c r="F1190" t="n">
        <v>510013000949</v>
      </c>
      <c r="G1190" t="inlineStr">
        <is>
          <t>Прочие потребители</t>
        </is>
      </c>
      <c r="H1190" t="inlineStr">
        <is>
          <t xml:space="preserve">	Омаров Зайрбег Магомедович БЗ Нафиса </t>
        </is>
      </c>
      <c r="I1190" t="inlineStr">
        <is>
          <t>ПС 110/35/6кВ "ЗФС"</t>
        </is>
      </c>
      <c r="J1190" t="n">
        <v>15</v>
      </c>
      <c r="K1190" t="inlineStr">
        <is>
          <t xml:space="preserve">	КТП-184/100</t>
        </is>
      </c>
      <c r="N1190" t="inlineStr">
        <is>
          <t>г.Кизилюрт</t>
        </is>
      </c>
      <c r="O1190" t="inlineStr">
        <is>
          <t>ул. Вишневского</t>
        </is>
      </c>
      <c r="P1190" t="n">
        <v>150</v>
      </c>
      <c r="R1190" t="inlineStr">
        <is>
          <t>ЦЭ6803 В ЭР32</t>
        </is>
      </c>
      <c r="S1190" t="inlineStr">
        <is>
          <t>011355144339120</t>
        </is>
      </c>
      <c r="T1190" t="n">
        <v>40</v>
      </c>
      <c r="U1190" t="n">
        <v>1137</v>
      </c>
      <c r="V1190" t="n">
        <v>1137</v>
      </c>
      <c r="W1190">
        <f>V195-U195</f>
        <v/>
      </c>
      <c r="X1190">
        <f>ROUND((W195*T195),0)</f>
        <v/>
      </c>
      <c r="AC1190">
        <f>X195+Y195+Z195+AA195+AB195</f>
        <v/>
      </c>
      <c r="AD1190" t="inlineStr">
        <is>
          <t>СН2</t>
        </is>
      </c>
      <c r="AE1190" t="inlineStr">
        <is>
          <t>Временно не работает</t>
        </is>
      </c>
      <c r="AI1190" t="inlineStr">
        <is>
          <t>кл.к2078275</t>
        </is>
      </c>
      <c r="AL1190" t="inlineStr">
        <is>
          <t>дог дагэнер</t>
        </is>
      </c>
    </row>
    <row r="1191">
      <c r="A1191" t="n">
        <v>186</v>
      </c>
      <c r="B1191" t="inlineStr">
        <is>
          <t>01</t>
        </is>
      </c>
      <c r="C1191" t="inlineStr">
        <is>
          <t>DS0701OR0000186</t>
        </is>
      </c>
      <c r="D1191" t="inlineStr">
        <is>
          <t>Энергоснабжение</t>
        </is>
      </c>
      <c r="E1191" t="inlineStr">
        <is>
          <t>ООО "Электрон Энерго"</t>
        </is>
      </c>
      <c r="F1191" t="n">
        <v>510013000957</v>
      </c>
      <c r="G1191" t="inlineStr">
        <is>
          <t>Прочие потребители</t>
        </is>
      </c>
      <c r="H1191" t="inlineStr">
        <is>
          <t>Батталова Мариян Мусаевна СТОА "004"</t>
        </is>
      </c>
      <c r="I1191" t="inlineStr">
        <is>
          <t>ПС 110/35/6кВ "ЗФС"</t>
        </is>
      </c>
      <c r="J1191" t="n">
        <v>18</v>
      </c>
      <c r="K1191" t="inlineStr">
        <is>
          <t>МТП №128/100 кВА</t>
        </is>
      </c>
      <c r="N1191" t="inlineStr">
        <is>
          <t>г.Кизилюрт</t>
        </is>
      </c>
      <c r="O1191" t="inlineStr">
        <is>
          <t>ул.Аскерханова</t>
        </is>
      </c>
      <c r="P1191" t="inlineStr">
        <is>
          <t>4 А</t>
        </is>
      </c>
      <c r="R1191" t="inlineStr">
        <is>
          <t>ЦЭ6803 В ЭР32</t>
        </is>
      </c>
      <c r="S1191" t="inlineStr">
        <is>
          <t>011552172146787</t>
        </is>
      </c>
      <c r="T1191" t="n">
        <v>1</v>
      </c>
      <c r="U1191" t="n">
        <v>26869</v>
      </c>
      <c r="V1191" t="n">
        <v>27899</v>
      </c>
      <c r="W1191">
        <f>V196-U196</f>
        <v/>
      </c>
      <c r="X1191">
        <f>ROUND((W196*T196),0)</f>
        <v/>
      </c>
      <c r="AC1191">
        <f>X196+Y196+Z196+AA196+AB196</f>
        <v/>
      </c>
      <c r="AD1191" t="inlineStr">
        <is>
          <t>НН</t>
        </is>
      </c>
      <c r="AE1191" t="inlineStr">
        <is>
          <t>Обход</t>
        </is>
      </c>
      <c r="AF1191" s="28" t="n">
        <v>45070</v>
      </c>
      <c r="AI1191" t="inlineStr">
        <is>
          <t>дэж018834</t>
        </is>
      </c>
      <c r="AJ1191" t="inlineStr">
        <is>
          <t>00146729</t>
        </is>
      </c>
    </row>
    <row r="1192">
      <c r="A1192" t="n">
        <v>187</v>
      </c>
      <c r="B1192" t="inlineStr">
        <is>
          <t>01</t>
        </is>
      </c>
      <c r="C1192" t="inlineStr">
        <is>
          <t>DS0701OR0000187</t>
        </is>
      </c>
      <c r="D1192" t="inlineStr">
        <is>
          <t>Энергоснабжение</t>
        </is>
      </c>
      <c r="E1192" t="inlineStr">
        <is>
          <t>ООО "Электрон Энерго"</t>
        </is>
      </c>
      <c r="F1192" t="n">
        <v>510013000959</v>
      </c>
      <c r="G1192" t="inlineStr">
        <is>
          <t>Прочие потребители</t>
        </is>
      </c>
      <c r="H1192" t="inlineStr">
        <is>
          <t>Салимов Батыр Абзагирович Магазин</t>
        </is>
      </c>
      <c r="I1192" t="inlineStr">
        <is>
          <t>ПС 35/6 кВ "Город"</t>
        </is>
      </c>
      <c r="J1192" t="inlineStr">
        <is>
          <t>Город</t>
        </is>
      </c>
      <c r="K1192" t="inlineStr">
        <is>
          <t>КТП-32/250 кВА</t>
        </is>
      </c>
      <c r="N1192" t="inlineStr">
        <is>
          <t>с.Султанянгиюрт</t>
        </is>
      </c>
      <c r="O1192" t="inlineStr">
        <is>
          <t>ул. Октябрьская</t>
        </is>
      </c>
      <c r="R1192" t="inlineStr">
        <is>
          <t>Меркурий 201,8</t>
        </is>
      </c>
      <c r="S1192" t="n">
        <v>44049370</v>
      </c>
      <c r="T1192" t="n">
        <v>1</v>
      </c>
      <c r="U1192" t="n">
        <v>982</v>
      </c>
      <c r="V1192" t="n">
        <v>1085</v>
      </c>
      <c r="W1192">
        <f>V197-U197</f>
        <v/>
      </c>
      <c r="X1192">
        <f>ROUND((W197*T197),0)</f>
        <v/>
      </c>
      <c r="AC1192">
        <f>X197+Y197+Z197+AA197+AB197</f>
        <v/>
      </c>
      <c r="AD1192" t="inlineStr">
        <is>
          <t>НН</t>
        </is>
      </c>
      <c r="AE1192" t="inlineStr">
        <is>
          <t>Обход</t>
        </is>
      </c>
      <c r="AF1192" s="28" t="n">
        <v>45070</v>
      </c>
      <c r="AI1192" t="inlineStr">
        <is>
          <t>дэж004236</t>
        </is>
      </c>
    </row>
    <row r="1193">
      <c r="A1193" t="n">
        <v>188</v>
      </c>
      <c r="B1193" t="inlineStr">
        <is>
          <t>01</t>
        </is>
      </c>
      <c r="C1193" t="inlineStr">
        <is>
          <t>DS0701OR0000188</t>
        </is>
      </c>
      <c r="D1193" t="inlineStr">
        <is>
          <t>Энергоснабжение</t>
        </is>
      </c>
      <c r="E1193" t="inlineStr">
        <is>
          <t>ООО "Электрон Энерго"</t>
        </is>
      </c>
      <c r="F1193" t="n">
        <v>510013000960</v>
      </c>
      <c r="G1193" t="inlineStr">
        <is>
          <t>Прочие потребители</t>
        </is>
      </c>
      <c r="H1193" t="inlineStr">
        <is>
          <t>Гасайниев Сиражудин Магомедович Ремонт обуви</t>
        </is>
      </c>
      <c r="I1193" t="inlineStr">
        <is>
          <t>ПС 35/6 кВ "Город"</t>
        </is>
      </c>
      <c r="J1193" t="inlineStr">
        <is>
          <t>Город</t>
        </is>
      </c>
      <c r="K1193" t="inlineStr">
        <is>
          <t>ТП-56/400 кВА</t>
        </is>
      </c>
      <c r="N1193" t="inlineStr">
        <is>
          <t>г.Кизилюрт</t>
        </is>
      </c>
      <c r="O1193" t="inlineStr">
        <is>
          <t>ул. Пионерская</t>
        </is>
      </c>
      <c r="P1193" t="inlineStr">
        <is>
          <t>27 В</t>
        </is>
      </c>
      <c r="R1193" t="inlineStr">
        <is>
          <t>ЦЭ 6803 В</t>
        </is>
      </c>
      <c r="S1193" t="inlineStr">
        <is>
          <t>009026049013847</t>
        </is>
      </c>
      <c r="T1193" t="n">
        <v>1</v>
      </c>
      <c r="U1193" t="n">
        <v>134873</v>
      </c>
      <c r="V1193" t="n">
        <v>135648</v>
      </c>
      <c r="W1193">
        <f>V198-U198</f>
        <v/>
      </c>
      <c r="X1193">
        <f>ROUND((W198*T198),0)</f>
        <v/>
      </c>
      <c r="AC1193">
        <f>X198+Y198+Z198+AA198+AB198</f>
        <v/>
      </c>
      <c r="AD1193" t="inlineStr">
        <is>
          <t>НН</t>
        </is>
      </c>
      <c r="AE1193" t="inlineStr">
        <is>
          <t>Обход</t>
        </is>
      </c>
      <c r="AF1193" s="28" t="n">
        <v>45076</v>
      </c>
      <c r="AI1193" t="inlineStr">
        <is>
          <t>дэж018276</t>
        </is>
      </c>
      <c r="AK1193" t="inlineStr">
        <is>
          <t>дэж0000525</t>
        </is>
      </c>
    </row>
    <row r="1194">
      <c r="A1194" t="n">
        <v>189</v>
      </c>
      <c r="B1194" t="inlineStr">
        <is>
          <t>01</t>
        </is>
      </c>
      <c r="C1194" t="inlineStr">
        <is>
          <t>DS0701OR0000189</t>
        </is>
      </c>
      <c r="D1194" t="inlineStr">
        <is>
          <t>Энергоснабжение</t>
        </is>
      </c>
      <c r="E1194" t="inlineStr">
        <is>
          <t>ООО "Электрон Энерго"</t>
        </is>
      </c>
      <c r="F1194" t="n">
        <v>510013000962</v>
      </c>
      <c r="G1194" t="inlineStr">
        <is>
          <t>Прочие потребители</t>
        </is>
      </c>
      <c r="H1194" t="inlineStr">
        <is>
          <t>Магомедов Магомед Ахмедович Хоз.склад</t>
        </is>
      </c>
      <c r="I1194" t="inlineStr">
        <is>
          <t>ПС 35/6 кВ "Город"</t>
        </is>
      </c>
      <c r="J1194" t="inlineStr">
        <is>
          <t>Город</t>
        </is>
      </c>
      <c r="K1194" t="inlineStr">
        <is>
          <t>КТП/250 кВА</t>
        </is>
      </c>
      <c r="N1194" t="inlineStr">
        <is>
          <t>г.Кизилюрт</t>
        </is>
      </c>
      <c r="O1194" t="inlineStr">
        <is>
          <t xml:space="preserve">ул.Сулакская </t>
        </is>
      </c>
      <c r="P1194" t="n">
        <v>1</v>
      </c>
      <c r="R1194" t="inlineStr">
        <is>
          <t>Меркурий 230 АR-03R</t>
        </is>
      </c>
      <c r="S1194" t="n">
        <v>46435161</v>
      </c>
      <c r="T1194" t="n">
        <v>120</v>
      </c>
      <c r="U1194" t="n">
        <v>65</v>
      </c>
      <c r="V1194" t="n">
        <v>83</v>
      </c>
      <c r="W1194">
        <f>V199-U199</f>
        <v/>
      </c>
      <c r="X1194">
        <f>ROUND((W199*T199),0)</f>
        <v/>
      </c>
      <c r="Y1194">
        <f>ROUND((X199/100)*2.3,0)</f>
        <v/>
      </c>
      <c r="AC1194">
        <f>X199+Y199+Z199+AA199+AB199</f>
        <v/>
      </c>
      <c r="AD1194" t="inlineStr">
        <is>
          <t>СН2</t>
        </is>
      </c>
      <c r="AE1194" t="inlineStr">
        <is>
          <t>Обход</t>
        </is>
      </c>
      <c r="AF1194" s="28" t="n">
        <v>45076</v>
      </c>
      <c r="AK1194" t="n">
        <v>6932591</v>
      </c>
    </row>
    <row r="1195">
      <c r="A1195" t="n">
        <v>190</v>
      </c>
      <c r="B1195" t="inlineStr">
        <is>
          <t>01</t>
        </is>
      </c>
      <c r="C1195" t="inlineStr">
        <is>
          <t>DS0701OR0000190</t>
        </is>
      </c>
      <c r="D1195" t="inlineStr">
        <is>
          <t>Энергоснабжение</t>
        </is>
      </c>
      <c r="E1195" t="inlineStr">
        <is>
          <t>ООО "Электрон Энерго"</t>
        </is>
      </c>
      <c r="F1195" t="n">
        <v>510013000965</v>
      </c>
      <c r="G1195" t="inlineStr">
        <is>
          <t>Прочие потребители</t>
        </is>
      </c>
      <c r="H1195" t="inlineStr">
        <is>
          <t>Курамагомедов Рауф Назирович Ком.помещение</t>
        </is>
      </c>
      <c r="I1195" t="inlineStr">
        <is>
          <t>ПС 110/35/6кВ "ЗФС"</t>
        </is>
      </c>
      <c r="J1195" t="n">
        <v>18</v>
      </c>
      <c r="K1195" t="inlineStr">
        <is>
          <t>ктп 136/250 кВа</t>
        </is>
      </c>
      <c r="N1195" t="inlineStr">
        <is>
          <t>г.Кизилюрт</t>
        </is>
      </c>
      <c r="O1195" t="inlineStr">
        <is>
          <t>ул. Подгорная</t>
        </is>
      </c>
      <c r="R1195" t="inlineStr">
        <is>
          <t>СЕ 303 S31 746 JGVZGSOI</t>
        </is>
      </c>
      <c r="S1195" t="inlineStr">
        <is>
          <t>011888152098663</t>
        </is>
      </c>
      <c r="T1195" t="n">
        <v>1</v>
      </c>
      <c r="U1195" t="n">
        <v>3003</v>
      </c>
      <c r="V1195" t="n">
        <v>3056</v>
      </c>
      <c r="W1195">
        <f>V200-U200</f>
        <v/>
      </c>
      <c r="X1195">
        <f>ROUND((W200*T200),0)</f>
        <v/>
      </c>
      <c r="AC1195">
        <f>X200+Y200+Z200+AA200+AB200</f>
        <v/>
      </c>
      <c r="AD1195" t="inlineStr">
        <is>
          <t>НН</t>
        </is>
      </c>
      <c r="AE1195" t="inlineStr">
        <is>
          <t>Обход</t>
        </is>
      </c>
      <c r="AF1195" s="28" t="n">
        <v>45068</v>
      </c>
      <c r="AI1195" t="inlineStr">
        <is>
          <t>ДЭЖ004003</t>
        </is>
      </c>
    </row>
    <row r="1196">
      <c r="A1196" t="n">
        <v>191</v>
      </c>
      <c r="B1196" t="inlineStr">
        <is>
          <t>01</t>
        </is>
      </c>
      <c r="C1196" t="inlineStr">
        <is>
          <t>DS0701OR0000191</t>
        </is>
      </c>
      <c r="D1196" t="inlineStr">
        <is>
          <t>Энергоснабжение</t>
        </is>
      </c>
      <c r="E1196" t="inlineStr">
        <is>
          <t>ООО "Электрон Энерго"</t>
        </is>
      </c>
      <c r="F1196" t="n">
        <v>510013000967</v>
      </c>
      <c r="G1196" t="inlineStr">
        <is>
          <t>Прочие потребители</t>
        </is>
      </c>
      <c r="H1196" t="inlineStr">
        <is>
          <t>ИП Гебекханов Эльдар Ильясович  ЧП"Холод"</t>
        </is>
      </c>
      <c r="I1196" t="inlineStr">
        <is>
          <t>ПС 110/35/6кВ "ЗФС"</t>
        </is>
      </c>
      <c r="J1196" t="n">
        <v>31</v>
      </c>
      <c r="K1196" t="inlineStr">
        <is>
          <t>КТП/100 кВА</t>
        </is>
      </c>
      <c r="N1196" t="inlineStr">
        <is>
          <t>г.Кизилюрт</t>
        </is>
      </c>
      <c r="O1196" t="inlineStr">
        <is>
          <t>ул. Промышленная</t>
        </is>
      </c>
      <c r="P1196" t="inlineStr">
        <is>
          <t>4 А</t>
        </is>
      </c>
      <c r="R1196" t="inlineStr">
        <is>
          <t>ЦЭ6803 В ЭР32</t>
        </is>
      </c>
      <c r="S1196" t="inlineStr">
        <is>
          <t>011355172532273</t>
        </is>
      </c>
      <c r="T1196" t="n">
        <v>20</v>
      </c>
      <c r="U1196" t="n">
        <v>3341</v>
      </c>
      <c r="V1196" t="n">
        <v>3601</v>
      </c>
      <c r="W1196">
        <f>V201-U201</f>
        <v/>
      </c>
      <c r="X1196">
        <f>ROUND((W201*T201),0)</f>
        <v/>
      </c>
      <c r="Y1196">
        <f>ROUND((X201/100)*2.3,0)</f>
        <v/>
      </c>
      <c r="AC1196">
        <f>X201+Y201+Z201+AA201+AB201</f>
        <v/>
      </c>
      <c r="AD1196" t="inlineStr">
        <is>
          <t>СН2</t>
        </is>
      </c>
      <c r="AE1196" t="inlineStr">
        <is>
          <t>Обход</t>
        </is>
      </c>
      <c r="AF1196" s="28" t="n">
        <v>45070</v>
      </c>
      <c r="AI1196" t="inlineStr">
        <is>
          <t>дэж004372</t>
        </is>
      </c>
      <c r="AK1196" t="n">
        <v>38133159</v>
      </c>
    </row>
    <row r="1197">
      <c r="A1197" t="n">
        <v>192</v>
      </c>
      <c r="B1197" t="inlineStr">
        <is>
          <t>01</t>
        </is>
      </c>
      <c r="C1197" t="inlineStr">
        <is>
          <t>DS0701OR0000192</t>
        </is>
      </c>
      <c r="D1197" t="inlineStr">
        <is>
          <t>Энергоснабжение</t>
        </is>
      </c>
      <c r="E1197" t="inlineStr">
        <is>
          <t>ООО "Электрон Энерго"</t>
        </is>
      </c>
      <c r="F1197" t="n">
        <v>510013000968</v>
      </c>
      <c r="G1197" t="inlineStr">
        <is>
          <t>Прочие потребители</t>
        </is>
      </c>
      <c r="H1197" t="inlineStr">
        <is>
          <t xml:space="preserve">	Айдаева Патимат Бунияминовна Снэк энд</t>
        </is>
      </c>
      <c r="I1197" t="inlineStr">
        <is>
          <t>ПС 110/35/6кВ "ЗФС"</t>
        </is>
      </c>
      <c r="J1197" t="n">
        <v>19</v>
      </c>
      <c r="K1197" t="inlineStr">
        <is>
          <t>ТП-6/2х630 кВА</t>
        </is>
      </c>
      <c r="N1197" t="inlineStr">
        <is>
          <t>г.Кизилюрт</t>
        </is>
      </c>
      <c r="O1197" t="inlineStr">
        <is>
          <t>ул.Им.Шамиля сзади Авиакасс</t>
        </is>
      </c>
      <c r="P1197" t="inlineStr">
        <is>
          <t>1 А</t>
        </is>
      </c>
      <c r="R1197" t="inlineStr">
        <is>
          <t>СЕ 303 S31 746 JGVZGSOI</t>
        </is>
      </c>
      <c r="S1197" t="inlineStr">
        <is>
          <t>011888152098669</t>
        </is>
      </c>
      <c r="T1197" t="n">
        <v>1</v>
      </c>
      <c r="U1197" t="n">
        <v>71500</v>
      </c>
      <c r="V1197" t="n">
        <v>73612</v>
      </c>
      <c r="W1197">
        <f>V202-U202</f>
        <v/>
      </c>
      <c r="X1197">
        <f>ROUND((W202*T202),0)</f>
        <v/>
      </c>
      <c r="AC1197">
        <f>X202+Y202+Z202+AA202+AB202</f>
        <v/>
      </c>
      <c r="AD1197" t="inlineStr">
        <is>
          <t>НН</t>
        </is>
      </c>
      <c r="AE1197" t="inlineStr">
        <is>
          <t>Обход</t>
        </is>
      </c>
      <c r="AF1197" s="28" t="n">
        <v>45070</v>
      </c>
      <c r="AI1197" t="inlineStr">
        <is>
          <t>дэж018114</t>
        </is>
      </c>
      <c r="AK1197" t="n">
        <v>16850772</v>
      </c>
    </row>
    <row r="1198">
      <c r="A1198" t="n">
        <v>193</v>
      </c>
      <c r="B1198" t="inlineStr">
        <is>
          <t>01</t>
        </is>
      </c>
      <c r="C1198" t="inlineStr">
        <is>
          <t>DS0701OR0000193</t>
        </is>
      </c>
      <c r="D1198" t="inlineStr">
        <is>
          <t>Энергоснабжение</t>
        </is>
      </c>
      <c r="E1198" t="inlineStr">
        <is>
          <t>ООО "Электрон Энерго"</t>
        </is>
      </c>
      <c r="F1198" t="n">
        <v>510013000969</v>
      </c>
      <c r="G1198" t="inlineStr">
        <is>
          <t>Прочие потребители</t>
        </is>
      </c>
      <c r="H1198" t="inlineStr">
        <is>
          <t>Исмаилова Кейна Рамазановна</t>
        </is>
      </c>
      <c r="I1198" t="inlineStr">
        <is>
          <t>ПС 110/35/6кВ "ЗФС"</t>
        </is>
      </c>
      <c r="J1198" t="n">
        <v>28</v>
      </c>
      <c r="K1198" t="inlineStr">
        <is>
          <t>ТП-18/2х630 кВА</t>
        </is>
      </c>
      <c r="N1198" t="inlineStr">
        <is>
          <t>г.Кизилюрт</t>
        </is>
      </c>
      <c r="O1198" t="inlineStr">
        <is>
          <t>ул. Малагусейнова</t>
        </is>
      </c>
      <c r="P1198" t="n">
        <v>23</v>
      </c>
      <c r="R1198" t="inlineStr">
        <is>
          <t>ЦЭ6803 В ЭР32</t>
        </is>
      </c>
      <c r="S1198" t="inlineStr">
        <is>
          <t>011552160591229</t>
        </is>
      </c>
      <c r="T1198" t="n">
        <v>1</v>
      </c>
      <c r="U1198" t="n">
        <v>45537</v>
      </c>
      <c r="V1198" t="n">
        <v>47354</v>
      </c>
      <c r="W1198">
        <f>V203-U203</f>
        <v/>
      </c>
      <c r="X1198">
        <f>ROUND((W203*T203),0)</f>
        <v/>
      </c>
      <c r="AC1198">
        <f>X203+Y203+Z203+AA203+AB203</f>
        <v/>
      </c>
      <c r="AD1198" t="inlineStr">
        <is>
          <t>НН</t>
        </is>
      </c>
      <c r="AE1198" t="inlineStr">
        <is>
          <t>Обход</t>
        </is>
      </c>
      <c r="AF1198" s="28" t="n">
        <v>45077</v>
      </c>
      <c r="AI1198" t="inlineStr">
        <is>
          <t>дэж008381</t>
        </is>
      </c>
      <c r="AJ1198" t="n">
        <v>38141684</v>
      </c>
      <c r="AK1198" t="inlineStr">
        <is>
          <t>16850785, 16850786</t>
        </is>
      </c>
    </row>
    <row r="1199">
      <c r="A1199" t="n">
        <v>194</v>
      </c>
      <c r="B1199" t="inlineStr">
        <is>
          <t>01</t>
        </is>
      </c>
      <c r="C1199" t="inlineStr">
        <is>
          <t>DS0701OR0000194</t>
        </is>
      </c>
      <c r="D1199" t="inlineStr">
        <is>
          <t>Энергоснабжение</t>
        </is>
      </c>
      <c r="E1199" t="inlineStr">
        <is>
          <t>ООО "Электрон Энерго"</t>
        </is>
      </c>
      <c r="F1199" t="n">
        <v>510013000972</v>
      </c>
      <c r="G1199" t="inlineStr">
        <is>
          <t>Прочие потребители</t>
        </is>
      </c>
      <c r="H1199" t="inlineStr">
        <is>
          <t>ИП Халипаев РамазанХ.-МК Шанс</t>
        </is>
      </c>
      <c r="I1199" t="inlineStr">
        <is>
          <t>ПС 110/35/6кВ "ЗФС"</t>
        </is>
      </c>
      <c r="J1199" t="n">
        <v>19</v>
      </c>
      <c r="K1199" t="inlineStr">
        <is>
          <t>КТП-22/630 кВА</t>
        </is>
      </c>
      <c r="N1199" t="inlineStr">
        <is>
          <t>г.Кизилюрт</t>
        </is>
      </c>
      <c r="O1199" t="inlineStr">
        <is>
          <t>пр.Им.Шамиля</t>
        </is>
      </c>
      <c r="P1199" t="n">
        <v>11</v>
      </c>
      <c r="R1199" t="inlineStr">
        <is>
          <t>СЕ 303 S31 746 JGVZGSOI</t>
        </is>
      </c>
      <c r="S1199" t="inlineStr">
        <is>
          <t>011888152098620</t>
        </is>
      </c>
      <c r="T1199" t="n">
        <v>1</v>
      </c>
      <c r="U1199" t="n">
        <v>50161</v>
      </c>
      <c r="V1199" t="n">
        <v>52374</v>
      </c>
      <c r="W1199">
        <f>V204-U204</f>
        <v/>
      </c>
      <c r="X1199">
        <f>ROUND((W204*T204),0)</f>
        <v/>
      </c>
      <c r="AC1199">
        <f>X204+Y204+Z204+AA204+AB204</f>
        <v/>
      </c>
      <c r="AD1199" t="inlineStr">
        <is>
          <t>НН</t>
        </is>
      </c>
      <c r="AE1199" t="inlineStr">
        <is>
          <t>Обход</t>
        </is>
      </c>
      <c r="AF1199" s="28" t="n">
        <v>45075</v>
      </c>
      <c r="AI1199" t="inlineStr">
        <is>
          <t>008395</t>
        </is>
      </c>
      <c r="AK1199" t="inlineStr">
        <is>
          <t>008316</t>
        </is>
      </c>
    </row>
    <row r="1200">
      <c r="A1200" t="n">
        <v>195</v>
      </c>
      <c r="B1200" t="inlineStr">
        <is>
          <t>01</t>
        </is>
      </c>
      <c r="C1200" t="inlineStr">
        <is>
          <t>DS0701OR0000195</t>
        </is>
      </c>
      <c r="D1200" t="inlineStr">
        <is>
          <t>Энергоснабжение</t>
        </is>
      </c>
      <c r="E1200" t="inlineStr">
        <is>
          <t>ООО "Электрон Энерго"</t>
        </is>
      </c>
      <c r="F1200" t="n">
        <v>510013000974</v>
      </c>
      <c r="G1200" t="inlineStr">
        <is>
          <t>Прочие потребители</t>
        </is>
      </c>
      <c r="H1200" t="inlineStr">
        <is>
          <t xml:space="preserve">Алиев Айнутдин Тайсулаевич Магазин </t>
        </is>
      </c>
      <c r="I1200" t="inlineStr">
        <is>
          <t>ПС 35/6 кВ "Город"</t>
        </is>
      </c>
      <c r="J1200" t="inlineStr">
        <is>
          <t>Город</t>
        </is>
      </c>
      <c r="K1200" t="inlineStr">
        <is>
          <t>ктп-94/250 кВа</t>
        </is>
      </c>
      <c r="N1200" t="inlineStr">
        <is>
          <t>г.Кизилюрт</t>
        </is>
      </c>
      <c r="O1200" t="inlineStr">
        <is>
          <t xml:space="preserve">ул.Полежаева </t>
        </is>
      </c>
      <c r="P1200" t="n">
        <v>17</v>
      </c>
      <c r="R1200" t="inlineStr">
        <is>
          <t>ЦЭ6803 В ЭР32</t>
        </is>
      </c>
      <c r="S1200" t="inlineStr">
        <is>
          <t>011355158315613</t>
        </is>
      </c>
      <c r="T1200" t="n">
        <v>200</v>
      </c>
      <c r="U1200" t="n">
        <v>28</v>
      </c>
      <c r="V1200" t="n">
        <v>31</v>
      </c>
      <c r="W1200">
        <f>V205-U205</f>
        <v/>
      </c>
      <c r="X1200">
        <f>ROUND((W205*T205),0)</f>
        <v/>
      </c>
      <c r="AC1200">
        <f>X205+Y205+Z205+AA205+AB205</f>
        <v/>
      </c>
      <c r="AD1200" t="inlineStr">
        <is>
          <t>СН2</t>
        </is>
      </c>
      <c r="AE1200" t="inlineStr">
        <is>
          <t>Обход</t>
        </is>
      </c>
      <c r="AF1200" s="28" t="n">
        <v>45076</v>
      </c>
      <c r="AI1200" t="n">
        <v>15850557</v>
      </c>
    </row>
    <row r="1201">
      <c r="A1201" t="n">
        <v>196</v>
      </c>
      <c r="B1201" t="inlineStr">
        <is>
          <t>01</t>
        </is>
      </c>
      <c r="C1201" t="inlineStr">
        <is>
          <t>DS0701OR0000196</t>
        </is>
      </c>
      <c r="D1201" t="inlineStr">
        <is>
          <t>Энергоснабжение</t>
        </is>
      </c>
      <c r="E1201" t="inlineStr">
        <is>
          <t>ООО "Электрон Энерго"</t>
        </is>
      </c>
      <c r="F1201" t="n">
        <v>510013000978</v>
      </c>
      <c r="G1201" t="inlineStr">
        <is>
          <t>Прочие потребители</t>
        </is>
      </c>
      <c r="H1201" t="inlineStr">
        <is>
          <t xml:space="preserve">	Абдулганиев Каримула Магомедович Кирпичный Цех</t>
        </is>
      </c>
      <c r="I1201" t="inlineStr">
        <is>
          <t>ПС 35/6 кВ "Город"</t>
        </is>
      </c>
      <c r="J1201" t="n">
        <v>4</v>
      </c>
      <c r="K1201" t="inlineStr">
        <is>
          <t>КТП-400 кВА</t>
        </is>
      </c>
      <c r="N1201" t="inlineStr">
        <is>
          <t>г.Кизилюрт</t>
        </is>
      </c>
      <c r="O1201" t="inlineStr">
        <is>
          <t>ул. Буйнакского</t>
        </is>
      </c>
      <c r="P1201" t="inlineStr">
        <is>
          <t>64/1</t>
        </is>
      </c>
      <c r="R1201" t="inlineStr">
        <is>
          <t>Меркурий 230 АR-03R</t>
        </is>
      </c>
      <c r="S1201" t="n">
        <v>42248927</v>
      </c>
      <c r="T1201" t="n">
        <v>60</v>
      </c>
      <c r="U1201" t="n">
        <v>839</v>
      </c>
      <c r="V1201" t="n">
        <v>888</v>
      </c>
      <c r="W1201">
        <f>V206-U206</f>
        <v/>
      </c>
      <c r="X1201">
        <f>ROUND((W206*T206),0)</f>
        <v/>
      </c>
      <c r="Y1201">
        <f>ROUND((X206/100)*2.3,0)</f>
        <v/>
      </c>
      <c r="AC1201">
        <f>X206+Y206+Z206+AA206+AB206</f>
        <v/>
      </c>
      <c r="AD1201" t="inlineStr">
        <is>
          <t>СН2</t>
        </is>
      </c>
      <c r="AE1201" t="inlineStr">
        <is>
          <t>Обход</t>
        </is>
      </c>
      <c r="AF1201" s="28" t="n">
        <v>45070</v>
      </c>
      <c r="AI1201" t="inlineStr">
        <is>
          <t>дэж004521</t>
        </is>
      </c>
      <c r="AJ1201" t="n">
        <v>0</v>
      </c>
      <c r="AK1201" t="n">
        <v>0</v>
      </c>
    </row>
    <row r="1202">
      <c r="A1202" t="n">
        <v>197</v>
      </c>
      <c r="B1202" t="inlineStr">
        <is>
          <t>01</t>
        </is>
      </c>
      <c r="C1202" t="inlineStr">
        <is>
          <t>DS0701OR0000197</t>
        </is>
      </c>
      <c r="D1202" t="inlineStr">
        <is>
          <t>Энергоснабжение</t>
        </is>
      </c>
      <c r="E1202" t="inlineStr">
        <is>
          <t>ООО "Электрон Энерго"</t>
        </is>
      </c>
      <c r="F1202" t="n">
        <v>510013000979</v>
      </c>
      <c r="G1202" t="inlineStr">
        <is>
          <t>Прочие потребители</t>
        </is>
      </c>
      <c r="H1202" t="inlineStr">
        <is>
          <t xml:space="preserve">	Меджидов Абдулмажит Шарабдинович Пескомойка</t>
        </is>
      </c>
      <c r="I1202" t="inlineStr">
        <is>
          <t>ПС 110/6 кВ "КЧГЭС"</t>
        </is>
      </c>
      <c r="J1202" t="inlineStr">
        <is>
          <t>ДЭА</t>
        </is>
      </c>
      <c r="K1202" t="inlineStr">
        <is>
          <t>КТП/250 кВА</t>
        </is>
      </c>
      <c r="N1202" t="inlineStr">
        <is>
          <t>г.Кизилюрт</t>
        </is>
      </c>
      <c r="O1202" t="inlineStr">
        <is>
          <t>с.Миатли</t>
        </is>
      </c>
      <c r="R1202" t="inlineStr">
        <is>
          <t>ЦЭ6803 В ЭР32</t>
        </is>
      </c>
      <c r="S1202" t="inlineStr">
        <is>
          <t>011355175159868</t>
        </is>
      </c>
      <c r="T1202" t="n">
        <v>60</v>
      </c>
      <c r="U1202" t="n">
        <v>307</v>
      </c>
      <c r="V1202" t="n">
        <v>315</v>
      </c>
      <c r="W1202">
        <f>V207-U207</f>
        <v/>
      </c>
      <c r="X1202">
        <f>ROUND((W207*T207),0)</f>
        <v/>
      </c>
      <c r="Y1202">
        <f>ROUND((X207/100)*2.3,0)</f>
        <v/>
      </c>
      <c r="AC1202">
        <f>X207+Y207+Z207+AA207+AB207</f>
        <v/>
      </c>
      <c r="AD1202" t="inlineStr">
        <is>
          <t>СН2</t>
        </is>
      </c>
      <c r="AE1202" t="inlineStr">
        <is>
          <t>Обход</t>
        </is>
      </c>
      <c r="AF1202" s="28" t="n">
        <v>45076</v>
      </c>
      <c r="AI1202" t="inlineStr">
        <is>
          <t>дэж018980</t>
        </is>
      </c>
      <c r="AJ1202" t="n">
        <v>0</v>
      </c>
      <c r="AK1202" t="n">
        <v>2394</v>
      </c>
    </row>
    <row r="1203">
      <c r="A1203" t="n">
        <v>198</v>
      </c>
      <c r="B1203" t="inlineStr">
        <is>
          <t>01</t>
        </is>
      </c>
      <c r="C1203" t="inlineStr">
        <is>
          <t>DS0701OR0000198</t>
        </is>
      </c>
      <c r="D1203" t="inlineStr">
        <is>
          <t>Энергоснабжение</t>
        </is>
      </c>
      <c r="E1203" t="inlineStr">
        <is>
          <t>ООО "Электрон Энерго"</t>
        </is>
      </c>
      <c r="F1203" t="n">
        <v>550011000009</v>
      </c>
      <c r="G1203" t="inlineStr">
        <is>
          <t>Прочие потребители</t>
        </is>
      </c>
      <c r="H1203" t="inlineStr">
        <is>
          <t>СПК" Янгиюрт" (карьер) (670)</t>
        </is>
      </c>
      <c r="I1203" t="inlineStr">
        <is>
          <t>ПС 35/6 кВ"Дробилка-М"</t>
        </is>
      </c>
      <c r="J1203" t="n">
        <v>9</v>
      </c>
      <c r="K1203" t="inlineStr">
        <is>
          <t>ЗРУ-6</t>
        </is>
      </c>
      <c r="N1203" t="inlineStr">
        <is>
          <t>с.Султанянгиюрт</t>
        </is>
      </c>
      <c r="O1203" t="inlineStr">
        <is>
          <t xml:space="preserve">ул.Сулакская </t>
        </is>
      </c>
      <c r="P1203" t="n">
        <v>2</v>
      </c>
      <c r="R1203" t="inlineStr">
        <is>
          <t>Меркурий 230 ART-00 PQRSIDN</t>
        </is>
      </c>
      <c r="S1203" t="n">
        <v>26923244</v>
      </c>
      <c r="T1203" t="n">
        <v>4800</v>
      </c>
      <c r="U1203" t="n">
        <v>21669.66</v>
      </c>
      <c r="V1203" t="n">
        <v>21669.66</v>
      </c>
      <c r="W1203">
        <f>V208-U208</f>
        <v/>
      </c>
      <c r="X1203">
        <f>ROUND((W208*T208),0)</f>
        <v/>
      </c>
      <c r="AC1203">
        <f>X208+Y208+Z208+AA208+AB208</f>
        <v/>
      </c>
      <c r="AD1203" t="inlineStr">
        <is>
          <t>СН1</t>
        </is>
      </c>
      <c r="AE1203" t="inlineStr">
        <is>
          <t>Обход</t>
        </is>
      </c>
      <c r="AG1203" t="inlineStr">
        <is>
          <t>Почасовки</t>
        </is>
      </c>
    </row>
    <row r="1204">
      <c r="A1204" t="n">
        <v>199</v>
      </c>
      <c r="B1204" t="inlineStr">
        <is>
          <t>01</t>
        </is>
      </c>
      <c r="C1204" t="inlineStr">
        <is>
          <t>DS0701OR0000199</t>
        </is>
      </c>
      <c r="D1204" t="inlineStr">
        <is>
          <t>Энергоснабжение</t>
        </is>
      </c>
      <c r="E1204" t="inlineStr">
        <is>
          <t>ООО "Электрон Энерго"</t>
        </is>
      </c>
      <c r="F1204" t="n">
        <v>550011000010</v>
      </c>
      <c r="G1204" t="inlineStr">
        <is>
          <t>Прочие потребители</t>
        </is>
      </c>
      <c r="H1204" t="inlineStr">
        <is>
          <t>ООО "Стройматериалы -2007"Абасов А.(630ква)</t>
        </is>
      </c>
      <c r="I1204" t="inlineStr">
        <is>
          <t>ПС 110/35/6кВ "ЗФС"</t>
        </is>
      </c>
      <c r="J1204" t="n">
        <v>31</v>
      </c>
      <c r="K1204" t="inlineStr">
        <is>
          <t>ктп-165/630 кВА</t>
        </is>
      </c>
      <c r="N1204" t="inlineStr">
        <is>
          <t>г.Кизилюрт</t>
        </is>
      </c>
      <c r="O1204" t="inlineStr">
        <is>
          <t>ул.Промышленная</t>
        </is>
      </c>
      <c r="R1204" t="inlineStr">
        <is>
          <t>CE 303 R33 543-JAZ</t>
        </is>
      </c>
      <c r="S1204" t="inlineStr">
        <is>
          <t>009112133294657</t>
        </is>
      </c>
      <c r="T1204" t="n">
        <v>200</v>
      </c>
      <c r="U1204" t="n">
        <v>2041.729</v>
      </c>
      <c r="V1204" t="n">
        <v>2043.179</v>
      </c>
      <c r="W1204">
        <f>V209-U209</f>
        <v/>
      </c>
      <c r="X1204">
        <f>ROUND((W209*T209),0)</f>
        <v/>
      </c>
      <c r="Y1204">
        <f>ROUND((X209/100)*2.3,0)</f>
        <v/>
      </c>
      <c r="AC1204">
        <f>X209+Y209+Z209+AA209+AB209</f>
        <v/>
      </c>
      <c r="AD1204" t="inlineStr">
        <is>
          <t>СН2</t>
        </is>
      </c>
      <c r="AE1204" t="inlineStr">
        <is>
          <t>Обход</t>
        </is>
      </c>
      <c r="AF1204" s="28" t="n">
        <v>45070</v>
      </c>
      <c r="AI1204" t="inlineStr">
        <is>
          <t>х</t>
        </is>
      </c>
    </row>
    <row r="1205">
      <c r="A1205" t="n">
        <v>200</v>
      </c>
      <c r="B1205" t="inlineStr">
        <is>
          <t>01</t>
        </is>
      </c>
      <c r="C1205" t="inlineStr">
        <is>
          <t>DS0701OR0000200</t>
        </is>
      </c>
      <c r="D1205" t="inlineStr">
        <is>
          <t>Энергоснабжение</t>
        </is>
      </c>
      <c r="E1205" t="inlineStr">
        <is>
          <t>ООО "Электрон Энерго"</t>
        </is>
      </c>
      <c r="F1205" t="n">
        <v>550011000011</v>
      </c>
      <c r="G1205" t="inlineStr">
        <is>
          <t>Прочие потребители</t>
        </is>
      </c>
      <c r="H1205" t="inlineStr">
        <is>
          <t>ООО"ЗБН" Сулак Гимбатов Г.Ж.</t>
        </is>
      </c>
      <c r="I1205" t="inlineStr">
        <is>
          <t>ПС 110/35/6кВ "ЗФС"</t>
        </is>
      </c>
      <c r="J1205" t="n">
        <v>31</v>
      </c>
      <c r="K1205" t="inlineStr">
        <is>
          <t>ктп-158/400 кВа</t>
        </is>
      </c>
      <c r="N1205" t="inlineStr">
        <is>
          <t>пгт.Новый Сулак</t>
        </is>
      </c>
      <c r="O1205" t="inlineStr">
        <is>
          <t>ул.Промышленная</t>
        </is>
      </c>
      <c r="P1205" t="n">
        <v>3</v>
      </c>
      <c r="R1205" t="inlineStr">
        <is>
          <t>CE 303 R33 543-JAZ</t>
        </is>
      </c>
      <c r="S1205" t="inlineStr">
        <is>
          <t>009112157311812</t>
        </is>
      </c>
      <c r="T1205" t="n">
        <v>40</v>
      </c>
      <c r="U1205" t="n">
        <v>2859.231</v>
      </c>
      <c r="V1205" t="n">
        <v>3097.536</v>
      </c>
      <c r="W1205">
        <f>V210-U210</f>
        <v/>
      </c>
      <c r="X1205">
        <f>ROUND((W210*T210),0)</f>
        <v/>
      </c>
      <c r="AC1205">
        <f>X210+Y210+Z210+AA210+AB210</f>
        <v/>
      </c>
      <c r="AD1205" t="inlineStr">
        <is>
          <t>СН2</t>
        </is>
      </c>
      <c r="AE1205" t="inlineStr">
        <is>
          <t>Обход</t>
        </is>
      </c>
      <c r="AF1205" s="28" t="n">
        <v>45068</v>
      </c>
      <c r="AG1205" t="inlineStr">
        <is>
          <t>Акт допуска (замены) ПУ</t>
        </is>
      </c>
      <c r="AH1205" t="n">
        <v>800</v>
      </c>
      <c r="AI1205" t="n">
        <v>38137831</v>
      </c>
      <c r="AJ1205" t="n">
        <v>38137832</v>
      </c>
    </row>
    <row r="1206">
      <c r="A1206" t="n">
        <v>201</v>
      </c>
      <c r="B1206" t="inlineStr">
        <is>
          <t>01</t>
        </is>
      </c>
      <c r="C1206" t="inlineStr">
        <is>
          <t>DS0701OR0000201</t>
        </is>
      </c>
      <c r="D1206" t="inlineStr">
        <is>
          <t>Энергоснабжение</t>
        </is>
      </c>
      <c r="E1206" t="inlineStr">
        <is>
          <t>ООО "Электрон Энерго"</t>
        </is>
      </c>
      <c r="F1206" t="n">
        <v>550011000016</v>
      </c>
      <c r="G1206" t="inlineStr">
        <is>
          <t>Прочие потребители</t>
        </is>
      </c>
      <c r="H1206" t="inlineStr">
        <is>
          <t xml:space="preserve">ООО "Комстрой" (160ква) </t>
        </is>
      </c>
      <c r="I1206" t="inlineStr">
        <is>
          <t>ПС 110/35/6кВ "ЗФС"</t>
        </is>
      </c>
      <c r="J1206" t="n">
        <v>15</v>
      </c>
      <c r="K1206" t="inlineStr">
        <is>
          <t>ктп-186/160</t>
        </is>
      </c>
      <c r="N1206" t="inlineStr">
        <is>
          <t>г.Кизилюрт</t>
        </is>
      </c>
      <c r="O1206" t="inlineStr">
        <is>
          <t>ул.Вишневского</t>
        </is>
      </c>
      <c r="R1206" t="inlineStr">
        <is>
          <t>ЦЭ6803 В ЭР32</t>
        </is>
      </c>
      <c r="S1206" t="inlineStr">
        <is>
          <t>011355163200819</t>
        </is>
      </c>
      <c r="T1206" t="n">
        <v>40</v>
      </c>
      <c r="U1206" t="n">
        <v>1706</v>
      </c>
      <c r="V1206" t="n">
        <v>1767</v>
      </c>
      <c r="W1206">
        <f>V211-U211</f>
        <v/>
      </c>
      <c r="X1206">
        <f>ROUND((W211*T211),0)</f>
        <v/>
      </c>
      <c r="Y1206">
        <f>ROUND((X211/100)*2.3,0)</f>
        <v/>
      </c>
      <c r="Z1206" t="n">
        <v>335</v>
      </c>
      <c r="AC1206">
        <f>X211+Y211+Z211+AA211+AB211</f>
        <v/>
      </c>
      <c r="AD1206" t="inlineStr">
        <is>
          <t>СН2</t>
        </is>
      </c>
      <c r="AE1206" t="inlineStr">
        <is>
          <t>Обход</t>
        </is>
      </c>
      <c r="AF1206" s="28" t="n">
        <v>45068</v>
      </c>
      <c r="AI1206" t="inlineStr">
        <is>
          <t>кл.к004168</t>
        </is>
      </c>
      <c r="AK1206" t="inlineStr">
        <is>
          <t>кол004009</t>
        </is>
      </c>
    </row>
    <row r="1207">
      <c r="A1207" t="n">
        <v>202</v>
      </c>
      <c r="B1207" t="inlineStr">
        <is>
          <t>01</t>
        </is>
      </c>
      <c r="C1207" t="inlineStr">
        <is>
          <t>DS0701OR0000202</t>
        </is>
      </c>
      <c r="D1207" t="inlineStr">
        <is>
          <t>Энергоснабжение</t>
        </is>
      </c>
      <c r="E1207" t="inlineStr">
        <is>
          <t>ООО "Электрон Энерго"</t>
        </is>
      </c>
      <c r="F1207" t="n">
        <v>550011000019</v>
      </c>
      <c r="G1207" t="inlineStr">
        <is>
          <t>Прочие потребители</t>
        </is>
      </c>
      <c r="H1207" t="inlineStr">
        <is>
          <t xml:space="preserve">ООО "УПТК ЧиркейГЭС" ТП-3(100ква) </t>
        </is>
      </c>
      <c r="I1207" t="inlineStr">
        <is>
          <t>ПС 110/35/6кВ "ЗФС"</t>
        </is>
      </c>
      <c r="J1207" t="n">
        <v>15</v>
      </c>
      <c r="K1207" t="inlineStr">
        <is>
          <t>мтп-183/100</t>
        </is>
      </c>
      <c r="N1207" t="inlineStr">
        <is>
          <t>г.Кизилюрт</t>
        </is>
      </c>
      <c r="O1207" t="inlineStr">
        <is>
          <t>ул.Вишневского</t>
        </is>
      </c>
      <c r="P1207" t="n">
        <v>71</v>
      </c>
      <c r="R1207" t="inlineStr">
        <is>
          <t>Меркерий 230 AR 03 R</t>
        </is>
      </c>
      <c r="S1207" t="n">
        <v>46435080</v>
      </c>
      <c r="T1207" t="n">
        <v>30</v>
      </c>
      <c r="U1207" t="n">
        <v>22</v>
      </c>
      <c r="V1207" t="n">
        <v>22.96</v>
      </c>
      <c r="W1207">
        <f>V212-U212</f>
        <v/>
      </c>
      <c r="X1207">
        <f>ROUND((W212*T212),0)</f>
        <v/>
      </c>
      <c r="Z1207" t="n">
        <v>376</v>
      </c>
      <c r="AC1207">
        <f>X212+Y212+Z212+AA212+AB212</f>
        <v/>
      </c>
      <c r="AD1207" t="inlineStr">
        <is>
          <t>СН2</t>
        </is>
      </c>
      <c r="AE1207" t="inlineStr">
        <is>
          <t>Начисление по пред. периоду</t>
        </is>
      </c>
      <c r="AI1207" t="n">
        <v>7904538</v>
      </c>
    </row>
    <row r="1208">
      <c r="A1208" t="n">
        <v>203</v>
      </c>
      <c r="B1208" t="inlineStr">
        <is>
          <t>01</t>
        </is>
      </c>
      <c r="C1208" t="inlineStr">
        <is>
          <t>DS0701OR0000203</t>
        </is>
      </c>
      <c r="D1208" t="inlineStr">
        <is>
          <t>Энергоснабжение</t>
        </is>
      </c>
      <c r="E1208" t="inlineStr">
        <is>
          <t>ООО "Электрон Энерго"</t>
        </is>
      </c>
      <c r="F1208" t="n">
        <v>550011000019</v>
      </c>
      <c r="G1208" t="inlineStr">
        <is>
          <t>Прочие потребители</t>
        </is>
      </c>
      <c r="H1208" t="inlineStr">
        <is>
          <t>ООО "УПТК"- ТП-4                        (100ква)</t>
        </is>
      </c>
      <c r="I1208" t="inlineStr">
        <is>
          <t>ПС 110/35/6кВ "ЗФС"</t>
        </is>
      </c>
      <c r="J1208" t="n">
        <v>15</v>
      </c>
      <c r="K1208" t="inlineStr">
        <is>
          <t>тп-200/400</t>
        </is>
      </c>
      <c r="N1208" t="inlineStr">
        <is>
          <t>г.Кизилюрт</t>
        </is>
      </c>
      <c r="O1208" t="inlineStr">
        <is>
          <t xml:space="preserve">ул.Вишневского </t>
        </is>
      </c>
      <c r="P1208" t="n">
        <v>71</v>
      </c>
      <c r="R1208" t="inlineStr">
        <is>
          <t>Меркурий 230 AR-03R</t>
        </is>
      </c>
      <c r="S1208" t="n">
        <v>46427295</v>
      </c>
      <c r="T1208" t="n">
        <v>30</v>
      </c>
      <c r="U1208" t="n">
        <v>198.36</v>
      </c>
      <c r="V1208" t="n">
        <v>198.36</v>
      </c>
      <c r="W1208">
        <f>V213-U213</f>
        <v/>
      </c>
      <c r="X1208">
        <f>ROUND((W213*T213),0)</f>
        <v/>
      </c>
      <c r="Z1208" t="n">
        <v>376</v>
      </c>
      <c r="AC1208">
        <f>X213+Y213+Z213+AA213+AB213</f>
        <v/>
      </c>
      <c r="AD1208" t="inlineStr">
        <is>
          <t>СН2</t>
        </is>
      </c>
      <c r="AI1208" t="n">
        <v>7762441</v>
      </c>
    </row>
    <row r="1209">
      <c r="A1209" t="n">
        <v>204</v>
      </c>
      <c r="B1209" t="inlineStr">
        <is>
          <t>01</t>
        </is>
      </c>
      <c r="C1209" t="inlineStr">
        <is>
          <t>DS0701OR0000204</t>
        </is>
      </c>
      <c r="D1209" t="inlineStr">
        <is>
          <t>Энергоснабжение</t>
        </is>
      </c>
      <c r="E1209" t="inlineStr">
        <is>
          <t>ООО "Электрон Энерго"</t>
        </is>
      </c>
      <c r="F1209" t="n">
        <v>550011000019</v>
      </c>
      <c r="G1209" t="inlineStr">
        <is>
          <t>Прочие потребители</t>
        </is>
      </c>
      <c r="H1209" t="inlineStr">
        <is>
          <t>ООО "УПТК"- ТП-5                        ( 630ква)</t>
        </is>
      </c>
      <c r="I1209" t="inlineStr">
        <is>
          <t>ПС 110/35/6кВ "ЗФС"</t>
        </is>
      </c>
      <c r="J1209" t="n">
        <v>15</v>
      </c>
      <c r="K1209" t="inlineStr">
        <is>
          <t>КТП-5/630 кВА</t>
        </is>
      </c>
      <c r="N1209" t="inlineStr">
        <is>
          <t>г.Кизилюрт</t>
        </is>
      </c>
      <c r="O1209" t="inlineStr">
        <is>
          <t>ул.Вишневского</t>
        </is>
      </c>
      <c r="P1209" t="n">
        <v>71</v>
      </c>
      <c r="R1209" t="inlineStr">
        <is>
          <t>ЦЭ6803ВМ</t>
        </is>
      </c>
      <c r="S1209" t="n">
        <v>9072060006953</v>
      </c>
      <c r="T1209" t="n">
        <v>200</v>
      </c>
      <c r="U1209" t="n">
        <v>7</v>
      </c>
      <c r="V1209" t="n">
        <v>7</v>
      </c>
      <c r="W1209">
        <f>V214-U214</f>
        <v/>
      </c>
      <c r="X1209">
        <f>ROUND((W214*T214),0)</f>
        <v/>
      </c>
      <c r="Y1209">
        <f>ROUND((X214/100)*2.3,0)</f>
        <v/>
      </c>
      <c r="AC1209">
        <f>X214+Y214+Z214+AA214+AB214</f>
        <v/>
      </c>
      <c r="AD1209" t="inlineStr">
        <is>
          <t>СН2</t>
        </is>
      </c>
    </row>
    <row r="1210">
      <c r="A1210" t="n">
        <v>205</v>
      </c>
      <c r="B1210" t="inlineStr">
        <is>
          <t>01</t>
        </is>
      </c>
      <c r="C1210" t="inlineStr">
        <is>
          <t>DS0701OR0000205</t>
        </is>
      </c>
      <c r="D1210" t="inlineStr">
        <is>
          <t>Энергоснабжение</t>
        </is>
      </c>
      <c r="E1210" t="inlineStr">
        <is>
          <t>ООО "Электрон Энерго"</t>
        </is>
      </c>
      <c r="F1210" t="n">
        <v>550011000019</v>
      </c>
      <c r="G1210" t="inlineStr">
        <is>
          <t>Прочие потребители</t>
        </is>
      </c>
      <c r="H1210" t="inlineStr">
        <is>
          <t>ООО "УПТК"- ТП-6    (контора)     (250ква)</t>
        </is>
      </c>
      <c r="I1210" t="inlineStr">
        <is>
          <t>ПС 110/35/6кВ "ЗФС"</t>
        </is>
      </c>
      <c r="J1210" t="n">
        <v>15</v>
      </c>
      <c r="K1210" t="inlineStr">
        <is>
          <t>ТП-6/2х630 кВА</t>
        </is>
      </c>
      <c r="N1210" t="inlineStr">
        <is>
          <t>г.Кизилюрт</t>
        </is>
      </c>
      <c r="O1210" t="inlineStr">
        <is>
          <t>ул.Вишневского</t>
        </is>
      </c>
      <c r="P1210" t="n">
        <v>71</v>
      </c>
      <c r="R1210" t="inlineStr">
        <is>
          <t>Меркурий 230 AR-03R</t>
        </is>
      </c>
      <c r="S1210" t="n">
        <v>46435170</v>
      </c>
      <c r="T1210" t="n">
        <v>80</v>
      </c>
      <c r="U1210" t="n">
        <v>10</v>
      </c>
      <c r="V1210" t="n">
        <v>10.83</v>
      </c>
      <c r="W1210">
        <f>V215-U215</f>
        <v/>
      </c>
      <c r="X1210">
        <f>ROUND((W215*T215),0)</f>
        <v/>
      </c>
      <c r="Z1210" t="n">
        <v>590</v>
      </c>
      <c r="AC1210">
        <f>X215+Y215+Z215+AA215+AB215</f>
        <v/>
      </c>
      <c r="AD1210" t="inlineStr">
        <is>
          <t>СН2</t>
        </is>
      </c>
      <c r="AE1210" t="inlineStr">
        <is>
          <t>Начисление по пред. периоду</t>
        </is>
      </c>
      <c r="AI1210" t="n">
        <v>7762643</v>
      </c>
      <c r="AJ1210" t="inlineStr">
        <is>
          <t>ттн 7904537</t>
        </is>
      </c>
    </row>
    <row r="1211">
      <c r="A1211" t="n">
        <v>206</v>
      </c>
      <c r="B1211" t="inlineStr">
        <is>
          <t>01</t>
        </is>
      </c>
      <c r="C1211" t="inlineStr">
        <is>
          <t>DS0701OR0000206</t>
        </is>
      </c>
      <c r="D1211" t="inlineStr">
        <is>
          <t>Энергоснабжение</t>
        </is>
      </c>
      <c r="E1211" t="inlineStr">
        <is>
          <t>ООО "Электрон Энерго"</t>
        </is>
      </c>
      <c r="F1211" t="n">
        <v>550011000019</v>
      </c>
      <c r="G1211" t="inlineStr">
        <is>
          <t>Прочие потребители</t>
        </is>
      </c>
      <c r="H1211" t="inlineStr">
        <is>
          <t>ООО "УПТК"- ТП-7                          (160ква)</t>
        </is>
      </c>
      <c r="I1211" t="inlineStr">
        <is>
          <t>ПС 110/35/6кВ "ЗФС"</t>
        </is>
      </c>
      <c r="J1211" t="n">
        <v>15</v>
      </c>
      <c r="K1211" t="inlineStr">
        <is>
          <t>тп-203/160</t>
        </is>
      </c>
      <c r="N1211" t="inlineStr">
        <is>
          <t>г.Кизилюрт</t>
        </is>
      </c>
      <c r="O1211" t="inlineStr">
        <is>
          <t>ул.Вишневского</t>
        </is>
      </c>
      <c r="P1211" t="n">
        <v>71</v>
      </c>
      <c r="R1211" t="inlineStr">
        <is>
          <t>ЦЭ6803ВМ</t>
        </is>
      </c>
      <c r="S1211" t="n">
        <v>9072067000531</v>
      </c>
      <c r="T1211" t="n">
        <v>120</v>
      </c>
      <c r="U1211" t="n">
        <v>664</v>
      </c>
      <c r="V1211" t="n">
        <v>664</v>
      </c>
      <c r="W1211">
        <f>V216-U216</f>
        <v/>
      </c>
      <c r="X1211">
        <f>ROUND((W216*T216),0)</f>
        <v/>
      </c>
      <c r="Z1211" t="n">
        <v>376</v>
      </c>
      <c r="AC1211">
        <f>X216+Y216+Z216+AA216+AB216</f>
        <v/>
      </c>
      <c r="AD1211" t="inlineStr">
        <is>
          <t>СН2</t>
        </is>
      </c>
    </row>
    <row r="1212">
      <c r="A1212" t="n">
        <v>207</v>
      </c>
      <c r="B1212" t="inlineStr">
        <is>
          <t>01</t>
        </is>
      </c>
      <c r="C1212" t="inlineStr">
        <is>
          <t>DS0701OR0000207</t>
        </is>
      </c>
      <c r="D1212" t="inlineStr">
        <is>
          <t>Энергоснабжение</t>
        </is>
      </c>
      <c r="E1212" t="inlineStr">
        <is>
          <t>ООО "Электрон Энерго"</t>
        </is>
      </c>
      <c r="F1212" t="n">
        <v>550011000020</v>
      </c>
      <c r="G1212" t="inlineStr">
        <is>
          <t>Прочие потребители</t>
        </is>
      </c>
      <c r="H1212" t="inlineStr">
        <is>
          <t>И.П. "Муртузов База"    (630 ква)Семечки</t>
        </is>
      </c>
      <c r="I1212" t="inlineStr">
        <is>
          <t>ПС 110/35/6кВ "ЗФС"</t>
        </is>
      </c>
      <c r="J1212" t="n">
        <v>33</v>
      </c>
      <c r="K1212" t="inlineStr">
        <is>
          <t>ктп-179/630</t>
        </is>
      </c>
      <c r="N1212" t="inlineStr">
        <is>
          <t>г.Кизилюрт</t>
        </is>
      </c>
      <c r="O1212" t="inlineStr">
        <is>
          <t>пр.Им.Шамиля</t>
        </is>
      </c>
      <c r="R1212" t="inlineStr">
        <is>
          <t>CE 303 R33 543-JAZ</t>
        </is>
      </c>
      <c r="S1212" t="inlineStr">
        <is>
          <t>092179614</t>
        </is>
      </c>
      <c r="T1212" t="n">
        <v>120</v>
      </c>
      <c r="U1212" t="n">
        <v>66657</v>
      </c>
      <c r="V1212" t="n">
        <v>66957</v>
      </c>
      <c r="W1212">
        <f>V217-U217</f>
        <v/>
      </c>
      <c r="X1212">
        <f>ROUND((W217*T217),0)</f>
        <v/>
      </c>
      <c r="AC1212">
        <f>X217+Y217+Z217+AA217+AB217</f>
        <v/>
      </c>
      <c r="AD1212" t="inlineStr">
        <is>
          <t>СН2</t>
        </is>
      </c>
      <c r="AE1212" t="inlineStr">
        <is>
          <t>Обход</t>
        </is>
      </c>
      <c r="AF1212" s="28" t="n">
        <v>45076</v>
      </c>
      <c r="AI1212" t="inlineStr">
        <is>
          <t>01342622</t>
        </is>
      </c>
      <c r="AK1212" t="inlineStr">
        <is>
          <t>бокс5540466</t>
        </is>
      </c>
    </row>
    <row r="1213">
      <c r="A1213" t="n">
        <v>208</v>
      </c>
      <c r="B1213" t="inlineStr">
        <is>
          <t>01</t>
        </is>
      </c>
      <c r="C1213" t="inlineStr">
        <is>
          <t>DS0701OR0000208</t>
        </is>
      </c>
      <c r="D1213" t="inlineStr">
        <is>
          <t>Энергоснабжение</t>
        </is>
      </c>
      <c r="E1213" t="inlineStr">
        <is>
          <t>ООО "Электрон Энерго"</t>
        </is>
      </c>
      <c r="F1213" t="n">
        <v>550011000022</v>
      </c>
      <c r="G1213" t="inlineStr">
        <is>
          <t>Прочие потребители</t>
        </is>
      </c>
      <c r="H1213" t="inlineStr">
        <is>
          <t>СПоК "Народный" (КМЗ "Колос")</t>
        </is>
      </c>
      <c r="I1213" t="inlineStr">
        <is>
          <t>ПС 35/6 кВ "Город"</t>
        </is>
      </c>
      <c r="J1213" t="inlineStr">
        <is>
          <t>Город</t>
        </is>
      </c>
      <c r="K1213" t="inlineStr">
        <is>
          <t>ктп-93/250</t>
        </is>
      </c>
      <c r="N1213" t="inlineStr">
        <is>
          <t>г.Кизилюрт</t>
        </is>
      </c>
      <c r="O1213" t="inlineStr">
        <is>
          <t>ул.Буйнакского</t>
        </is>
      </c>
      <c r="R1213" t="inlineStr">
        <is>
          <t>CE 303 R33 543-JAZ</t>
        </is>
      </c>
      <c r="S1213" t="inlineStr">
        <is>
          <t>094275793</t>
        </is>
      </c>
      <c r="T1213" t="n">
        <v>50</v>
      </c>
      <c r="U1213" t="n">
        <v>19122</v>
      </c>
      <c r="V1213" t="n">
        <v>19240</v>
      </c>
      <c r="W1213">
        <f>V218-U218</f>
        <v/>
      </c>
      <c r="X1213">
        <f>ROUND((W218*T218),0)</f>
        <v/>
      </c>
      <c r="AC1213">
        <f>X218+Y218+Z218+AA218+AB218</f>
        <v/>
      </c>
      <c r="AD1213" t="inlineStr">
        <is>
          <t>НН</t>
        </is>
      </c>
      <c r="AE1213" t="inlineStr">
        <is>
          <t>Обход</t>
        </is>
      </c>
      <c r="AF1213" s="28" t="n">
        <v>45070</v>
      </c>
      <c r="AI1213" t="inlineStr">
        <is>
          <t>дэж018829</t>
        </is>
      </c>
      <c r="AJ1213" t="n">
        <v>0</v>
      </c>
    </row>
    <row r="1214">
      <c r="A1214" t="n">
        <v>209</v>
      </c>
      <c r="B1214" t="inlineStr">
        <is>
          <t>01</t>
        </is>
      </c>
      <c r="C1214" t="inlineStr">
        <is>
          <t>DS0701OR0000209</t>
        </is>
      </c>
      <c r="D1214" t="inlineStr">
        <is>
          <t>Энергоснабжение</t>
        </is>
      </c>
      <c r="E1214" t="inlineStr">
        <is>
          <t>ООО "Электрон Энерго"</t>
        </is>
      </c>
      <c r="F1214" t="n">
        <v>550011000023</v>
      </c>
      <c r="G1214" t="inlineStr">
        <is>
          <t>Прочие потребители</t>
        </is>
      </c>
      <c r="H1214" t="inlineStr">
        <is>
          <t>ООО г.Кизилюрт-интерпласт (630ква)</t>
        </is>
      </c>
      <c r="I1214" t="inlineStr">
        <is>
          <t>ПС 110/35/6кВ "ЗФС"</t>
        </is>
      </c>
      <c r="J1214" t="n">
        <v>31</v>
      </c>
      <c r="K1214" t="inlineStr">
        <is>
          <t>ктп-152/1000</t>
        </is>
      </c>
      <c r="N1214" t="inlineStr">
        <is>
          <t>г.Кизилюрт</t>
        </is>
      </c>
      <c r="O1214" t="inlineStr">
        <is>
          <t>ул.Промышленная</t>
        </is>
      </c>
      <c r="R1214" t="inlineStr">
        <is>
          <t>CE 303 R33 543-JAZ</t>
        </is>
      </c>
      <c r="S1214" t="inlineStr">
        <is>
          <t>092584835</t>
        </is>
      </c>
      <c r="T1214" t="n">
        <v>200</v>
      </c>
      <c r="U1214" t="n">
        <v>7140.57</v>
      </c>
      <c r="V1214" t="n">
        <v>7182.426</v>
      </c>
      <c r="W1214">
        <f>V219-U219</f>
        <v/>
      </c>
      <c r="X1214">
        <f>ROUND((W219*T219),0)</f>
        <v/>
      </c>
      <c r="Y1214">
        <f>ROUND((X219/100)*2.3,0)</f>
        <v/>
      </c>
      <c r="Z1214" t="n">
        <v>1210</v>
      </c>
      <c r="AC1214">
        <f>X219+Y219+Z219+AA219+AB219</f>
        <v/>
      </c>
      <c r="AD1214" t="inlineStr">
        <is>
          <t>СН2</t>
        </is>
      </c>
      <c r="AE1214" t="inlineStr">
        <is>
          <t>Обход</t>
        </is>
      </c>
      <c r="AF1214" s="28" t="n">
        <v>45070</v>
      </c>
      <c r="AK1214" t="inlineStr">
        <is>
          <t>дэж0002713</t>
        </is>
      </c>
    </row>
    <row r="1215">
      <c r="A1215" t="n">
        <v>210</v>
      </c>
      <c r="B1215" t="inlineStr">
        <is>
          <t>01</t>
        </is>
      </c>
      <c r="C1215" t="inlineStr">
        <is>
          <t>DS0701OR0000210</t>
        </is>
      </c>
      <c r="D1215" t="inlineStr">
        <is>
          <t>Энергоснабжение</t>
        </is>
      </c>
      <c r="E1215" t="inlineStr">
        <is>
          <t>ООО "Электрон Энерго"</t>
        </is>
      </c>
      <c r="F1215" t="n">
        <v>550011000023</v>
      </c>
      <c r="G1215" t="inlineStr">
        <is>
          <t>Прочие потребители</t>
        </is>
      </c>
      <c r="H1215" t="inlineStr">
        <is>
          <t>Интерпласт на трассе (100 ква)</t>
        </is>
      </c>
      <c r="I1215" t="inlineStr">
        <is>
          <t>ПС 110/35/6кВ "ЗФС"</t>
        </is>
      </c>
      <c r="J1215" t="n">
        <v>33</v>
      </c>
      <c r="K1215" t="inlineStr">
        <is>
          <t>мтп-177/160</t>
        </is>
      </c>
      <c r="N1215" t="inlineStr">
        <is>
          <t>г.Кизилюрт</t>
        </is>
      </c>
      <c r="O1215" t="inlineStr">
        <is>
          <t>ФАД "Кавказ"</t>
        </is>
      </c>
      <c r="R1215" t="inlineStr">
        <is>
          <t>ЦЭ6803В</t>
        </is>
      </c>
      <c r="S1215" t="inlineStr">
        <is>
          <t>009026024000852</t>
        </is>
      </c>
      <c r="T1215" t="n">
        <v>1</v>
      </c>
      <c r="U1215" t="n">
        <v>70701</v>
      </c>
      <c r="V1215" t="n">
        <v>70834</v>
      </c>
      <c r="W1215">
        <f>V220-U220</f>
        <v/>
      </c>
      <c r="X1215">
        <f>ROUND((W220*T220),0)</f>
        <v/>
      </c>
      <c r="Y1215">
        <f>ROUND((X220/100)*2.3,0)</f>
        <v/>
      </c>
      <c r="Z1215" t="n">
        <v>432</v>
      </c>
      <c r="AC1215">
        <f>X220+Y220+Z220+AA220+AB220</f>
        <v/>
      </c>
      <c r="AD1215" t="inlineStr">
        <is>
          <t>СН2</t>
        </is>
      </c>
      <c r="AE1215" t="inlineStr">
        <is>
          <t>Начисление по пред. периоду</t>
        </is>
      </c>
      <c r="AI1215" t="inlineStr">
        <is>
          <t>дэж012089</t>
        </is>
      </c>
      <c r="AJ1215" t="n">
        <v>9558</v>
      </c>
    </row>
    <row r="1216">
      <c r="A1216" t="n">
        <v>211</v>
      </c>
      <c r="B1216" t="inlineStr">
        <is>
          <t>01</t>
        </is>
      </c>
      <c r="C1216" t="inlineStr">
        <is>
          <t>DS0701OR0000211</t>
        </is>
      </c>
      <c r="D1216" t="inlineStr">
        <is>
          <t>Энергоснабжение</t>
        </is>
      </c>
      <c r="E1216" t="inlineStr">
        <is>
          <t>ООО "Электрон Энерго"</t>
        </is>
      </c>
      <c r="F1216" t="n">
        <v>550011000024</v>
      </c>
      <c r="G1216" t="inlineStr">
        <is>
          <t>Прочие потребители</t>
        </is>
      </c>
      <c r="H1216" t="inlineStr">
        <is>
          <t>ООО"Люкс-1" (АЗС)Гаджиясулов Ш(100ква)</t>
        </is>
      </c>
      <c r="I1216" t="inlineStr">
        <is>
          <t>ПС 110/35/6кВ "ЗФС"</t>
        </is>
      </c>
      <c r="J1216" t="n">
        <v>31</v>
      </c>
      <c r="K1216" t="inlineStr">
        <is>
          <t>ктп-154/100</t>
        </is>
      </c>
      <c r="N1216" t="inlineStr">
        <is>
          <t>г.Кизилюрт</t>
        </is>
      </c>
      <c r="O1216" t="inlineStr">
        <is>
          <t>ФАД "Кавказ"</t>
        </is>
      </c>
      <c r="R1216" t="inlineStr">
        <is>
          <t xml:space="preserve">Меркурий 230 АR-02R </t>
        </is>
      </c>
      <c r="S1216" t="n">
        <v>47185463</v>
      </c>
      <c r="T1216" t="n">
        <v>1</v>
      </c>
      <c r="U1216" t="n">
        <v>2057</v>
      </c>
      <c r="V1216" t="n">
        <v>2057</v>
      </c>
      <c r="W1216">
        <f>V221-U221</f>
        <v/>
      </c>
      <c r="X1216">
        <f>ROUND((W221*T221),0)</f>
        <v/>
      </c>
      <c r="Y1216">
        <f>ROUND((X221/100)*2.3,0)</f>
        <v/>
      </c>
      <c r="Z1216" t="n">
        <v>376</v>
      </c>
      <c r="AC1216">
        <f>X221+Y221+Z221+AA221+AB221</f>
        <v/>
      </c>
      <c r="AD1216" t="inlineStr">
        <is>
          <t>СН2</t>
        </is>
      </c>
      <c r="AE1216" t="inlineStr">
        <is>
          <t>Временно не работает</t>
        </is>
      </c>
      <c r="AI1216" t="inlineStr">
        <is>
          <t>018019</t>
        </is>
      </c>
      <c r="AL1216" t="inlineStr">
        <is>
          <t>ФФ ПУ не работает</t>
        </is>
      </c>
    </row>
    <row r="1217">
      <c r="A1217" t="n">
        <v>212</v>
      </c>
      <c r="B1217" t="inlineStr">
        <is>
          <t>01</t>
        </is>
      </c>
      <c r="C1217" t="inlineStr">
        <is>
          <t>DS0701OR0000212</t>
        </is>
      </c>
      <c r="D1217" t="inlineStr">
        <is>
          <t>Энергоснабжение</t>
        </is>
      </c>
      <c r="E1217" t="inlineStr">
        <is>
          <t>ООО "Электрон Энерго"</t>
        </is>
      </c>
      <c r="F1217" t="n">
        <v>550011000024</v>
      </c>
      <c r="G1217" t="inlineStr">
        <is>
          <t>Прочие потребители</t>
        </is>
      </c>
      <c r="H1217" t="inlineStr">
        <is>
          <t>ООО"Люкс-1"1 (АЗС"Восток")Асхабов М(40ква)</t>
        </is>
      </c>
      <c r="I1217" t="inlineStr">
        <is>
          <t>ПС 110/35/6кВ "ЗФС"</t>
        </is>
      </c>
      <c r="J1217" t="n">
        <v>18</v>
      </c>
      <c r="K1217" t="inlineStr">
        <is>
          <t>мтп-142/40</t>
        </is>
      </c>
      <c r="N1217" t="inlineStr">
        <is>
          <t>г.Кизилюрт</t>
        </is>
      </c>
      <c r="O1217" t="inlineStr">
        <is>
          <t>ул.Аскерханова</t>
        </is>
      </c>
      <c r="R1217" t="inlineStr">
        <is>
          <t>ЦЭ 6803 В ЭР 32</t>
        </is>
      </c>
      <c r="S1217" t="inlineStr">
        <is>
          <t>011552183333285</t>
        </is>
      </c>
      <c r="T1217" t="n">
        <v>1</v>
      </c>
      <c r="U1217" t="n">
        <v>719</v>
      </c>
      <c r="V1217" t="n">
        <v>1100</v>
      </c>
      <c r="W1217">
        <f>V222-U222</f>
        <v/>
      </c>
      <c r="X1217">
        <f>ROUND((W222*T222),0)</f>
        <v/>
      </c>
      <c r="Y1217">
        <f>ROUND((X222/100)*2.3,0)</f>
        <v/>
      </c>
      <c r="Z1217" t="n">
        <v>137</v>
      </c>
      <c r="AC1217">
        <f>X222+Y222+Z222+AA222+AB222</f>
        <v/>
      </c>
      <c r="AD1217" t="inlineStr">
        <is>
          <t>СН2</t>
        </is>
      </c>
      <c r="AE1217" t="inlineStr">
        <is>
          <t>Обход</t>
        </is>
      </c>
      <c r="AF1217" s="28" t="n">
        <v>45070</v>
      </c>
      <c r="AI1217" t="n">
        <v>7904743</v>
      </c>
    </row>
    <row r="1218">
      <c r="A1218" t="n">
        <v>213</v>
      </c>
      <c r="B1218" t="inlineStr">
        <is>
          <t>01</t>
        </is>
      </c>
      <c r="C1218" t="inlineStr">
        <is>
          <t>DS0701OR0000213</t>
        </is>
      </c>
      <c r="D1218" t="inlineStr">
        <is>
          <t>Энергоснабжение</t>
        </is>
      </c>
      <c r="E1218" t="inlineStr">
        <is>
          <t>ООО "Электрон Энерго"</t>
        </is>
      </c>
      <c r="F1218" t="n">
        <v>550011000024</v>
      </c>
      <c r="G1218" t="inlineStr">
        <is>
          <t>Прочие потребители</t>
        </is>
      </c>
      <c r="H1218" t="inlineStr">
        <is>
          <t xml:space="preserve">ООО "Люкс-1"  2 (АЗС) напротив стадиона </t>
        </is>
      </c>
      <c r="I1218" t="inlineStr">
        <is>
          <t>ПС 110/35/6кВ "ЗФС"</t>
        </is>
      </c>
      <c r="J1218" t="n">
        <v>18</v>
      </c>
      <c r="K1218" t="inlineStr">
        <is>
          <t>ктп-137/400 кВа</t>
        </is>
      </c>
      <c r="N1218" t="inlineStr">
        <is>
          <t>г.Кизилюрт</t>
        </is>
      </c>
      <c r="O1218" t="inlineStr">
        <is>
          <t xml:space="preserve">ул.Аскерханова </t>
        </is>
      </c>
      <c r="P1218" t="inlineStr">
        <is>
          <t>30 А</t>
        </is>
      </c>
      <c r="R1218" t="inlineStr">
        <is>
          <t>ЦЭ 6803 В ЭР 32</t>
        </is>
      </c>
      <c r="S1218" t="inlineStr">
        <is>
          <t>011552183333310</t>
        </is>
      </c>
      <c r="T1218" t="n">
        <v>1</v>
      </c>
      <c r="U1218" t="n">
        <v>4790</v>
      </c>
      <c r="V1218" t="n">
        <v>6870</v>
      </c>
      <c r="W1218">
        <f>V223-U223</f>
        <v/>
      </c>
      <c r="X1218">
        <f>ROUND((W223*T223),0)</f>
        <v/>
      </c>
      <c r="Y1218">
        <f>ROUND((X223/100)*2.3,0)</f>
        <v/>
      </c>
      <c r="AC1218">
        <f>X223+Y223+Z223+AA223+AB223</f>
        <v/>
      </c>
      <c r="AD1218" t="inlineStr">
        <is>
          <t>СН2</t>
        </is>
      </c>
      <c r="AE1218" t="inlineStr">
        <is>
          <t>Обход</t>
        </is>
      </c>
      <c r="AF1218" s="28" t="n">
        <v>45070</v>
      </c>
      <c r="AI1218" t="n">
        <v>7933333</v>
      </c>
    </row>
    <row r="1219">
      <c r="A1219" t="n">
        <v>214</v>
      </c>
      <c r="B1219" t="inlineStr">
        <is>
          <t>01</t>
        </is>
      </c>
      <c r="C1219" t="inlineStr">
        <is>
          <t>DS0701OR0000214</t>
        </is>
      </c>
      <c r="D1219" t="inlineStr">
        <is>
          <t>Энергоснабжение</t>
        </is>
      </c>
      <c r="E1219" t="inlineStr">
        <is>
          <t>ООО "Электрон Энерго"</t>
        </is>
      </c>
      <c r="F1219" t="n">
        <v>550011000024</v>
      </c>
      <c r="G1219" t="inlineStr">
        <is>
          <t>Прочие потребители</t>
        </is>
      </c>
      <c r="H1219" t="inlineStr">
        <is>
          <t xml:space="preserve">ООО  "Люкс-1" 3 (СТОА)  </t>
        </is>
      </c>
      <c r="I1219" t="inlineStr">
        <is>
          <t>ПС 110/35/6кВ "ЗФС"</t>
        </is>
      </c>
      <c r="J1219" t="n">
        <v>18</v>
      </c>
      <c r="K1219" t="inlineStr">
        <is>
          <t>ктп-137/400</t>
        </is>
      </c>
      <c r="N1219" t="inlineStr">
        <is>
          <t>г.Кизилюрт</t>
        </is>
      </c>
      <c r="O1219" t="inlineStr">
        <is>
          <t>ул.Аскерханова</t>
        </is>
      </c>
      <c r="R1219" t="inlineStr">
        <is>
          <t>Меркурий 230 АR-02 С</t>
        </is>
      </c>
      <c r="S1219" t="n">
        <v>12444896</v>
      </c>
      <c r="T1219" t="n">
        <v>1</v>
      </c>
      <c r="U1219" t="n">
        <v>97970</v>
      </c>
      <c r="V1219" t="n">
        <v>99910</v>
      </c>
      <c r="W1219">
        <f>V224-U224</f>
        <v/>
      </c>
      <c r="X1219">
        <f>ROUND((W224*T224),0)</f>
        <v/>
      </c>
      <c r="Y1219">
        <f>ROUND((X224/100)*2.3,0)</f>
        <v/>
      </c>
      <c r="AC1219">
        <f>X224+Y224+Z224+AA224+AB224</f>
        <v/>
      </c>
      <c r="AD1219" t="inlineStr">
        <is>
          <t>СН2</t>
        </is>
      </c>
      <c r="AE1219" t="inlineStr">
        <is>
          <t>Обход</t>
        </is>
      </c>
      <c r="AF1219" s="28" t="n">
        <v>45070</v>
      </c>
      <c r="AI1219" t="inlineStr">
        <is>
          <t>дэж0002728</t>
        </is>
      </c>
      <c r="AJ1219" t="inlineStr">
        <is>
          <t>х</t>
        </is>
      </c>
      <c r="AK1219" t="inlineStr">
        <is>
          <t>дэж018836</t>
        </is>
      </c>
    </row>
    <row r="1220">
      <c r="A1220" t="n">
        <v>215</v>
      </c>
      <c r="B1220" t="inlineStr">
        <is>
          <t>01</t>
        </is>
      </c>
      <c r="C1220" t="inlineStr">
        <is>
          <t>DS0701OR0000215</t>
        </is>
      </c>
      <c r="D1220" t="inlineStr">
        <is>
          <t>Энергоснабжение</t>
        </is>
      </c>
      <c r="E1220" t="inlineStr">
        <is>
          <t>ООО "Электрон Энерго"</t>
        </is>
      </c>
      <c r="F1220" t="n">
        <v>550011000024</v>
      </c>
      <c r="G1220" t="inlineStr">
        <is>
          <t>Прочие потребители</t>
        </is>
      </c>
      <c r="H1220" t="inlineStr">
        <is>
          <t xml:space="preserve">ООО  "Люкс-1" 4 База    </t>
        </is>
      </c>
      <c r="I1220" t="inlineStr">
        <is>
          <t>ПС 110/35/6кВ "ЗФС"</t>
        </is>
      </c>
      <c r="J1220" t="n">
        <v>18</v>
      </c>
      <c r="K1220" t="inlineStr">
        <is>
          <t>ктп-137/400</t>
        </is>
      </c>
      <c r="N1220" t="inlineStr">
        <is>
          <t>г.Кизилюрт</t>
        </is>
      </c>
      <c r="O1220" t="inlineStr">
        <is>
          <t>Терит.ОСК</t>
        </is>
      </c>
      <c r="R1220" t="inlineStr">
        <is>
          <t xml:space="preserve">Меркурий 230 АR-02R </t>
        </is>
      </c>
      <c r="S1220" t="n">
        <v>26057667</v>
      </c>
      <c r="T1220" t="n">
        <v>1</v>
      </c>
      <c r="U1220" t="n">
        <v>2509</v>
      </c>
      <c r="V1220" t="n">
        <v>2509</v>
      </c>
      <c r="W1220">
        <f>V225-U225</f>
        <v/>
      </c>
      <c r="X1220">
        <f>ROUND((W225*T225),0)</f>
        <v/>
      </c>
      <c r="Y1220">
        <f>ROUND((X225/100)*2.3,0)</f>
        <v/>
      </c>
      <c r="AC1220">
        <f>X225+Y225+Z225+AA225+AB225</f>
        <v/>
      </c>
      <c r="AD1220" t="inlineStr">
        <is>
          <t>СН2</t>
        </is>
      </c>
      <c r="AE1220" t="inlineStr">
        <is>
          <t>Временно не работает</t>
        </is>
      </c>
      <c r="AL1220" t="inlineStr">
        <is>
          <t>ОТКЛЮЧЕН</t>
        </is>
      </c>
    </row>
    <row r="1221">
      <c r="A1221" t="n">
        <v>216</v>
      </c>
      <c r="B1221" t="inlineStr">
        <is>
          <t>01</t>
        </is>
      </c>
      <c r="C1221" t="inlineStr">
        <is>
          <t>DS0701OR0000216</t>
        </is>
      </c>
      <c r="D1221" t="inlineStr">
        <is>
          <t>Энергоснабжение</t>
        </is>
      </c>
      <c r="E1221" t="inlineStr">
        <is>
          <t>ООО "Электрон Энерго"</t>
        </is>
      </c>
      <c r="F1221" t="n">
        <v>550011000024</v>
      </c>
      <c r="G1221" t="inlineStr">
        <is>
          <t>Прочие потребители</t>
        </is>
      </c>
      <c r="H1221" t="inlineStr">
        <is>
          <t>ООО  "Люкс-1" 5 (Автомойка)</t>
        </is>
      </c>
      <c r="I1221" t="inlineStr">
        <is>
          <t>ПС 110/35/6кВ "ЗФС"</t>
        </is>
      </c>
      <c r="J1221" t="n">
        <v>31</v>
      </c>
      <c r="K1221" t="inlineStr">
        <is>
          <t>мтп-159/250</t>
        </is>
      </c>
      <c r="N1221" t="inlineStr">
        <is>
          <t>г.Кизилюрт</t>
        </is>
      </c>
      <c r="O1221" t="inlineStr">
        <is>
          <t>ФАД "Кавказ"</t>
        </is>
      </c>
      <c r="R1221" t="inlineStr">
        <is>
          <t xml:space="preserve">Меркурий 230 АR-02R </t>
        </is>
      </c>
      <c r="S1221" t="n">
        <v>22611686</v>
      </c>
      <c r="T1221" t="n">
        <v>1</v>
      </c>
      <c r="U1221" t="n">
        <v>132786</v>
      </c>
      <c r="V1221" t="n">
        <v>133532.48</v>
      </c>
      <c r="W1221">
        <f>V226-U226</f>
        <v/>
      </c>
      <c r="X1221">
        <f>ROUND((W226*T226),0)</f>
        <v/>
      </c>
      <c r="Y1221">
        <f>ROUND((X226/100)*2.3,0)</f>
        <v/>
      </c>
      <c r="AC1221">
        <f>X226+Y226+Z226+AA226+AB226</f>
        <v/>
      </c>
      <c r="AD1221" t="inlineStr">
        <is>
          <t>СН2</t>
        </is>
      </c>
      <c r="AE1221" t="inlineStr">
        <is>
          <t>Обход</t>
        </is>
      </c>
      <c r="AF1221" s="28" t="n">
        <v>45070</v>
      </c>
      <c r="AI1221" t="inlineStr">
        <is>
          <t>х</t>
        </is>
      </c>
      <c r="AJ1221" t="inlineStr">
        <is>
          <t>003265</t>
        </is>
      </c>
    </row>
    <row r="1222">
      <c r="A1222" t="n">
        <v>217</v>
      </c>
      <c r="B1222" t="inlineStr">
        <is>
          <t>01</t>
        </is>
      </c>
      <c r="C1222" t="inlineStr">
        <is>
          <t>DS0701OR0000217</t>
        </is>
      </c>
      <c r="D1222" t="inlineStr">
        <is>
          <t>Энергоснабжение</t>
        </is>
      </c>
      <c r="E1222" t="inlineStr">
        <is>
          <t>ООО "Электрон Энерго"</t>
        </is>
      </c>
      <c r="F1222" t="n">
        <v>550011000024</v>
      </c>
      <c r="G1222" t="inlineStr">
        <is>
          <t>Прочие потребители</t>
        </is>
      </c>
      <c r="H1222" t="inlineStr">
        <is>
          <t xml:space="preserve">ООО "Люкс-1"  6 (Городской парк)   </t>
        </is>
      </c>
      <c r="I1222" t="inlineStr">
        <is>
          <t>ПС 35/6 кВ "Город"</t>
        </is>
      </c>
      <c r="J1222" t="inlineStr">
        <is>
          <t>Город</t>
        </is>
      </c>
      <c r="K1222" t="inlineStr">
        <is>
          <t>КТП-50/250 кВА</t>
        </is>
      </c>
      <c r="N1222" t="inlineStr">
        <is>
          <t>г.Кизилюрт</t>
        </is>
      </c>
      <c r="O1222" t="inlineStr">
        <is>
          <t>ул.Алиева-ул.Садовая</t>
        </is>
      </c>
      <c r="R1222" t="inlineStr">
        <is>
          <t>ЦЭ6803 В</t>
        </is>
      </c>
      <c r="S1222" t="inlineStr">
        <is>
          <t>009026038000610</t>
        </is>
      </c>
      <c r="T1222" t="n">
        <v>1</v>
      </c>
      <c r="U1222" t="n">
        <v>69998</v>
      </c>
      <c r="V1222" t="n">
        <v>70087</v>
      </c>
      <c r="W1222">
        <f>V227-U227</f>
        <v/>
      </c>
      <c r="X1222">
        <f>ROUND((W227*T227),0)</f>
        <v/>
      </c>
      <c r="Y1222">
        <f>ROUND((X227/100)*2.3,0)</f>
        <v/>
      </c>
      <c r="AC1222">
        <f>X227+Y227+Z227+AA227+AB227</f>
        <v/>
      </c>
      <c r="AD1222" t="inlineStr">
        <is>
          <t>СН2</t>
        </is>
      </c>
      <c r="AE1222" t="inlineStr">
        <is>
          <t>Обход</t>
        </is>
      </c>
      <c r="AF1222" s="28" t="n">
        <v>45076</v>
      </c>
      <c r="AI1222" t="inlineStr">
        <is>
          <t>дэж018283</t>
        </is>
      </c>
      <c r="AJ1222" t="n">
        <v>38151414</v>
      </c>
    </row>
    <row r="1223">
      <c r="A1223" t="n">
        <v>218</v>
      </c>
      <c r="B1223" t="inlineStr">
        <is>
          <t>01</t>
        </is>
      </c>
      <c r="C1223" t="inlineStr">
        <is>
          <t>DS0701OR0000218</t>
        </is>
      </c>
      <c r="D1223" t="inlineStr">
        <is>
          <t>Энергоснабжение</t>
        </is>
      </c>
      <c r="E1223" t="inlineStr">
        <is>
          <t>ООО "Электрон Энерго"</t>
        </is>
      </c>
      <c r="F1223" t="n">
        <v>550011000029</v>
      </c>
      <c r="G1223" t="inlineStr">
        <is>
          <t>Прочие потребители</t>
        </is>
      </c>
      <c r="H1223" t="inlineStr">
        <is>
          <t xml:space="preserve">И.П. Шихамиров А.О(Пекарня Салам")(63 кВа) </t>
        </is>
      </c>
      <c r="I1223" t="inlineStr">
        <is>
          <t>ПС 110/6 кВ "КЧГЭС"</t>
        </is>
      </c>
      <c r="J1223" t="inlineStr">
        <is>
          <t>ГУ-2</t>
        </is>
      </c>
      <c r="K1223" t="inlineStr">
        <is>
          <t>мтп-88/63кВа</t>
        </is>
      </c>
      <c r="N1223" t="inlineStr">
        <is>
          <t>с.Бавтугай</t>
        </is>
      </c>
      <c r="O1223" t="inlineStr">
        <is>
          <t>ул.К.Маркса</t>
        </is>
      </c>
      <c r="R1223" t="inlineStr">
        <is>
          <t>CE 303 R33 543-JAZ</t>
        </is>
      </c>
      <c r="S1223" t="inlineStr">
        <is>
          <t>094275305</t>
        </is>
      </c>
      <c r="T1223" t="n">
        <v>40</v>
      </c>
      <c r="U1223" t="n">
        <v>47025</v>
      </c>
      <c r="V1223" t="n">
        <v>47460</v>
      </c>
      <c r="W1223">
        <f>V228-U228</f>
        <v/>
      </c>
      <c r="X1223">
        <f>ROUND((W228*T228),0)</f>
        <v/>
      </c>
      <c r="Y1223">
        <f>ROUND((X228/100)*2.3,0)</f>
        <v/>
      </c>
      <c r="AC1223">
        <f>X228+Y228+Z228+AA228+AB228</f>
        <v/>
      </c>
      <c r="AD1223" t="inlineStr">
        <is>
          <t>СН2</t>
        </is>
      </c>
      <c r="AE1223" t="inlineStr">
        <is>
          <t>Обход</t>
        </is>
      </c>
      <c r="AF1223" s="28" t="n">
        <v>45072</v>
      </c>
      <c r="AI1223" t="inlineStr">
        <is>
          <t>дэж012066</t>
        </is>
      </c>
    </row>
    <row r="1224">
      <c r="A1224" t="n">
        <v>219</v>
      </c>
      <c r="B1224" t="inlineStr">
        <is>
          <t>01</t>
        </is>
      </c>
      <c r="C1224" t="inlineStr">
        <is>
          <t>DS0701OR0000219</t>
        </is>
      </c>
      <c r="D1224" t="inlineStr">
        <is>
          <t>Энергоснабжение</t>
        </is>
      </c>
      <c r="E1224" t="inlineStr">
        <is>
          <t>ООО "Электрон Энерго"</t>
        </is>
      </c>
      <c r="F1224" t="n">
        <v>550011000080</v>
      </c>
      <c r="G1224" t="inlineStr">
        <is>
          <t>Прочие потребители</t>
        </is>
      </c>
      <c r="H1224" t="inlineStr">
        <is>
          <t>ООО РСУ Лачемилаева П.О.</t>
        </is>
      </c>
      <c r="I1224" t="inlineStr">
        <is>
          <t>ПС 110/35/6кВ "ЗФС"</t>
        </is>
      </c>
      <c r="J1224" t="n">
        <v>15</v>
      </c>
      <c r="K1224" t="inlineStr">
        <is>
          <t>МТП-59/400 кВА</t>
        </is>
      </c>
      <c r="N1224" t="inlineStr">
        <is>
          <t>г.Кизилюрт</t>
        </is>
      </c>
      <c r="O1224" t="inlineStr">
        <is>
          <t xml:space="preserve">ул.Вишневского </t>
        </is>
      </c>
      <c r="R1224" t="inlineStr">
        <is>
          <t>ЦЭ6803 В ЭР32</t>
        </is>
      </c>
      <c r="S1224" t="inlineStr">
        <is>
          <t>011355172531886</t>
        </is>
      </c>
      <c r="T1224" t="n">
        <v>30</v>
      </c>
      <c r="U1224" t="n">
        <v>3313</v>
      </c>
      <c r="V1224" t="n">
        <v>3861</v>
      </c>
      <c r="W1224">
        <f>V229-U229</f>
        <v/>
      </c>
      <c r="X1224">
        <f>ROUND((W229*T229),0)</f>
        <v/>
      </c>
      <c r="Y1224">
        <f>ROUND((X229/100)*2.3,0)</f>
        <v/>
      </c>
      <c r="AC1224">
        <f>X229+Y229+Z229+AA229+AB229</f>
        <v/>
      </c>
      <c r="AD1224" t="inlineStr">
        <is>
          <t>СН2</t>
        </is>
      </c>
      <c r="AE1224" t="inlineStr">
        <is>
          <t>Обход</t>
        </is>
      </c>
      <c r="AF1224" s="28" t="n">
        <v>45075</v>
      </c>
      <c r="AI1224" t="inlineStr">
        <is>
          <t>дэж004345</t>
        </is>
      </c>
    </row>
    <row r="1225">
      <c r="A1225" t="n">
        <v>220</v>
      </c>
      <c r="B1225" t="inlineStr">
        <is>
          <t>01</t>
        </is>
      </c>
      <c r="C1225" t="inlineStr">
        <is>
          <t>DS0701OR0000220</t>
        </is>
      </c>
      <c r="D1225" t="inlineStr">
        <is>
          <t>Энергоснабжение</t>
        </is>
      </c>
      <c r="E1225" t="inlineStr">
        <is>
          <t>ООО "Электрон Энерго"</t>
        </is>
      </c>
      <c r="F1225" t="n">
        <v>550011000081</v>
      </c>
      <c r="G1225" t="inlineStr">
        <is>
          <t>Прочие потребители</t>
        </is>
      </c>
      <c r="H1225" t="inlineStr">
        <is>
          <t>ООО" Антгельминтик"       (250ква)</t>
        </is>
      </c>
      <c r="I1225" t="inlineStr">
        <is>
          <t>ПС 110/35/6кВ "ЗФС"</t>
        </is>
      </c>
      <c r="J1225" t="n">
        <v>15</v>
      </c>
      <c r="K1225" t="inlineStr">
        <is>
          <t>мтп-191/250</t>
        </is>
      </c>
      <c r="N1225" t="inlineStr">
        <is>
          <t>г.Кизилюрт</t>
        </is>
      </c>
      <c r="O1225" t="inlineStr">
        <is>
          <t xml:space="preserve">ул.Вишневского </t>
        </is>
      </c>
      <c r="R1225" t="inlineStr">
        <is>
          <t>Меркурий 230 АR-03R</t>
        </is>
      </c>
      <c r="S1225" t="n">
        <v>27423602</v>
      </c>
      <c r="T1225" t="n">
        <v>30</v>
      </c>
      <c r="U1225" t="n">
        <v>3443</v>
      </c>
      <c r="V1225" t="n">
        <v>3470</v>
      </c>
      <c r="W1225">
        <f>V230-U230</f>
        <v/>
      </c>
      <c r="X1225">
        <f>ROUND((W230*T230),0)</f>
        <v/>
      </c>
      <c r="Z1225" t="n">
        <v>590</v>
      </c>
      <c r="AC1225">
        <f>X230+Y230+Z230+AA230+AB230</f>
        <v/>
      </c>
      <c r="AD1225" t="inlineStr">
        <is>
          <t>СН2</t>
        </is>
      </c>
      <c r="AE1225" t="inlineStr">
        <is>
          <t>Обход</t>
        </is>
      </c>
      <c r="AF1225" s="28" t="n">
        <v>45068</v>
      </c>
      <c r="AJ1225" t="inlineStr">
        <is>
          <t>02022487</t>
        </is>
      </c>
    </row>
    <row r="1226">
      <c r="A1226" t="n">
        <v>221</v>
      </c>
      <c r="B1226" t="inlineStr">
        <is>
          <t>01</t>
        </is>
      </c>
      <c r="C1226" t="inlineStr">
        <is>
          <t>DS0701OR0000221</t>
        </is>
      </c>
      <c r="D1226" t="inlineStr">
        <is>
          <t>Энергоснабжение</t>
        </is>
      </c>
      <c r="E1226" t="inlineStr">
        <is>
          <t>ООО "Электрон Энерго"</t>
        </is>
      </c>
      <c r="F1226" t="n">
        <v>550011000089</v>
      </c>
      <c r="G1226" t="inlineStr">
        <is>
          <t>Прочие потребители</t>
        </is>
      </c>
      <c r="H1226" t="inlineStr">
        <is>
          <t xml:space="preserve">И.П. Магомедов О.А (ТОЧ) (160кВА) </t>
        </is>
      </c>
      <c r="I1226" t="inlineStr">
        <is>
          <t>ПС 110/35/6кВ "ЗФС"</t>
        </is>
      </c>
      <c r="J1226" t="n">
        <v>31</v>
      </c>
      <c r="K1226" t="inlineStr">
        <is>
          <t>мтп-157/160</t>
        </is>
      </c>
      <c r="N1226" t="inlineStr">
        <is>
          <t>г.Кизилюрт</t>
        </is>
      </c>
      <c r="O1226" t="inlineStr">
        <is>
          <t>ул.Промышленная у ГАИ</t>
        </is>
      </c>
      <c r="R1226" t="inlineStr">
        <is>
          <t>Меркурий 230 АR-02 С</t>
        </is>
      </c>
      <c r="S1226" t="n">
        <v>14974196</v>
      </c>
      <c r="T1226" t="n">
        <v>1</v>
      </c>
      <c r="U1226" t="n">
        <v>253592</v>
      </c>
      <c r="V1226" t="n">
        <v>255389</v>
      </c>
      <c r="W1226">
        <f>V231-U231</f>
        <v/>
      </c>
      <c r="X1226">
        <f>ROUND((W231*T231),0)</f>
        <v/>
      </c>
      <c r="Y1226">
        <f>ROUND((X231/100)*2.3,0)</f>
        <v/>
      </c>
      <c r="AC1226">
        <f>X231+Y231+Z231+AA231+AB231</f>
        <v/>
      </c>
      <c r="AD1226" t="inlineStr">
        <is>
          <t>СН2</t>
        </is>
      </c>
      <c r="AE1226" t="inlineStr">
        <is>
          <t>Обход</t>
        </is>
      </c>
      <c r="AF1226" s="28" t="n">
        <v>45070</v>
      </c>
      <c r="AI1226" t="n">
        <v>0</v>
      </c>
      <c r="AJ1226" t="n">
        <v>0</v>
      </c>
    </row>
    <row r="1227">
      <c r="A1227" t="n">
        <v>222</v>
      </c>
      <c r="B1227" t="inlineStr">
        <is>
          <t>01</t>
        </is>
      </c>
      <c r="C1227" t="inlineStr">
        <is>
          <t>DS0701OR0000222</t>
        </is>
      </c>
      <c r="D1227" t="inlineStr">
        <is>
          <t>Энергоснабжение</t>
        </is>
      </c>
      <c r="E1227" t="inlineStr">
        <is>
          <t>ООО "Электрон Энерго"</t>
        </is>
      </c>
      <c r="F1227" t="n">
        <v>550011000147</v>
      </c>
      <c r="G1227" t="inlineStr">
        <is>
          <t>Прочие потребители</t>
        </is>
      </c>
      <c r="H1227" t="inlineStr">
        <is>
          <t>ООО"Миг" (офисный центр)</t>
        </is>
      </c>
      <c r="I1227" t="inlineStr">
        <is>
          <t>ПС 110/35/6кВ "ЗФС"</t>
        </is>
      </c>
      <c r="J1227" t="n">
        <v>15</v>
      </c>
      <c r="K1227" t="inlineStr">
        <is>
          <t>ТП-7/2х630 кВА</t>
        </is>
      </c>
      <c r="N1227" t="inlineStr">
        <is>
          <t>г.Кизилюрт</t>
        </is>
      </c>
      <c r="O1227" t="inlineStr">
        <is>
          <t>ул.Абубакарова</t>
        </is>
      </c>
      <c r="P1227" t="inlineStr">
        <is>
          <t>1 А</t>
        </is>
      </c>
      <c r="R1227" t="inlineStr">
        <is>
          <t>ЦЭ6803 ВЭ32</t>
        </is>
      </c>
      <c r="S1227" t="inlineStr">
        <is>
          <t>011552157286810</t>
        </is>
      </c>
      <c r="T1227" t="n">
        <v>1</v>
      </c>
      <c r="U1227" t="n">
        <v>16505</v>
      </c>
      <c r="V1227" t="n">
        <v>9929</v>
      </c>
      <c r="W1227">
        <f>V232-U232</f>
        <v/>
      </c>
      <c r="X1227">
        <f>ROUND((W232*T232),0)</f>
        <v/>
      </c>
      <c r="Y1227">
        <f>ROUND((X232/100)*2.3,0)</f>
        <v/>
      </c>
      <c r="AC1227">
        <f>X232+Y232+Z232+AA232+AB232</f>
        <v/>
      </c>
      <c r="AD1227" t="inlineStr">
        <is>
          <t>СН2</t>
        </is>
      </c>
      <c r="AE1227" t="inlineStr">
        <is>
          <t>Обход</t>
        </is>
      </c>
      <c r="AF1227" s="28" t="n">
        <v>45077</v>
      </c>
      <c r="AJ1227" t="inlineStr">
        <is>
          <t>кл.к16850500</t>
        </is>
      </c>
    </row>
    <row r="1228">
      <c r="A1228" t="n">
        <v>223</v>
      </c>
      <c r="B1228" t="inlineStr">
        <is>
          <t>01</t>
        </is>
      </c>
      <c r="C1228" t="inlineStr">
        <is>
          <t>DS0701OR0000223</t>
        </is>
      </c>
      <c r="D1228" t="inlineStr">
        <is>
          <t>Энергоснабжение</t>
        </is>
      </c>
      <c r="E1228" t="inlineStr">
        <is>
          <t>ООО "Электрон Энерго"</t>
        </is>
      </c>
      <c r="F1228" t="n">
        <v>550011000184</v>
      </c>
      <c r="G1228" t="inlineStr">
        <is>
          <t>Прочие потребители</t>
        </is>
      </c>
      <c r="H1228" t="inlineStr">
        <is>
          <t>ООО "Самара" ( 40ква)  .</t>
        </is>
      </c>
      <c r="I1228" t="inlineStr">
        <is>
          <t>ПС 110/35/6кВ "ЗФС"</t>
        </is>
      </c>
      <c r="J1228" t="n">
        <v>15</v>
      </c>
      <c r="K1228" t="inlineStr">
        <is>
          <t>мтп-208/40</t>
        </is>
      </c>
      <c r="N1228" t="inlineStr">
        <is>
          <t>г.Кизилюрт</t>
        </is>
      </c>
      <c r="O1228" t="inlineStr">
        <is>
          <t xml:space="preserve">ул.Гагарина </t>
        </is>
      </c>
      <c r="P1228" t="n">
        <v>154</v>
      </c>
      <c r="R1228" t="inlineStr">
        <is>
          <t>ЦЭ6803В</t>
        </is>
      </c>
      <c r="S1228" t="inlineStr">
        <is>
          <t>0951790603676824</t>
        </is>
      </c>
      <c r="T1228" t="n">
        <v>1</v>
      </c>
      <c r="U1228" t="n">
        <v>9711</v>
      </c>
      <c r="V1228" t="n">
        <v>9738</v>
      </c>
      <c r="W1228">
        <f>V233-U233</f>
        <v/>
      </c>
      <c r="X1228">
        <f>ROUND((W233*T233),0)</f>
        <v/>
      </c>
      <c r="Y1228">
        <f>ROUND((X233/100)*2.3,0)</f>
        <v/>
      </c>
      <c r="Z1228" t="n">
        <v>137</v>
      </c>
      <c r="AC1228">
        <f>X233+Y233+Z233+AA233+AB233</f>
        <v/>
      </c>
      <c r="AD1228" t="inlineStr">
        <is>
          <t>СН2</t>
        </is>
      </c>
      <c r="AE1228" t="inlineStr">
        <is>
          <t>Обход</t>
        </is>
      </c>
      <c r="AF1228" s="28" t="n">
        <v>45068</v>
      </c>
      <c r="AI1228" t="inlineStr">
        <is>
          <t>хх48494</t>
        </is>
      </c>
    </row>
    <row r="1229">
      <c r="A1229" t="n">
        <v>224</v>
      </c>
      <c r="B1229" t="inlineStr">
        <is>
          <t>01</t>
        </is>
      </c>
      <c r="C1229" t="inlineStr">
        <is>
          <t>DS0701OR0000224</t>
        </is>
      </c>
      <c r="D1229" t="inlineStr">
        <is>
          <t>Энергоснабжение</t>
        </is>
      </c>
      <c r="E1229" t="inlineStr">
        <is>
          <t>ООО "Электрон Энерго"</t>
        </is>
      </c>
      <c r="F1229" t="n">
        <v>550011000191</v>
      </c>
      <c r="G1229" t="inlineStr">
        <is>
          <t>Прочие потребители</t>
        </is>
      </c>
      <c r="H1229" t="inlineStr">
        <is>
          <t>ООО "ДЭК"   (400ква)</t>
        </is>
      </c>
      <c r="I1229" t="inlineStr">
        <is>
          <t>ПС 110/35/6кВ "ЗФС"</t>
        </is>
      </c>
      <c r="J1229" t="n">
        <v>18</v>
      </c>
      <c r="K1229" t="inlineStr">
        <is>
          <t>ктп-137/400</t>
        </is>
      </c>
      <c r="N1229" t="inlineStr">
        <is>
          <t>г.Кизилюрт</t>
        </is>
      </c>
      <c r="O1229" t="inlineStr">
        <is>
          <t>ул.Аскерханова</t>
        </is>
      </c>
      <c r="P1229" t="inlineStr">
        <is>
          <t>22 А</t>
        </is>
      </c>
      <c r="R1229" t="inlineStr">
        <is>
          <t>Нева МТ 314 0,5 AR E4SR</t>
        </is>
      </c>
      <c r="S1229" t="inlineStr">
        <is>
          <t>002412</t>
        </is>
      </c>
      <c r="T1229" t="n">
        <v>80</v>
      </c>
      <c r="U1229" t="n">
        <v>11967</v>
      </c>
      <c r="V1229" t="n">
        <v>12002</v>
      </c>
      <c r="W1229">
        <f>V234-U234</f>
        <v/>
      </c>
      <c r="X1229">
        <f>ROUND((W234*T234),0)</f>
        <v/>
      </c>
      <c r="Y1229">
        <f>ROUND((X234/100)*2.3,0)</f>
        <v/>
      </c>
      <c r="AC1229">
        <f>X234+Y234+Z234+AA234+AB234</f>
        <v/>
      </c>
      <c r="AD1229" t="inlineStr">
        <is>
          <t>СН2</t>
        </is>
      </c>
      <c r="AE1229" t="inlineStr">
        <is>
          <t>Обход</t>
        </is>
      </c>
      <c r="AF1229" s="28" t="n">
        <v>45070</v>
      </c>
      <c r="AI1229" t="inlineStr">
        <is>
          <t>дэж0002668</t>
        </is>
      </c>
      <c r="AK1229" t="inlineStr">
        <is>
          <t>дэж018808</t>
        </is>
      </c>
    </row>
    <row r="1230">
      <c r="A1230" t="n">
        <v>225</v>
      </c>
      <c r="B1230" t="inlineStr">
        <is>
          <t>01</t>
        </is>
      </c>
      <c r="C1230" t="inlineStr">
        <is>
          <t>DS0701OR0000225</t>
        </is>
      </c>
      <c r="D1230" t="inlineStr">
        <is>
          <t>Энергоснабжение</t>
        </is>
      </c>
      <c r="E1230" t="inlineStr">
        <is>
          <t>ООО "Электрон Энерго"</t>
        </is>
      </c>
      <c r="F1230" t="n">
        <v>550011000194</v>
      </c>
      <c r="G1230" t="inlineStr">
        <is>
          <t>Прочие потребители</t>
        </is>
      </c>
      <c r="H1230" t="inlineStr">
        <is>
          <t>ООО"Каспий СГЭМ"(630КВА)</t>
        </is>
      </c>
      <c r="I1230" t="inlineStr">
        <is>
          <t>ПС 110/35/6кВ "ЗФС"</t>
        </is>
      </c>
      <c r="J1230" t="n">
        <v>15</v>
      </c>
      <c r="K1230" t="inlineStr">
        <is>
          <t>КТП-212/630</t>
        </is>
      </c>
      <c r="N1230" t="inlineStr">
        <is>
          <t>г.Кизилюрт</t>
        </is>
      </c>
      <c r="O1230" t="inlineStr">
        <is>
          <t xml:space="preserve">ул.Вишневского </t>
        </is>
      </c>
      <c r="P1230" t="n">
        <v>152</v>
      </c>
      <c r="R1230" t="inlineStr">
        <is>
          <t>ЦЭ6803</t>
        </is>
      </c>
      <c r="S1230" t="inlineStr">
        <is>
          <t>00907206006295</t>
        </is>
      </c>
      <c r="T1230" t="n">
        <v>200</v>
      </c>
      <c r="U1230" t="n">
        <v>10090</v>
      </c>
      <c r="V1230" t="n">
        <v>10150</v>
      </c>
      <c r="W1230">
        <f>V235-U235</f>
        <v/>
      </c>
      <c r="X1230">
        <f>ROUND((W235*T235),0)</f>
        <v/>
      </c>
      <c r="Y1230">
        <f>ROUND((X235/100)*4.5,0)</f>
        <v/>
      </c>
      <c r="AC1230">
        <f>X235+Y235+Z235+AA235+AB235</f>
        <v/>
      </c>
      <c r="AD1230" t="inlineStr">
        <is>
          <t>СН2</t>
        </is>
      </c>
      <c r="AE1230" t="inlineStr">
        <is>
          <t>Акт снятия показаний</t>
        </is>
      </c>
      <c r="AF1230" s="28" t="n">
        <v>45070</v>
      </c>
      <c r="AG1230" t="inlineStr">
        <is>
          <t>Акт снятия показаний</t>
        </is>
      </c>
      <c r="AH1230" t="n">
        <v>9</v>
      </c>
    </row>
    <row r="1231">
      <c r="A1231" t="n">
        <v>226</v>
      </c>
      <c r="B1231" t="inlineStr">
        <is>
          <t>01</t>
        </is>
      </c>
      <c r="C1231" t="inlineStr">
        <is>
          <t>DS0701OR0000226</t>
        </is>
      </c>
      <c r="D1231" t="inlineStr">
        <is>
          <t>Энергоснабжение</t>
        </is>
      </c>
      <c r="E1231" t="inlineStr">
        <is>
          <t>ООО "Электрон Энерго"</t>
        </is>
      </c>
      <c r="F1231" t="n">
        <v>550011000215</v>
      </c>
      <c r="G1231" t="inlineStr">
        <is>
          <t>Прочие потребители</t>
        </is>
      </c>
      <c r="H1231" t="inlineStr">
        <is>
          <t xml:space="preserve">ООО "М-НЕРУД" (1000 ква) </t>
        </is>
      </c>
      <c r="I1231" t="inlineStr">
        <is>
          <t>ПС 110/6 кВ "КЧГЭС"</t>
        </is>
      </c>
      <c r="J1231" t="inlineStr">
        <is>
          <t>ДЭА</t>
        </is>
      </c>
      <c r="K1231" t="inlineStr">
        <is>
          <t>ктп-79/1000</t>
        </is>
      </c>
      <c r="N1231" t="inlineStr">
        <is>
          <t>г.Кизилюрт</t>
        </is>
      </c>
      <c r="R1231" t="inlineStr">
        <is>
          <t>ЦЭ6803 В ЭР32</t>
        </is>
      </c>
      <c r="S1231" t="inlineStr">
        <is>
          <t>011355163200617</t>
        </is>
      </c>
      <c r="T1231" t="n">
        <v>200</v>
      </c>
      <c r="U1231" t="n">
        <v>255</v>
      </c>
      <c r="V1231" t="n">
        <v>255</v>
      </c>
      <c r="W1231">
        <f>V236-U236</f>
        <v/>
      </c>
      <c r="X1231">
        <f>ROUND((W236*T236),0)</f>
        <v/>
      </c>
      <c r="Z1231" t="n">
        <v>382</v>
      </c>
      <c r="AC1231">
        <f>X236+Y236+Z236+AA236+AB236</f>
        <v/>
      </c>
      <c r="AD1231" t="inlineStr">
        <is>
          <t>СН2</t>
        </is>
      </c>
      <c r="AE1231" t="inlineStr">
        <is>
          <t>Временно не работает</t>
        </is>
      </c>
      <c r="AI1231" t="inlineStr">
        <is>
          <t>дэж012525</t>
        </is>
      </c>
    </row>
    <row r="1232">
      <c r="A1232" t="n">
        <v>227</v>
      </c>
      <c r="B1232" t="inlineStr">
        <is>
          <t>01</t>
        </is>
      </c>
      <c r="C1232" t="inlineStr">
        <is>
          <t>DS0701OR0000227</t>
        </is>
      </c>
      <c r="D1232" t="inlineStr">
        <is>
          <t>Энергоснабжение</t>
        </is>
      </c>
      <c r="E1232" t="inlineStr">
        <is>
          <t>ООО "Электрон Энерго"</t>
        </is>
      </c>
      <c r="F1232" t="n">
        <v>550011000231</v>
      </c>
      <c r="G1232" t="inlineStr">
        <is>
          <t>Прочие потребители</t>
        </is>
      </c>
      <c r="H1232" t="inlineStr">
        <is>
          <t>ООО"КОМПОНО"(д/с."Ивушка"-строитДавыдов МурадА.)</t>
        </is>
      </c>
      <c r="I1232" t="inlineStr">
        <is>
          <t>ПС 110/35/6кВ "ЗФС"</t>
        </is>
      </c>
      <c r="J1232" t="n">
        <v>28</v>
      </c>
      <c r="K1232" t="inlineStr">
        <is>
          <t>ктп-250</t>
        </is>
      </c>
      <c r="N1232" t="inlineStr">
        <is>
          <t>г.Кизилюрт</t>
        </is>
      </c>
      <c r="O1232" t="inlineStr">
        <is>
          <t>ул.Р.Гамзатова,проезд</t>
        </is>
      </c>
      <c r="P1232" t="inlineStr">
        <is>
          <t>4 А</t>
        </is>
      </c>
      <c r="R1232" t="inlineStr">
        <is>
          <t>ЦЭ6850 М</t>
        </is>
      </c>
      <c r="S1232" t="n">
        <v>80022305</v>
      </c>
      <c r="T1232" t="n">
        <v>360</v>
      </c>
      <c r="U1232" t="n">
        <v>3.44</v>
      </c>
      <c r="V1232" t="n">
        <v>3.57</v>
      </c>
      <c r="W1232">
        <f>V237-U237</f>
        <v/>
      </c>
      <c r="X1232">
        <f>ROUND((W237*T237),0)</f>
        <v/>
      </c>
      <c r="Y1232">
        <f>ROUND((X237/100)*2.3,0)</f>
        <v/>
      </c>
      <c r="AC1232">
        <f>X237+Y237+Z237+AA237+AB237</f>
        <v/>
      </c>
      <c r="AD1232" t="inlineStr">
        <is>
          <t>СН2</t>
        </is>
      </c>
      <c r="AE1232" t="inlineStr">
        <is>
          <t>Обход</t>
        </is>
      </c>
      <c r="AF1232" s="28" t="n">
        <v>45077</v>
      </c>
      <c r="AI1232" t="inlineStr">
        <is>
          <t>дэж012188</t>
        </is>
      </c>
    </row>
    <row r="1233">
      <c r="A1233" t="n">
        <v>228</v>
      </c>
      <c r="B1233" t="inlineStr">
        <is>
          <t>01</t>
        </is>
      </c>
      <c r="C1233" t="inlineStr">
        <is>
          <t>DS0701OR0000228</t>
        </is>
      </c>
      <c r="D1233" t="inlineStr">
        <is>
          <t>Энергоснабжение</t>
        </is>
      </c>
      <c r="E1233" t="inlineStr">
        <is>
          <t>ООО "Электрон Энерго"</t>
        </is>
      </c>
      <c r="F1233" t="n">
        <v>550011000231</v>
      </c>
      <c r="G1233" t="inlineStr">
        <is>
          <t>Прочие потребители</t>
        </is>
      </c>
      <c r="H1233" t="inlineStr">
        <is>
          <t>ООО "КОМПОНО" Д/с "Ивушка"</t>
        </is>
      </c>
      <c r="I1233" t="inlineStr">
        <is>
          <t>ПС 110/35/6кВ "ЗФС"</t>
        </is>
      </c>
      <c r="J1233" t="n">
        <v>28</v>
      </c>
      <c r="K1233" t="inlineStr">
        <is>
          <t>КТП/250 кВА</t>
        </is>
      </c>
      <c r="N1233" t="inlineStr">
        <is>
          <t>г.Кизилюрт</t>
        </is>
      </c>
      <c r="O1233" t="inlineStr">
        <is>
          <t>ул.Р.Гамзатова,проезд</t>
        </is>
      </c>
      <c r="P1233" t="inlineStr">
        <is>
          <t>4 А</t>
        </is>
      </c>
      <c r="R1233" t="inlineStr">
        <is>
          <t>ЦЭ 6803В М7Р32</t>
        </is>
      </c>
      <c r="S1233" t="inlineStr">
        <is>
          <t>011385150091676</t>
        </is>
      </c>
      <c r="T1233" t="n">
        <v>50</v>
      </c>
      <c r="U1233" t="n">
        <v>1255</v>
      </c>
      <c r="V1233" t="n">
        <v>1255</v>
      </c>
      <c r="W1233">
        <f>V238-U238</f>
        <v/>
      </c>
      <c r="X1233">
        <f>ROUND((W238*T238),0)</f>
        <v/>
      </c>
      <c r="AC1233">
        <f>X238+Y238+Z238+AA238+AB238</f>
        <v/>
      </c>
      <c r="AD1233" t="inlineStr">
        <is>
          <t>НН</t>
        </is>
      </c>
      <c r="AE1233" t="inlineStr">
        <is>
          <t>Временно не работает</t>
        </is>
      </c>
      <c r="AL1233" t="inlineStr">
        <is>
          <t>НЕТ ПУ(Объект не существует)</t>
        </is>
      </c>
    </row>
    <row r="1234">
      <c r="A1234" t="n">
        <v>229</v>
      </c>
      <c r="B1234" t="inlineStr">
        <is>
          <t>01</t>
        </is>
      </c>
      <c r="C1234" t="inlineStr">
        <is>
          <t>DS0701OR0000229</t>
        </is>
      </c>
      <c r="D1234" t="inlineStr">
        <is>
          <t>Энергоснабжение</t>
        </is>
      </c>
      <c r="E1234" t="inlineStr">
        <is>
          <t>ООО "Электрон Энерго"</t>
        </is>
      </c>
      <c r="F1234" t="n">
        <v>550011000233</v>
      </c>
      <c r="G1234" t="inlineStr">
        <is>
          <t>Прочие потребители</t>
        </is>
      </c>
      <c r="H1234" t="inlineStr">
        <is>
          <t>ООО "Кизилюрт-МАСТЕР"</t>
        </is>
      </c>
      <c r="I1234" t="inlineStr">
        <is>
          <t>ПС 35/6 кВ "Город"</t>
        </is>
      </c>
      <c r="J1234" t="n">
        <v>4</v>
      </c>
      <c r="K1234" t="inlineStr">
        <is>
          <t>КТП/100 кВА</t>
        </is>
      </c>
      <c r="N1234" t="inlineStr">
        <is>
          <t>г.Кизилюрт</t>
        </is>
      </c>
      <c r="O1234" t="inlineStr">
        <is>
          <t>ул. Буйнакского</t>
        </is>
      </c>
      <c r="P1234" t="inlineStr">
        <is>
          <t>34 А</t>
        </is>
      </c>
      <c r="R1234" t="inlineStr">
        <is>
          <t>CE 303 R33 543-JAZ</t>
        </is>
      </c>
      <c r="S1234" t="n">
        <v>100159698</v>
      </c>
      <c r="T1234" t="n">
        <v>30</v>
      </c>
      <c r="U1234" t="n">
        <v>5490</v>
      </c>
      <c r="V1234" t="n">
        <v>5495</v>
      </c>
      <c r="W1234">
        <f>V239-U239</f>
        <v/>
      </c>
      <c r="X1234">
        <f>ROUND((W239*T239),0)</f>
        <v/>
      </c>
      <c r="Y1234">
        <f>ROUND((X239/100)*2.3,0)</f>
        <v/>
      </c>
      <c r="AC1234">
        <f>X239+Y239+Z239+AA239+AB239</f>
        <v/>
      </c>
      <c r="AD1234" t="inlineStr">
        <is>
          <t>СН2</t>
        </is>
      </c>
      <c r="AE1234" t="inlineStr">
        <is>
          <t>Обход</t>
        </is>
      </c>
      <c r="AF1234" s="28" t="n">
        <v>45076</v>
      </c>
      <c r="AL1234" t="inlineStr">
        <is>
          <t>отключен</t>
        </is>
      </c>
    </row>
    <row r="1235">
      <c r="A1235" t="n">
        <v>230</v>
      </c>
      <c r="B1235" t="inlineStr">
        <is>
          <t>01</t>
        </is>
      </c>
      <c r="C1235" t="inlineStr">
        <is>
          <t>DS0701OR0000230</t>
        </is>
      </c>
      <c r="D1235" t="inlineStr">
        <is>
          <t>Энергоснабжение</t>
        </is>
      </c>
      <c r="E1235" t="inlineStr">
        <is>
          <t>ООО "Электрон Энерго"</t>
        </is>
      </c>
      <c r="F1235" t="n">
        <v>550011000244</v>
      </c>
      <c r="G1235" t="inlineStr">
        <is>
          <t>Прочие потребители</t>
        </is>
      </c>
      <c r="H1235" t="inlineStr">
        <is>
          <t>ЖСК"БАРАКАТ СТРОЙ"-стр.ж/д-мкр.№3</t>
        </is>
      </c>
      <c r="I1235" t="inlineStr">
        <is>
          <t>ПС 110/35/6кВ "ЗФС"</t>
        </is>
      </c>
      <c r="J1235" t="n">
        <v>15</v>
      </c>
      <c r="K1235" t="inlineStr">
        <is>
          <t>КТП/630кВА</t>
        </is>
      </c>
      <c r="N1235" t="inlineStr">
        <is>
          <t>г.Кизилюрт</t>
        </is>
      </c>
      <c r="O1235" t="inlineStr">
        <is>
          <t>МКР.3,строение 7</t>
        </is>
      </c>
      <c r="P1235" t="n">
        <v>7</v>
      </c>
      <c r="R1235" t="inlineStr">
        <is>
          <t>Меркурий 230 АR-03R</t>
        </is>
      </c>
      <c r="S1235" t="n">
        <v>42229490</v>
      </c>
      <c r="T1235" t="n">
        <v>60</v>
      </c>
      <c r="U1235" t="n">
        <v>1407</v>
      </c>
      <c r="V1235" t="n">
        <v>1439</v>
      </c>
      <c r="W1235">
        <f>V240-U240</f>
        <v/>
      </c>
      <c r="X1235">
        <f>ROUND((W240*T240),0)</f>
        <v/>
      </c>
      <c r="Y1235">
        <f>ROUND((X240/100)*2.3,0)</f>
        <v/>
      </c>
      <c r="AC1235">
        <f>X240+Y240+Z240+AA240+AB240</f>
        <v/>
      </c>
      <c r="AD1235" t="inlineStr">
        <is>
          <t>СН2</t>
        </is>
      </c>
      <c r="AE1235" t="inlineStr">
        <is>
          <t>Обход</t>
        </is>
      </c>
      <c r="AF1235" s="28" t="n">
        <v>45068</v>
      </c>
      <c r="AI1235" t="inlineStr">
        <is>
          <t>дэж004072</t>
        </is>
      </c>
    </row>
    <row r="1236">
      <c r="A1236" t="n">
        <v>231</v>
      </c>
      <c r="B1236" t="inlineStr">
        <is>
          <t>01</t>
        </is>
      </c>
      <c r="C1236" t="inlineStr">
        <is>
          <t>DS0701OR0000231</t>
        </is>
      </c>
      <c r="D1236" t="inlineStr">
        <is>
          <t>Энергоснабжение</t>
        </is>
      </c>
      <c r="E1236" t="inlineStr">
        <is>
          <t>ООО "Электрон Энерго"</t>
        </is>
      </c>
      <c r="F1236" t="n">
        <v>550011000249</v>
      </c>
      <c r="G1236" t="inlineStr">
        <is>
          <t>Прочие потребители</t>
        </is>
      </c>
      <c r="H1236" t="inlineStr">
        <is>
          <t>ООО"Электростроймонтаж"(дог.с27.07.21г.)</t>
        </is>
      </c>
      <c r="I1236" t="inlineStr">
        <is>
          <t>ПС 110/35/6кВ "ЗФС"</t>
        </is>
      </c>
      <c r="J1236" t="n">
        <v>19</v>
      </c>
      <c r="K1236" t="inlineStr">
        <is>
          <t>КТП-22/630 кВА</t>
        </is>
      </c>
      <c r="N1236" t="inlineStr">
        <is>
          <t>г.Кизилюрт</t>
        </is>
      </c>
      <c r="O1236" t="inlineStr">
        <is>
          <t xml:space="preserve">ул.Малагусейнова </t>
        </is>
      </c>
      <c r="P1236" t="n">
        <v>12</v>
      </c>
      <c r="R1236" t="inlineStr">
        <is>
          <t>ЦЭ 6803 ВЭР 32</t>
        </is>
      </c>
      <c r="S1236" t="inlineStr">
        <is>
          <t>011355179120078</t>
        </is>
      </c>
      <c r="T1236" t="n">
        <v>20</v>
      </c>
      <c r="U1236" t="n">
        <v>272</v>
      </c>
      <c r="V1236" t="n">
        <v>315</v>
      </c>
      <c r="W1236">
        <f>V241-U241</f>
        <v/>
      </c>
      <c r="X1236">
        <f>ROUND((W241*T241),0)</f>
        <v/>
      </c>
      <c r="AC1236">
        <f>X241+Y241+Z241+AA241+AB241</f>
        <v/>
      </c>
      <c r="AD1236" t="inlineStr">
        <is>
          <t>НН</t>
        </is>
      </c>
      <c r="AE1236" t="inlineStr">
        <is>
          <t>Обход</t>
        </is>
      </c>
      <c r="AF1236" s="28" t="n">
        <v>45070</v>
      </c>
      <c r="AI1236" t="inlineStr">
        <is>
          <t>018160</t>
        </is>
      </c>
    </row>
    <row r="1237">
      <c r="A1237" t="n">
        <v>232</v>
      </c>
      <c r="B1237" t="inlineStr">
        <is>
          <t>01</t>
        </is>
      </c>
      <c r="C1237" t="inlineStr">
        <is>
          <t>DS0701OR0000232</t>
        </is>
      </c>
      <c r="D1237" t="inlineStr">
        <is>
          <t>Энергоснабжение</t>
        </is>
      </c>
      <c r="E1237" t="inlineStr">
        <is>
          <t>ООО "Электрон Энерго"</t>
        </is>
      </c>
      <c r="F1237" t="n">
        <v>550013000027</v>
      </c>
      <c r="G1237" t="inlineStr">
        <is>
          <t>Прочие потребители</t>
        </is>
      </c>
      <c r="H1237" t="inlineStr">
        <is>
          <t>И.П. Абасова Г.Н.("Парнас")(400ква)</t>
        </is>
      </c>
      <c r="I1237" t="inlineStr">
        <is>
          <t>ПС 110/35/6кВ "ЗФС"</t>
        </is>
      </c>
      <c r="J1237" t="n">
        <v>18</v>
      </c>
      <c r="K1237" t="inlineStr">
        <is>
          <t>ктп-139/400</t>
        </is>
      </c>
      <c r="N1237" t="inlineStr">
        <is>
          <t>г.Кизилюрт</t>
        </is>
      </c>
      <c r="O1237" t="inlineStr">
        <is>
          <t>ФАД "Кавказ"</t>
        </is>
      </c>
      <c r="R1237" t="inlineStr">
        <is>
          <t>ЦЭ6803 В ЭР32</t>
        </is>
      </c>
      <c r="S1237" t="inlineStr">
        <is>
          <t>011355179119574</t>
        </is>
      </c>
      <c r="T1237" t="n">
        <v>60</v>
      </c>
      <c r="U1237" t="n">
        <v>1635</v>
      </c>
      <c r="V1237" t="n">
        <v>2001</v>
      </c>
      <c r="W1237">
        <f>V242-U242</f>
        <v/>
      </c>
      <c r="X1237">
        <f>ROUND((W242*T242),0)</f>
        <v/>
      </c>
      <c r="Y1237">
        <f>ROUND((X242/100)*2.3,0)</f>
        <v/>
      </c>
      <c r="Z1237" t="n">
        <v>778</v>
      </c>
      <c r="AC1237">
        <f>X242+Y242+Z242+AA242+AB242</f>
        <v/>
      </c>
      <c r="AD1237" t="inlineStr">
        <is>
          <t>СН2</t>
        </is>
      </c>
      <c r="AE1237" t="inlineStr">
        <is>
          <t>Обход</t>
        </is>
      </c>
      <c r="AF1237" s="28" t="n">
        <v>45070</v>
      </c>
      <c r="AI1237" t="inlineStr">
        <is>
          <t>дэж018619</t>
        </is>
      </c>
    </row>
    <row r="1238">
      <c r="A1238" t="n">
        <v>233</v>
      </c>
      <c r="B1238" t="inlineStr">
        <is>
          <t>01</t>
        </is>
      </c>
      <c r="C1238" t="inlineStr">
        <is>
          <t>DS0701OR0000233</t>
        </is>
      </c>
      <c r="D1238" t="inlineStr">
        <is>
          <t>Энергоснабжение</t>
        </is>
      </c>
      <c r="E1238" t="inlineStr">
        <is>
          <t>ООО "Электрон Энерго"</t>
        </is>
      </c>
      <c r="F1238" t="n">
        <v>550013000030</v>
      </c>
      <c r="G1238" t="inlineStr">
        <is>
          <t>Прочие потребители</t>
        </is>
      </c>
      <c r="H1238" t="inlineStr">
        <is>
          <t>И.П. Каримов Н.М. (Магазин "Гурмэ")</t>
        </is>
      </c>
      <c r="I1238" t="inlineStr">
        <is>
          <t>ПС 110/35/6кВ "ЗФС"</t>
        </is>
      </c>
      <c r="J1238" t="n">
        <v>18</v>
      </c>
      <c r="K1238" t="inlineStr">
        <is>
          <t>КТП-24/400 кВА</t>
        </is>
      </c>
      <c r="N1238" t="inlineStr">
        <is>
          <t>г.Кизилюрт</t>
        </is>
      </c>
      <c r="O1238" t="inlineStr">
        <is>
          <t>ул.Аскерханова</t>
        </is>
      </c>
      <c r="R1238" t="inlineStr">
        <is>
          <t>СЕ 300 S33 146-J</t>
        </is>
      </c>
      <c r="S1238" t="inlineStr">
        <is>
          <t>009205054000493</t>
        </is>
      </c>
      <c r="T1238" t="n">
        <v>1</v>
      </c>
      <c r="U1238" t="n">
        <v>940591</v>
      </c>
      <c r="V1238" t="n">
        <v>949642</v>
      </c>
      <c r="W1238">
        <f>V243-U243</f>
        <v/>
      </c>
      <c r="X1238">
        <f>ROUND((W243*T243),0)</f>
        <v/>
      </c>
      <c r="AC1238">
        <f>X243+Y243+Z243+AA243+AB243</f>
        <v/>
      </c>
      <c r="AD1238" t="inlineStr">
        <is>
          <t>НН</t>
        </is>
      </c>
      <c r="AE1238" t="inlineStr">
        <is>
          <t>Обход</t>
        </is>
      </c>
      <c r="AF1238" s="28" t="n">
        <v>45070</v>
      </c>
      <c r="AI1238" t="inlineStr">
        <is>
          <t>дэж0002731</t>
        </is>
      </c>
      <c r="AK1238" t="inlineStr">
        <is>
          <t>дэж018835</t>
        </is>
      </c>
    </row>
    <row r="1239">
      <c r="A1239" t="n">
        <v>234</v>
      </c>
      <c r="B1239" t="inlineStr">
        <is>
          <t>01</t>
        </is>
      </c>
      <c r="C1239" t="inlineStr">
        <is>
          <t>DS0701OR0000234</t>
        </is>
      </c>
      <c r="D1239" t="inlineStr">
        <is>
          <t>Энергоснабжение</t>
        </is>
      </c>
      <c r="E1239" t="inlineStr">
        <is>
          <t>ООО "Электрон Энерго"</t>
        </is>
      </c>
      <c r="F1239" t="n">
        <v>550013000030</v>
      </c>
      <c r="G1239" t="inlineStr">
        <is>
          <t>Прочие потребители</t>
        </is>
      </c>
      <c r="H1239" t="inlineStr">
        <is>
          <t>И.П. Каримов Н.М. (Маг.Гурмэ лофт</t>
        </is>
      </c>
      <c r="I1239" t="inlineStr">
        <is>
          <t>ПС 110/35/6кВ "ЗФС"</t>
        </is>
      </c>
      <c r="J1239" t="n">
        <v>15</v>
      </c>
      <c r="K1239" t="inlineStr">
        <is>
          <t>ктп-250</t>
        </is>
      </c>
      <c r="N1239" t="inlineStr">
        <is>
          <t>г.Кизилюрт</t>
        </is>
      </c>
      <c r="O1239" t="inlineStr">
        <is>
          <t xml:space="preserve">ул.Малагусейнова </t>
        </is>
      </c>
      <c r="P1239" t="n">
        <v>30</v>
      </c>
      <c r="R1239" t="inlineStr">
        <is>
          <t>Меркурий 230 АR-03R</t>
        </is>
      </c>
      <c r="S1239" t="n">
        <v>42229415</v>
      </c>
      <c r="T1239" t="n">
        <v>30</v>
      </c>
      <c r="U1239" t="n">
        <v>16577</v>
      </c>
      <c r="V1239" t="n">
        <v>17322</v>
      </c>
      <c r="W1239">
        <f>V244-U244</f>
        <v/>
      </c>
      <c r="X1239">
        <f>ROUND((W244*T244),0)</f>
        <v/>
      </c>
      <c r="AC1239">
        <f>X244+Y244+Z244+AA244+AB244</f>
        <v/>
      </c>
      <c r="AD1239" t="inlineStr">
        <is>
          <t>НН</t>
        </is>
      </c>
      <c r="AE1239" t="inlineStr">
        <is>
          <t>Обход</t>
        </is>
      </c>
      <c r="AF1239" s="28" t="n">
        <v>45068</v>
      </c>
      <c r="AK1239" t="inlineStr">
        <is>
          <t>дэж008331</t>
        </is>
      </c>
    </row>
    <row r="1240">
      <c r="A1240" t="n">
        <v>235</v>
      </c>
      <c r="B1240" t="inlineStr">
        <is>
          <t>01</t>
        </is>
      </c>
      <c r="C1240" t="inlineStr">
        <is>
          <t>DS0701OR0000235</t>
        </is>
      </c>
      <c r="D1240" t="inlineStr">
        <is>
          <t>Энергоснабжение</t>
        </is>
      </c>
      <c r="E1240" t="inlineStr">
        <is>
          <t>ООО "Электрон Энерго"</t>
        </is>
      </c>
      <c r="F1240" t="n">
        <v>550013000031</v>
      </c>
      <c r="G1240" t="inlineStr">
        <is>
          <t>Прочие потребители</t>
        </is>
      </c>
      <c r="H1240" t="inlineStr">
        <is>
          <t>И.П. Магомедов Б.И. (Гастроном "Югос")</t>
        </is>
      </c>
      <c r="I1240" t="inlineStr">
        <is>
          <t>ПС 35/6 кВ "Город"</t>
        </is>
      </c>
      <c r="J1240" t="n">
        <v>6</v>
      </c>
      <c r="K1240" t="inlineStr">
        <is>
          <t>КТП-36/400 кВА</t>
        </is>
      </c>
      <c r="N1240" t="inlineStr">
        <is>
          <t>п.Таш-Авлак г.Кизилюрт</t>
        </is>
      </c>
      <c r="O1240" t="inlineStr">
        <is>
          <t>ул.Молодежная</t>
        </is>
      </c>
      <c r="R1240" t="inlineStr">
        <is>
          <t>ЦЭ6803 В ЭР32</t>
        </is>
      </c>
      <c r="S1240" t="inlineStr">
        <is>
          <t>011552150092335</t>
        </is>
      </c>
      <c r="T1240" t="n">
        <v>1</v>
      </c>
      <c r="U1240" t="n">
        <v>99102</v>
      </c>
      <c r="V1240" t="n">
        <v>99113</v>
      </c>
      <c r="W1240">
        <f>V245-U245</f>
        <v/>
      </c>
      <c r="X1240">
        <f>ROUND((W245*T245),0)</f>
        <v/>
      </c>
      <c r="AC1240">
        <f>X245+Y245+Z245+AA245+AB245</f>
        <v/>
      </c>
      <c r="AD1240" t="inlineStr">
        <is>
          <t>НН</t>
        </is>
      </c>
      <c r="AE1240" t="inlineStr">
        <is>
          <t>Обход</t>
        </is>
      </c>
      <c r="AF1240" s="28" t="n">
        <v>45076</v>
      </c>
      <c r="AI1240" t="inlineStr">
        <is>
          <t>дэж004487</t>
        </is>
      </c>
      <c r="AJ1240" t="inlineStr">
        <is>
          <t>х</t>
        </is>
      </c>
    </row>
    <row r="1241">
      <c r="A1241" t="n">
        <v>236</v>
      </c>
      <c r="B1241" t="inlineStr">
        <is>
          <t>01</t>
        </is>
      </c>
      <c r="C1241" t="inlineStr">
        <is>
          <t>DS0701OR0000236</t>
        </is>
      </c>
      <c r="D1241" t="inlineStr">
        <is>
          <t>Энергоснабжение</t>
        </is>
      </c>
      <c r="E1241" t="inlineStr">
        <is>
          <t>ООО "Электрон Энерго"</t>
        </is>
      </c>
      <c r="F1241" t="n">
        <v>550013000032</v>
      </c>
      <c r="G1241" t="inlineStr">
        <is>
          <t>Прочие потребители</t>
        </is>
      </c>
      <c r="H1241" t="inlineStr">
        <is>
          <t>И.П. Багирлы А.А. (Магазин "Лезгинка")</t>
        </is>
      </c>
      <c r="I1241" t="inlineStr">
        <is>
          <t>ПС 110/35/6кВ "ЗФС"</t>
        </is>
      </c>
      <c r="J1241" t="n">
        <v>19</v>
      </c>
      <c r="K1241" t="inlineStr">
        <is>
          <t>ТП-6/2х630 кВА</t>
        </is>
      </c>
      <c r="N1241" t="inlineStr">
        <is>
          <t>г.Кизилюрт</t>
        </is>
      </c>
      <c r="O1241" t="inlineStr">
        <is>
          <t xml:space="preserve">ул.Гагарина </t>
        </is>
      </c>
      <c r="P1241" t="n">
        <v>38</v>
      </c>
      <c r="R1241" t="inlineStr">
        <is>
          <t>ЦЭ6803В</t>
        </is>
      </c>
      <c r="S1241" t="inlineStr">
        <is>
          <t>008522021000244</t>
        </is>
      </c>
      <c r="T1241" t="n">
        <v>1</v>
      </c>
      <c r="U1241" t="n">
        <v>421134</v>
      </c>
      <c r="V1241" t="n">
        <v>423420</v>
      </c>
      <c r="W1241">
        <f>V246-U246</f>
        <v/>
      </c>
      <c r="X1241">
        <f>ROUND((W246*T246),0)</f>
        <v/>
      </c>
      <c r="AC1241">
        <f>X246+Y246+Z246+AA246+AB246</f>
        <v/>
      </c>
      <c r="AD1241" t="inlineStr">
        <is>
          <t>НН</t>
        </is>
      </c>
      <c r="AE1241" t="inlineStr">
        <is>
          <t>Обход</t>
        </is>
      </c>
      <c r="AF1241" s="28" t="n">
        <v>45075</v>
      </c>
      <c r="AI1241" t="inlineStr">
        <is>
          <t>дэж018179</t>
        </is>
      </c>
      <c r="AJ1241" t="n">
        <v>5548902</v>
      </c>
    </row>
    <row r="1242">
      <c r="A1242" t="n">
        <v>237</v>
      </c>
      <c r="B1242" t="inlineStr">
        <is>
          <t>01</t>
        </is>
      </c>
      <c r="C1242" t="inlineStr">
        <is>
          <t>DS0701OR0000237</t>
        </is>
      </c>
      <c r="D1242" t="inlineStr">
        <is>
          <t>Энергоснабжение</t>
        </is>
      </c>
      <c r="E1242" t="inlineStr">
        <is>
          <t>ООО "Электрон Энерго"</t>
        </is>
      </c>
      <c r="F1242" t="n">
        <v>550013000032</v>
      </c>
      <c r="G1242" t="inlineStr">
        <is>
          <t>Прочие потребители</t>
        </is>
      </c>
      <c r="H1242" t="inlineStr">
        <is>
          <t>И.П. Багирлы А.А. (доп.согл.Маг"Лакомка"-с01.01.21г.)</t>
        </is>
      </c>
      <c r="I1242" t="inlineStr">
        <is>
          <t>ПС 110/35/6кВ "ЗФС"</t>
        </is>
      </c>
      <c r="J1242" t="n">
        <v>19</v>
      </c>
      <c r="K1242" t="inlineStr">
        <is>
          <t>ТП-6/2х630 кВА</t>
        </is>
      </c>
      <c r="N1242" t="inlineStr">
        <is>
          <t>г.Кизилюрт</t>
        </is>
      </c>
      <c r="O1242" t="inlineStr">
        <is>
          <t xml:space="preserve">ул.Гагарина </t>
        </is>
      </c>
      <c r="R1242" t="inlineStr">
        <is>
          <t>Меркурий 201.2</t>
        </is>
      </c>
      <c r="S1242" t="n">
        <v>27125063</v>
      </c>
      <c r="T1242" t="n">
        <v>1</v>
      </c>
      <c r="U1242" t="n">
        <v>51600</v>
      </c>
      <c r="V1242" t="n">
        <v>51901</v>
      </c>
      <c r="W1242">
        <f>V247-U247</f>
        <v/>
      </c>
      <c r="X1242">
        <f>ROUND((W247*T247),0)</f>
        <v/>
      </c>
      <c r="AC1242">
        <f>X247+Y247+Z247+AA247+AB247</f>
        <v/>
      </c>
      <c r="AD1242" t="inlineStr">
        <is>
          <t>НН</t>
        </is>
      </c>
      <c r="AE1242" t="inlineStr">
        <is>
          <t>Обход</t>
        </is>
      </c>
      <c r="AF1242" s="28" t="n">
        <v>45076</v>
      </c>
      <c r="AI1242" t="inlineStr">
        <is>
          <t>х</t>
        </is>
      </c>
      <c r="AJ1242" t="n">
        <v>16850524</v>
      </c>
    </row>
    <row r="1243">
      <c r="A1243" t="n">
        <v>238</v>
      </c>
      <c r="B1243" t="inlineStr">
        <is>
          <t>01</t>
        </is>
      </c>
      <c r="C1243" t="inlineStr">
        <is>
          <t>DS0701OR0000238</t>
        </is>
      </c>
      <c r="D1243" t="inlineStr">
        <is>
          <t>Энергоснабжение</t>
        </is>
      </c>
      <c r="E1243" t="inlineStr">
        <is>
          <t>ООО "Электрон Энерго"</t>
        </is>
      </c>
      <c r="F1243" t="n">
        <v>550013000032</v>
      </c>
      <c r="G1243" t="inlineStr">
        <is>
          <t>Прочие потребители</t>
        </is>
      </c>
      <c r="H1243" t="inlineStr">
        <is>
          <t>И.П. Багирлы А.А. (доп.согл.Маг"Сладкоежка"-с04.02.21г.)</t>
        </is>
      </c>
      <c r="I1243" t="inlineStr">
        <is>
          <t>ПС 110/35/6кВ "ЗФС"</t>
        </is>
      </c>
      <c r="J1243" t="n">
        <v>18</v>
      </c>
      <c r="K1243" t="inlineStr">
        <is>
          <t>ТП-25/250 кВА</t>
        </is>
      </c>
      <c r="N1243" t="inlineStr">
        <is>
          <t>г.Кизилюрт</t>
        </is>
      </c>
      <c r="O1243" t="inlineStr">
        <is>
          <t xml:space="preserve">ул.Гагарина </t>
        </is>
      </c>
      <c r="P1243" t="inlineStr">
        <is>
          <t>73 А</t>
        </is>
      </c>
      <c r="R1243" t="inlineStr">
        <is>
          <t>ЦЭ 6807 П</t>
        </is>
      </c>
      <c r="S1243" t="inlineStr">
        <is>
          <t>007129030014450</t>
        </is>
      </c>
      <c r="T1243" t="n">
        <v>1</v>
      </c>
      <c r="U1243" t="n">
        <v>33721</v>
      </c>
      <c r="V1243" t="n">
        <v>34152</v>
      </c>
      <c r="W1243">
        <f>V248-U248</f>
        <v/>
      </c>
      <c r="X1243">
        <f>ROUND((W248*T248),0)</f>
        <v/>
      </c>
      <c r="AC1243">
        <f>X248+Y248+Z248+AA248+AB248</f>
        <v/>
      </c>
      <c r="AD1243" t="inlineStr">
        <is>
          <t>НН</t>
        </is>
      </c>
      <c r="AE1243" t="inlineStr">
        <is>
          <t>Обход</t>
        </is>
      </c>
      <c r="AF1243" s="28" t="n">
        <v>45075</v>
      </c>
      <c r="AI1243" t="inlineStr">
        <is>
          <t>дэж0001541</t>
        </is>
      </c>
    </row>
    <row r="1244">
      <c r="A1244" t="n">
        <v>239</v>
      </c>
      <c r="B1244" t="inlineStr">
        <is>
          <t>01</t>
        </is>
      </c>
      <c r="C1244" t="inlineStr">
        <is>
          <t>DS0701OR0000239</t>
        </is>
      </c>
      <c r="D1244" t="inlineStr">
        <is>
          <t>Энергоснабжение</t>
        </is>
      </c>
      <c r="E1244" t="inlineStr">
        <is>
          <t>ООО "Электрон Энерго"</t>
        </is>
      </c>
      <c r="F1244" t="n">
        <v>550013000032</v>
      </c>
      <c r="G1244" t="inlineStr">
        <is>
          <t>Прочие потребители</t>
        </is>
      </c>
      <c r="H1244" t="inlineStr">
        <is>
          <t>И.П. Багирлы А.А. (доп.согл.Маг"Овощной"-с 22.06.21г.)</t>
        </is>
      </c>
      <c r="I1244" t="inlineStr">
        <is>
          <t>ПС 110/35/6кВ "ЗФС"</t>
        </is>
      </c>
      <c r="J1244" t="n">
        <v>18</v>
      </c>
      <c r="K1244" t="inlineStr">
        <is>
          <t>ТП-25/250 кВА</t>
        </is>
      </c>
      <c r="N1244" t="inlineStr">
        <is>
          <t>г.Кизилюрт</t>
        </is>
      </c>
      <c r="O1244" t="inlineStr">
        <is>
          <t xml:space="preserve">ул.Гагарина </t>
        </is>
      </c>
      <c r="P1244" t="inlineStr">
        <is>
          <t>73"В"</t>
        </is>
      </c>
      <c r="R1244" t="inlineStr">
        <is>
          <t>ЦЭ 6803 П</t>
        </is>
      </c>
      <c r="S1244" t="inlineStr">
        <is>
          <t>007129030012300</t>
        </is>
      </c>
      <c r="T1244" t="n">
        <v>1</v>
      </c>
      <c r="U1244" t="n">
        <v>25949</v>
      </c>
      <c r="V1244" t="n">
        <v>25949</v>
      </c>
      <c r="W1244">
        <f>V249-U249</f>
        <v/>
      </c>
      <c r="X1244">
        <f>ROUND((W249*T249),0)</f>
        <v/>
      </c>
      <c r="AC1244">
        <f>X249+Y249+Z249+AA249+AB249</f>
        <v/>
      </c>
      <c r="AD1244" t="inlineStr">
        <is>
          <t>НН</t>
        </is>
      </c>
      <c r="AE1244" t="inlineStr">
        <is>
          <t>Временно не работает</t>
        </is>
      </c>
      <c r="AL1244" t="inlineStr">
        <is>
          <t>Объект закрыт</t>
        </is>
      </c>
    </row>
    <row r="1245">
      <c r="A1245" t="n">
        <v>240</v>
      </c>
      <c r="B1245" t="inlineStr">
        <is>
          <t>01</t>
        </is>
      </c>
      <c r="C1245" t="inlineStr">
        <is>
          <t>DS0701OR0000240</t>
        </is>
      </c>
      <c r="D1245" t="inlineStr">
        <is>
          <t>Энергоснабжение</t>
        </is>
      </c>
      <c r="E1245" t="inlineStr">
        <is>
          <t>ООО "Электрон Энерго"</t>
        </is>
      </c>
      <c r="F1245" t="n">
        <v>550013000032</v>
      </c>
      <c r="G1245" t="inlineStr">
        <is>
          <t>Прочие потребители</t>
        </is>
      </c>
      <c r="H1245" t="inlineStr">
        <is>
          <t>И.П. Багирлы А.А. (доп.согл.Маг"Мой стиль"-с 01.06.21г.)</t>
        </is>
      </c>
      <c r="I1245" t="inlineStr">
        <is>
          <t>ПС 110/35/6кВ "ЗФС"</t>
        </is>
      </c>
      <c r="J1245" t="n">
        <v>18</v>
      </c>
      <c r="K1245" t="inlineStr">
        <is>
          <t>ТП-25/250 кВА</t>
        </is>
      </c>
      <c r="N1245" t="inlineStr">
        <is>
          <t>г.Кизилюрт</t>
        </is>
      </c>
      <c r="O1245" t="inlineStr">
        <is>
          <t xml:space="preserve">ул.Гагарина </t>
        </is>
      </c>
      <c r="P1245" t="inlineStr">
        <is>
          <t>73 Б</t>
        </is>
      </c>
      <c r="R1245" t="inlineStr">
        <is>
          <t>CЕ 101 S6 145</t>
        </is>
      </c>
      <c r="S1245" t="inlineStr">
        <is>
          <t>009470145149232</t>
        </is>
      </c>
      <c r="T1245" t="n">
        <v>1</v>
      </c>
      <c r="U1245" t="n">
        <v>4231</v>
      </c>
      <c r="V1245" t="n">
        <v>4456</v>
      </c>
      <c r="W1245">
        <f>V250-U250</f>
        <v/>
      </c>
      <c r="X1245">
        <f>ROUND((W250*T250),0)</f>
        <v/>
      </c>
      <c r="AC1245">
        <f>X250+Y250+Z250+AA250+AB250</f>
        <v/>
      </c>
      <c r="AD1245" t="inlineStr">
        <is>
          <t>НН</t>
        </is>
      </c>
      <c r="AE1245" t="inlineStr">
        <is>
          <t>Обход</t>
        </is>
      </c>
      <c r="AF1245" s="28" t="n">
        <v>45075</v>
      </c>
      <c r="AI1245" t="inlineStr">
        <is>
          <t>дэж018802</t>
        </is>
      </c>
      <c r="AK1245" t="inlineStr">
        <is>
          <t>дэж018825</t>
        </is>
      </c>
    </row>
    <row r="1246">
      <c r="A1246" t="n">
        <v>241</v>
      </c>
      <c r="B1246" t="inlineStr">
        <is>
          <t>01</t>
        </is>
      </c>
      <c r="C1246" t="inlineStr">
        <is>
          <t>DS0701OR0000241</t>
        </is>
      </c>
      <c r="D1246" t="inlineStr">
        <is>
          <t>Энергоснабжение</t>
        </is>
      </c>
      <c r="E1246" t="inlineStr">
        <is>
          <t>ООО "Электрон Энерго"</t>
        </is>
      </c>
      <c r="F1246" t="n">
        <v>550013000033</v>
      </c>
      <c r="G1246" t="inlineStr">
        <is>
          <t>Прочие потребители</t>
        </is>
      </c>
      <c r="H1246" t="inlineStr">
        <is>
          <t>Темирханова П.У.Пекарня "Шанс" Джамал</t>
        </is>
      </c>
      <c r="I1246" t="inlineStr">
        <is>
          <t>ПС 110/35/6кВ "ЗФС"</t>
        </is>
      </c>
      <c r="J1246" t="n">
        <v>18</v>
      </c>
      <c r="K1246" t="inlineStr">
        <is>
          <t>КТП-24/400 кВА</t>
        </is>
      </c>
      <c r="N1246" t="inlineStr">
        <is>
          <t>г.Кизилюрт</t>
        </is>
      </c>
      <c r="O1246" t="inlineStr">
        <is>
          <t xml:space="preserve">СУ-900 </t>
        </is>
      </c>
      <c r="R1246" t="inlineStr">
        <is>
          <t>ЦЭ6803 В ЭР32</t>
        </is>
      </c>
      <c r="S1246" t="inlineStr">
        <is>
          <t>011552178312183</t>
        </is>
      </c>
      <c r="T1246" t="n">
        <v>1</v>
      </c>
      <c r="U1246" t="n">
        <v>2521</v>
      </c>
      <c r="V1246" t="n">
        <v>4011</v>
      </c>
      <c r="W1246">
        <f>V251-U251</f>
        <v/>
      </c>
      <c r="X1246">
        <f>ROUND((W251*T251),0)</f>
        <v/>
      </c>
      <c r="Y1246">
        <f>ROUND((X251/100)*2.3,0)</f>
        <v/>
      </c>
      <c r="AC1246">
        <f>X251+Y251+Z251+AA251+AB251</f>
        <v/>
      </c>
      <c r="AD1246" t="inlineStr">
        <is>
          <t>СН2</t>
        </is>
      </c>
      <c r="AE1246" t="inlineStr">
        <is>
          <t>Обход</t>
        </is>
      </c>
      <c r="AF1246" s="28" t="n">
        <v>45070</v>
      </c>
      <c r="AI1246" t="inlineStr">
        <is>
          <t>дэж012572</t>
        </is>
      </c>
    </row>
    <row r="1247">
      <c r="A1247" t="n">
        <v>242</v>
      </c>
      <c r="B1247" t="inlineStr">
        <is>
          <t>01</t>
        </is>
      </c>
      <c r="C1247" t="inlineStr">
        <is>
          <t>DS0701OR0000242</t>
        </is>
      </c>
      <c r="D1247" t="inlineStr">
        <is>
          <t>Энергоснабжение</t>
        </is>
      </c>
      <c r="E1247" t="inlineStr">
        <is>
          <t>ООО "Электрон Энерго"</t>
        </is>
      </c>
      <c r="F1247" t="n">
        <v>550013000034</v>
      </c>
      <c r="G1247" t="inlineStr">
        <is>
          <t>Прочие потребители</t>
        </is>
      </c>
      <c r="H1247" t="inlineStr">
        <is>
          <t>И.П. Нурмагомедов Ш.М. Аптека Эталон</t>
        </is>
      </c>
      <c r="I1247" t="inlineStr">
        <is>
          <t>ПС 110/35/6кВ "ЗФС"</t>
        </is>
      </c>
      <c r="J1247" t="n">
        <v>28</v>
      </c>
      <c r="K1247" t="inlineStr">
        <is>
          <t>ТП-17/2х630 кВА</t>
        </is>
      </c>
      <c r="N1247" t="inlineStr">
        <is>
          <t>г.Кизилюрт</t>
        </is>
      </c>
      <c r="O1247" t="inlineStr">
        <is>
          <t>ул.Г.Цадаса</t>
        </is>
      </c>
      <c r="P1247" t="inlineStr">
        <is>
          <t>66А</t>
        </is>
      </c>
      <c r="R1247" t="inlineStr">
        <is>
          <t xml:space="preserve">Меркурий 230 АR-02R </t>
        </is>
      </c>
      <c r="S1247" t="n">
        <v>21669558</v>
      </c>
      <c r="T1247" t="n">
        <v>1</v>
      </c>
      <c r="U1247" t="n">
        <v>654733</v>
      </c>
      <c r="V1247" t="n">
        <v>661247</v>
      </c>
      <c r="W1247">
        <f>V252-U252</f>
        <v/>
      </c>
      <c r="X1247">
        <f>ROUND((W252*T252),0)</f>
        <v/>
      </c>
      <c r="Y1247">
        <f>ROUND((X252/100)*2.3,0)</f>
        <v/>
      </c>
      <c r="AC1247">
        <f>X252+Y252+Z252+AA252+AB252</f>
        <v/>
      </c>
      <c r="AD1247" t="inlineStr">
        <is>
          <t>СН2</t>
        </is>
      </c>
      <c r="AE1247" t="inlineStr">
        <is>
          <t>Обход</t>
        </is>
      </c>
      <c r="AF1247" s="28" t="n">
        <v>45072</v>
      </c>
      <c r="AI1247" t="inlineStr">
        <is>
          <t>0652370 вскрыто</t>
        </is>
      </c>
      <c r="AK1247" t="inlineStr">
        <is>
          <t>дэж012163</t>
        </is>
      </c>
    </row>
    <row r="1248">
      <c r="A1248" t="n">
        <v>243</v>
      </c>
      <c r="B1248" t="inlineStr">
        <is>
          <t>01</t>
        </is>
      </c>
      <c r="C1248" t="inlineStr">
        <is>
          <t>DS0701OR0000243</t>
        </is>
      </c>
      <c r="D1248" t="inlineStr">
        <is>
          <t>Энергоснабжение</t>
        </is>
      </c>
      <c r="E1248" t="inlineStr">
        <is>
          <t>ООО "Электрон Энерго"</t>
        </is>
      </c>
      <c r="F1248" t="n">
        <v>550013000034</v>
      </c>
      <c r="G1248" t="inlineStr">
        <is>
          <t>Прочие потребители</t>
        </is>
      </c>
      <c r="H1248" t="inlineStr">
        <is>
          <t>И.П. Нурмагомедов Ш.М. Магазин Спортовары</t>
        </is>
      </c>
      <c r="I1248" t="inlineStr">
        <is>
          <t>ПС 110/35/6кВ "ЗФС"</t>
        </is>
      </c>
      <c r="J1248" t="n">
        <v>28</v>
      </c>
      <c r="K1248" t="inlineStr">
        <is>
          <t>ТП-114/100 кВА</t>
        </is>
      </c>
      <c r="N1248" t="inlineStr">
        <is>
          <t>г.Кизилюрт</t>
        </is>
      </c>
      <c r="O1248" t="inlineStr">
        <is>
          <t>ул.Г.Цадаса</t>
        </is>
      </c>
      <c r="P1248" t="inlineStr">
        <is>
          <t>66 А</t>
        </is>
      </c>
      <c r="R1248" t="inlineStr">
        <is>
          <t>Меркурий 230 АR-02 С</t>
        </is>
      </c>
      <c r="S1248" t="n">
        <v>14970818</v>
      </c>
      <c r="T1248" t="n">
        <v>1</v>
      </c>
      <c r="U1248" t="n">
        <v>115410</v>
      </c>
      <c r="V1248" t="n">
        <v>116682</v>
      </c>
      <c r="W1248">
        <f>V253-U253</f>
        <v/>
      </c>
      <c r="X1248">
        <f>ROUND((W253*T253),0)</f>
        <v/>
      </c>
      <c r="Y1248">
        <f>ROUND((X253/100)*2.3,0)</f>
        <v/>
      </c>
      <c r="AC1248">
        <f>X253+Y253+Z253+AA253+AB253</f>
        <v/>
      </c>
      <c r="AD1248" t="inlineStr">
        <is>
          <t>СН2</t>
        </is>
      </c>
      <c r="AE1248" t="inlineStr">
        <is>
          <t>Обход</t>
        </is>
      </c>
      <c r="AF1248" s="28" t="n">
        <v>45072</v>
      </c>
      <c r="AI1248" t="inlineStr">
        <is>
          <t>дэж012200</t>
        </is>
      </c>
      <c r="AK1248" t="n">
        <v>15850493</v>
      </c>
    </row>
    <row r="1249">
      <c r="A1249" t="n">
        <v>244</v>
      </c>
      <c r="B1249" t="inlineStr">
        <is>
          <t>01</t>
        </is>
      </c>
      <c r="C1249" t="inlineStr">
        <is>
          <t>DS0701OR0000244</t>
        </is>
      </c>
      <c r="D1249" t="inlineStr">
        <is>
          <t>Энергоснабжение</t>
        </is>
      </c>
      <c r="E1249" t="inlineStr">
        <is>
          <t>ООО "Электрон Энерго"</t>
        </is>
      </c>
      <c r="F1249" t="n">
        <v>550013000039</v>
      </c>
      <c r="G1249" t="inlineStr">
        <is>
          <t>Прочие потребители</t>
        </is>
      </c>
      <c r="H1249" t="inlineStr">
        <is>
          <t xml:space="preserve">И.П. Сурхаев И.Д.-маг."Эмето" </t>
        </is>
      </c>
      <c r="I1249" t="inlineStr">
        <is>
          <t>ПС 110/35/6кВ "ЗФС"</t>
        </is>
      </c>
      <c r="J1249" t="n">
        <v>19</v>
      </c>
      <c r="K1249" t="inlineStr">
        <is>
          <t>ТП-6/2х630 кВА</t>
        </is>
      </c>
      <c r="N1249" t="inlineStr">
        <is>
          <t>г.Кизилюрт</t>
        </is>
      </c>
      <c r="O1249" t="inlineStr">
        <is>
          <t xml:space="preserve">ул.Гагарина </t>
        </is>
      </c>
      <c r="P1249" t="n">
        <v>38</v>
      </c>
      <c r="R1249" t="inlineStr">
        <is>
          <t>ЦЭ6803 В ЭР32</t>
        </is>
      </c>
      <c r="S1249" t="inlineStr">
        <is>
          <t>011552176363498</t>
        </is>
      </c>
      <c r="T1249" t="n">
        <v>1</v>
      </c>
      <c r="U1249" t="n">
        <v>7416</v>
      </c>
      <c r="V1249" t="n">
        <v>7416</v>
      </c>
      <c r="W1249">
        <f>V254-U254</f>
        <v/>
      </c>
      <c r="X1249">
        <f>ROUND((W254*T254),0)</f>
        <v/>
      </c>
      <c r="AC1249">
        <f>X254+Y254+Z254+AA254+AB254</f>
        <v/>
      </c>
      <c r="AD1249" t="inlineStr">
        <is>
          <t>НН</t>
        </is>
      </c>
      <c r="AE1249" t="inlineStr">
        <is>
          <t>Временно не работает</t>
        </is>
      </c>
      <c r="AK1249" t="inlineStr">
        <is>
          <t>дэж018163</t>
        </is>
      </c>
      <c r="AL1249" t="inlineStr">
        <is>
          <t>ОДПУ</t>
        </is>
      </c>
    </row>
    <row r="1250">
      <c r="A1250" t="n">
        <v>245</v>
      </c>
      <c r="B1250" t="inlineStr">
        <is>
          <t>01</t>
        </is>
      </c>
      <c r="C1250" t="inlineStr">
        <is>
          <t>DS0701OR0000245</t>
        </is>
      </c>
      <c r="D1250" t="inlineStr">
        <is>
          <t>Энергоснабжение</t>
        </is>
      </c>
      <c r="E1250" t="inlineStr">
        <is>
          <t>ООО "Электрон Энерго"</t>
        </is>
      </c>
      <c r="F1250" t="n">
        <v>550013000040</v>
      </c>
      <c r="G1250" t="inlineStr">
        <is>
          <t>Прочие потребители</t>
        </is>
      </c>
      <c r="H1250" t="inlineStr">
        <is>
          <t xml:space="preserve"> Тамазаева О.М. (Магазин"Реал")</t>
        </is>
      </c>
      <c r="I1250" t="inlineStr">
        <is>
          <t>ПС 35/6 кВ "Город"</t>
        </is>
      </c>
      <c r="J1250" t="inlineStr">
        <is>
          <t>Город</t>
        </is>
      </c>
      <c r="K1250" t="inlineStr">
        <is>
          <t>ТП-7/2х630 кВА</t>
        </is>
      </c>
      <c r="N1250" t="inlineStr">
        <is>
          <t>г.Кизилюрт</t>
        </is>
      </c>
      <c r="O1250" t="inlineStr">
        <is>
          <t>ул.Полежаева</t>
        </is>
      </c>
      <c r="R1250" t="inlineStr">
        <is>
          <t xml:space="preserve">Меркурий 230 АR-02R </t>
        </is>
      </c>
      <c r="S1250" t="n">
        <v>22611471</v>
      </c>
      <c r="T1250" t="n">
        <v>1</v>
      </c>
      <c r="U1250" t="n">
        <v>222718</v>
      </c>
      <c r="V1250" t="n">
        <v>223210</v>
      </c>
      <c r="W1250">
        <f>V255-U255</f>
        <v/>
      </c>
      <c r="X1250">
        <f>ROUND((W255*T255),0)</f>
        <v/>
      </c>
      <c r="AC1250">
        <f>X255+Y255+Z255+AA255+AB255</f>
        <v/>
      </c>
      <c r="AD1250" t="inlineStr">
        <is>
          <t>НН</t>
        </is>
      </c>
      <c r="AE1250" t="inlineStr">
        <is>
          <t>Обход</t>
        </is>
      </c>
      <c r="AF1250" s="28" t="n">
        <v>45077</v>
      </c>
      <c r="AI1250" t="n">
        <v>0</v>
      </c>
      <c r="AJ1250" t="n">
        <v>0</v>
      </c>
    </row>
    <row r="1251">
      <c r="A1251" t="n">
        <v>246</v>
      </c>
      <c r="B1251" t="inlineStr">
        <is>
          <t>01</t>
        </is>
      </c>
      <c r="C1251" t="inlineStr">
        <is>
          <t>DS0701OR0000246</t>
        </is>
      </c>
      <c r="D1251" t="inlineStr">
        <is>
          <t>Энергоснабжение</t>
        </is>
      </c>
      <c r="E1251" t="inlineStr">
        <is>
          <t>ООО "Электрон Энерго"</t>
        </is>
      </c>
      <c r="F1251" t="n">
        <v>550013000041</v>
      </c>
      <c r="G1251" t="inlineStr">
        <is>
          <t>Прочие потребители</t>
        </is>
      </c>
      <c r="H1251" t="inlineStr">
        <is>
          <t>Пред Абдулатипов А.М. (Торг.цен.Бавтугай)</t>
        </is>
      </c>
      <c r="I1251" t="inlineStr">
        <is>
          <t>ПС 110/6 кВ "КЧГЭС"</t>
        </is>
      </c>
      <c r="J1251" t="inlineStr">
        <is>
          <t>ГУ-2</t>
        </is>
      </c>
      <c r="K1251" t="inlineStr">
        <is>
          <t>ТП-42/400 кВА</t>
        </is>
      </c>
      <c r="N1251" t="inlineStr">
        <is>
          <t>п.Бавтугай</t>
        </is>
      </c>
      <c r="O1251" t="inlineStr">
        <is>
          <t>ул.Дахадаева</t>
        </is>
      </c>
      <c r="R1251" t="inlineStr">
        <is>
          <t>ЦЭ6803 В ЭР32</t>
        </is>
      </c>
      <c r="S1251" t="inlineStr">
        <is>
          <t>011552174525092</t>
        </is>
      </c>
      <c r="T1251" t="n">
        <v>1</v>
      </c>
      <c r="U1251" t="n">
        <v>12473</v>
      </c>
      <c r="V1251" t="n">
        <v>13501</v>
      </c>
      <c r="W1251">
        <f>V256-U256</f>
        <v/>
      </c>
      <c r="X1251">
        <f>ROUND((W256*T256),0)</f>
        <v/>
      </c>
      <c r="AC1251">
        <f>X256+Y256+Z256+AA256+AB256</f>
        <v/>
      </c>
      <c r="AD1251" t="inlineStr">
        <is>
          <t>НН</t>
        </is>
      </c>
      <c r="AE1251" t="inlineStr">
        <is>
          <t>Обход</t>
        </is>
      </c>
      <c r="AF1251" s="28" t="n">
        <v>45072</v>
      </c>
      <c r="AK1251" t="inlineStr">
        <is>
          <t>кл.к001735</t>
        </is>
      </c>
    </row>
    <row r="1252">
      <c r="A1252" t="n">
        <v>247</v>
      </c>
      <c r="B1252" t="inlineStr">
        <is>
          <t>01</t>
        </is>
      </c>
      <c r="C1252" t="inlineStr">
        <is>
          <t>DS0701OR0000247</t>
        </is>
      </c>
      <c r="D1252" t="inlineStr">
        <is>
          <t>Энергоснабжение</t>
        </is>
      </c>
      <c r="E1252" t="inlineStr">
        <is>
          <t>ООО "Электрон Энерго"</t>
        </is>
      </c>
      <c r="F1252" t="n">
        <v>550013000041</v>
      </c>
      <c r="G1252" t="inlineStr">
        <is>
          <t>Прочие потребители</t>
        </is>
      </c>
      <c r="H1252" t="inlineStr">
        <is>
          <t xml:space="preserve">Абдулатипов А. Кафе "Венеция"  </t>
        </is>
      </c>
      <c r="I1252" t="inlineStr">
        <is>
          <t>ПС 110/6 кВ "КЧГЭС"</t>
        </is>
      </c>
      <c r="J1252" t="inlineStr">
        <is>
          <t>ГУ-2</t>
        </is>
      </c>
      <c r="K1252" t="inlineStr">
        <is>
          <t>КТП-38/250 кВА</t>
        </is>
      </c>
      <c r="N1252" t="inlineStr">
        <is>
          <t>ФАД"Кавказ"</t>
        </is>
      </c>
      <c r="O1252" t="inlineStr">
        <is>
          <t>у поста ГАИ</t>
        </is>
      </c>
      <c r="R1252" t="inlineStr">
        <is>
          <t>ЦЭ6803 В ЭР32</t>
        </is>
      </c>
      <c r="S1252" t="n">
        <v>109279646</v>
      </c>
      <c r="T1252" t="n">
        <v>1</v>
      </c>
      <c r="U1252" t="n">
        <v>103060</v>
      </c>
      <c r="V1252" t="n">
        <v>105777</v>
      </c>
      <c r="W1252">
        <f>V257-U257</f>
        <v/>
      </c>
      <c r="X1252">
        <f>ROUND((W257*T257),0)</f>
        <v/>
      </c>
      <c r="AC1252">
        <f>X257+Y257+Z257+AA257+AB257</f>
        <v/>
      </c>
      <c r="AD1252" t="inlineStr">
        <is>
          <t>НН</t>
        </is>
      </c>
      <c r="AE1252" t="inlineStr">
        <is>
          <t>Обход</t>
        </is>
      </c>
      <c r="AF1252" s="28" t="n">
        <v>45076</v>
      </c>
      <c r="AI1252" t="inlineStr">
        <is>
          <t>дэж004317</t>
        </is>
      </c>
      <c r="AK1252" t="inlineStr">
        <is>
          <t>отк</t>
        </is>
      </c>
    </row>
    <row r="1253">
      <c r="A1253" t="n">
        <v>248</v>
      </c>
      <c r="B1253" t="inlineStr">
        <is>
          <t>01</t>
        </is>
      </c>
      <c r="C1253" t="inlineStr">
        <is>
          <t>DS0701OR0000248</t>
        </is>
      </c>
      <c r="D1253" t="inlineStr">
        <is>
          <t>Энергоснабжение</t>
        </is>
      </c>
      <c r="E1253" t="inlineStr">
        <is>
          <t>ООО "Электрон Энерго"</t>
        </is>
      </c>
      <c r="F1253" t="n">
        <v>550013000042</v>
      </c>
      <c r="G1253" t="inlineStr">
        <is>
          <t>Прочие потребители</t>
        </is>
      </c>
      <c r="H1253" t="inlineStr">
        <is>
          <t xml:space="preserve">ООО"Накитиль"Ибр-ва П.М.(Магазин "38")   </t>
        </is>
      </c>
      <c r="I1253" t="inlineStr">
        <is>
          <t>ПС 110/35/6кВ "ЗФС"</t>
        </is>
      </c>
      <c r="J1253" t="n">
        <v>28</v>
      </c>
      <c r="K1253" t="inlineStr">
        <is>
          <t>ТП-18/2х630 кВА</t>
        </is>
      </c>
      <c r="N1253" t="inlineStr">
        <is>
          <t>г.Кизилюрт</t>
        </is>
      </c>
      <c r="O1253" t="inlineStr">
        <is>
          <t>ул.Г.Цадаса</t>
        </is>
      </c>
      <c r="P1253" t="inlineStr">
        <is>
          <t>83А</t>
        </is>
      </c>
      <c r="R1253" t="inlineStr">
        <is>
          <t>ЦЭ6803 В ЭР32</t>
        </is>
      </c>
      <c r="S1253" t="inlineStr">
        <is>
          <t>011355134106568</t>
        </is>
      </c>
      <c r="T1253" t="n">
        <v>40</v>
      </c>
      <c r="U1253" t="n">
        <v>1588</v>
      </c>
      <c r="V1253" t="n">
        <v>1618</v>
      </c>
      <c r="W1253">
        <f>V258-U258</f>
        <v/>
      </c>
      <c r="X1253">
        <f>ROUND((W258*T258),0)</f>
        <v/>
      </c>
      <c r="AC1253">
        <f>X258+Y258+Z258+AA258+AB258</f>
        <v/>
      </c>
      <c r="AD1253" t="inlineStr">
        <is>
          <t>НН</t>
        </is>
      </c>
      <c r="AE1253" t="inlineStr">
        <is>
          <t>Обход</t>
        </is>
      </c>
      <c r="AF1253" s="28" t="n">
        <v>45077</v>
      </c>
      <c r="AI1253" t="inlineStr">
        <is>
          <t>дэж018660</t>
        </is>
      </c>
      <c r="AJ1253" t="inlineStr">
        <is>
          <t>0141129</t>
        </is>
      </c>
    </row>
    <row r="1254">
      <c r="A1254" t="n">
        <v>249</v>
      </c>
      <c r="B1254" t="inlineStr">
        <is>
          <t>01</t>
        </is>
      </c>
      <c r="C1254" t="inlineStr">
        <is>
          <t>DS0701OR0000249</t>
        </is>
      </c>
      <c r="D1254" t="inlineStr">
        <is>
          <t>Энергоснабжение</t>
        </is>
      </c>
      <c r="E1254" t="inlineStr">
        <is>
          <t>ООО "Электрон Энерго"</t>
        </is>
      </c>
      <c r="F1254" t="n">
        <v>550013000043</v>
      </c>
      <c r="G1254" t="inlineStr">
        <is>
          <t>Прочие потребители</t>
        </is>
      </c>
      <c r="H1254" t="inlineStr">
        <is>
          <t>И.П. Гасанов А.М.(Пекарня Гасанов)</t>
        </is>
      </c>
      <c r="I1254" t="inlineStr">
        <is>
          <t>ПС 110/6 кВ "КЧГЭС"</t>
        </is>
      </c>
      <c r="J1254" t="inlineStr">
        <is>
          <t>ГУ-2</t>
        </is>
      </c>
      <c r="K1254" t="inlineStr">
        <is>
          <t>МТП-61/160 кВА</t>
        </is>
      </c>
      <c r="N1254" t="inlineStr">
        <is>
          <t>п.Бавтугай</t>
        </is>
      </c>
      <c r="O1254" t="inlineStr">
        <is>
          <t xml:space="preserve">ул.Окружная </t>
        </is>
      </c>
      <c r="R1254" t="inlineStr">
        <is>
          <t>ЦЭ 6803 В ЭР32</t>
        </is>
      </c>
      <c r="S1254" t="inlineStr">
        <is>
          <t>011552179107758</t>
        </is>
      </c>
      <c r="T1254" t="n">
        <v>1</v>
      </c>
      <c r="U1254" t="n">
        <v>4750</v>
      </c>
      <c r="V1254" t="n">
        <v>5013</v>
      </c>
      <c r="W1254">
        <f>V259-U259</f>
        <v/>
      </c>
      <c r="X1254">
        <f>ROUND((W259*T259),0)</f>
        <v/>
      </c>
      <c r="Y1254">
        <f>ROUND((X259/100)*2.3,0)</f>
        <v/>
      </c>
      <c r="AC1254">
        <f>X259+Y259+Z259+AA259+AB259</f>
        <v/>
      </c>
      <c r="AD1254" t="inlineStr">
        <is>
          <t>СН2</t>
        </is>
      </c>
      <c r="AE1254" t="inlineStr">
        <is>
          <t>Обход</t>
        </is>
      </c>
      <c r="AF1254" s="28" t="n">
        <v>45072</v>
      </c>
      <c r="AI1254" t="inlineStr">
        <is>
          <t>018261</t>
        </is>
      </c>
    </row>
    <row r="1255">
      <c r="A1255" t="n">
        <v>250</v>
      </c>
      <c r="B1255" t="inlineStr">
        <is>
          <t>01</t>
        </is>
      </c>
      <c r="C1255" t="inlineStr">
        <is>
          <t>DS0701OR0000250</t>
        </is>
      </c>
      <c r="D1255" t="inlineStr">
        <is>
          <t>Энергоснабжение</t>
        </is>
      </c>
      <c r="E1255" t="inlineStr">
        <is>
          <t>ООО "Электрон Энерго"</t>
        </is>
      </c>
      <c r="F1255" t="n">
        <v>550013000070</v>
      </c>
      <c r="G1255" t="inlineStr">
        <is>
          <t>Прочие потребители</t>
        </is>
      </c>
      <c r="H1255" t="inlineStr">
        <is>
          <t>Автосер."3-18"Имамирзаев М.Ш.(100 кВа)</t>
        </is>
      </c>
      <c r="I1255" t="inlineStr">
        <is>
          <t>ПС 110/35/6кВ "ЗФС"</t>
        </is>
      </c>
      <c r="J1255" t="n">
        <v>15</v>
      </c>
      <c r="K1255" t="inlineStr">
        <is>
          <t>мтп-183/100</t>
        </is>
      </c>
      <c r="N1255" t="inlineStr">
        <is>
          <t>г.Кизилюрт</t>
        </is>
      </c>
      <c r="O1255" t="inlineStr">
        <is>
          <t xml:space="preserve">ул.Гагарина </t>
        </is>
      </c>
      <c r="P1255" t="n">
        <v>123</v>
      </c>
      <c r="R1255" t="inlineStr">
        <is>
          <t>ЦЭ6803 В ЭР32</t>
        </is>
      </c>
      <c r="S1255" t="inlineStr">
        <is>
          <t>011552154253467</t>
        </is>
      </c>
      <c r="T1255" t="n">
        <v>1</v>
      </c>
      <c r="U1255" t="n">
        <v>32500</v>
      </c>
      <c r="V1255" t="n">
        <v>33050</v>
      </c>
      <c r="W1255">
        <f>V260-U260</f>
        <v/>
      </c>
      <c r="X1255">
        <f>ROUND((W260*T260),0)</f>
        <v/>
      </c>
      <c r="Y1255">
        <f>ROUND((X260/100)*2.3,0)</f>
        <v/>
      </c>
      <c r="AC1255">
        <f>X260+Y260+Z260+AA260+AB260</f>
        <v/>
      </c>
      <c r="AD1255" t="inlineStr">
        <is>
          <t>СН2</t>
        </is>
      </c>
      <c r="AE1255" t="inlineStr">
        <is>
          <t>Обход</t>
        </is>
      </c>
      <c r="AF1255" s="28" t="n">
        <v>45071</v>
      </c>
      <c r="AI1255" t="inlineStr">
        <is>
          <t>дэж018377</t>
        </is>
      </c>
      <c r="AJ1255" t="inlineStr">
        <is>
          <t>АИ 7202</t>
        </is>
      </c>
      <c r="AK1255" t="inlineStr">
        <is>
          <t>09818990</t>
        </is>
      </c>
    </row>
    <row r="1256">
      <c r="A1256" t="n">
        <v>251</v>
      </c>
      <c r="B1256" t="inlineStr">
        <is>
          <t>01</t>
        </is>
      </c>
      <c r="C1256" t="inlineStr">
        <is>
          <t>DS0701OR0000251</t>
        </is>
      </c>
      <c r="D1256" t="inlineStr">
        <is>
          <t>Энергоснабжение</t>
        </is>
      </c>
      <c r="E1256" t="inlineStr">
        <is>
          <t>ООО "Электрон Энерго"</t>
        </is>
      </c>
      <c r="F1256" t="n">
        <v>550013000071</v>
      </c>
      <c r="G1256" t="inlineStr">
        <is>
          <t>Приравненные к населению городскому</t>
        </is>
      </c>
      <c r="H1256" t="inlineStr">
        <is>
          <t xml:space="preserve">ТСЖ Элит-Мусаев А.И. </t>
        </is>
      </c>
      <c r="I1256" t="inlineStr">
        <is>
          <t>ПС 110/35/6кВ "ЗФС"</t>
        </is>
      </c>
      <c r="J1256" t="n">
        <v>28</v>
      </c>
      <c r="K1256" t="inlineStr">
        <is>
          <t>ктп-123/250</t>
        </is>
      </c>
      <c r="N1256" t="inlineStr">
        <is>
          <t>г.Кизилюрт</t>
        </is>
      </c>
      <c r="O1256" t="inlineStr">
        <is>
          <t>ул.Г.Цадаса</t>
        </is>
      </c>
      <c r="P1256" t="n">
        <v>100</v>
      </c>
      <c r="R1256" t="inlineStr">
        <is>
          <t>ЦЭ6803 ВМ</t>
        </is>
      </c>
      <c r="S1256" t="n">
        <v>9072032004479</v>
      </c>
      <c r="T1256" t="n">
        <v>40</v>
      </c>
      <c r="U1256" t="n">
        <v>12245</v>
      </c>
      <c r="V1256" t="n">
        <v>12326</v>
      </c>
      <c r="W1256">
        <f>V261-U261</f>
        <v/>
      </c>
      <c r="X1256">
        <f>ROUND((W261*T261),0)</f>
        <v/>
      </c>
      <c r="AC1256">
        <f>X261+Y261+Z261+AA261+AB261</f>
        <v/>
      </c>
      <c r="AD1256" t="inlineStr">
        <is>
          <t>СН2(ПНГ)</t>
        </is>
      </c>
      <c r="AE1256" t="inlineStr">
        <is>
          <t>Обход</t>
        </is>
      </c>
      <c r="AJ1256" t="inlineStr">
        <is>
          <t>01343995</t>
        </is>
      </c>
    </row>
    <row r="1257">
      <c r="A1257" t="n">
        <v>252</v>
      </c>
      <c r="B1257" t="inlineStr">
        <is>
          <t>01</t>
        </is>
      </c>
      <c r="C1257" t="inlineStr">
        <is>
          <t>DS0701OR0000252</t>
        </is>
      </c>
      <c r="D1257" t="inlineStr">
        <is>
          <t>Энергоснабжение</t>
        </is>
      </c>
      <c r="E1257" t="inlineStr">
        <is>
          <t>ООО "Электрон Энерго"</t>
        </is>
      </c>
      <c r="F1257" t="n">
        <v>550013000072</v>
      </c>
      <c r="G1257" t="inlineStr">
        <is>
          <t>Прочие потребители</t>
        </is>
      </c>
      <c r="H1257" t="inlineStr">
        <is>
          <t xml:space="preserve">Магазин "Авал" Пайзулаев Р.Г.  </t>
        </is>
      </c>
      <c r="I1257" t="inlineStr">
        <is>
          <t>ПС 110/35/6кВ "ЗФС"</t>
        </is>
      </c>
      <c r="J1257" t="n">
        <v>15</v>
      </c>
      <c r="K1257" t="inlineStr">
        <is>
          <t>КТП-69/250 кВА</t>
        </is>
      </c>
      <c r="N1257" t="inlineStr">
        <is>
          <t>г.Кизилюрт</t>
        </is>
      </c>
      <c r="O1257" t="inlineStr">
        <is>
          <t>ул.Г.Цадаса</t>
        </is>
      </c>
      <c r="P1257" t="n">
        <v>60</v>
      </c>
      <c r="R1257" t="inlineStr">
        <is>
          <t>Меркурий 201,8</t>
        </is>
      </c>
      <c r="S1257" t="n">
        <v>42972146</v>
      </c>
      <c r="T1257" t="n">
        <v>1</v>
      </c>
      <c r="U1257" t="n">
        <v>24460</v>
      </c>
      <c r="V1257" t="n">
        <v>25165</v>
      </c>
      <c r="W1257">
        <f>V262-U262</f>
        <v/>
      </c>
      <c r="X1257">
        <f>ROUND((W262*T262),0)</f>
        <v/>
      </c>
      <c r="Y1257">
        <f>ROUND((X262/100)*2.3,0)</f>
        <v/>
      </c>
      <c r="AC1257">
        <f>X262+Y262+Z262+AA262+AB262</f>
        <v/>
      </c>
      <c r="AD1257" t="inlineStr">
        <is>
          <t>СН2</t>
        </is>
      </c>
      <c r="AE1257" t="inlineStr">
        <is>
          <t>Обход</t>
        </is>
      </c>
      <c r="AF1257" s="28" t="n">
        <v>45068</v>
      </c>
      <c r="AI1257" t="inlineStr">
        <is>
          <t>кл.к008313</t>
        </is>
      </c>
    </row>
    <row r="1258">
      <c r="A1258" t="n">
        <v>253</v>
      </c>
      <c r="B1258" t="inlineStr">
        <is>
          <t>01</t>
        </is>
      </c>
      <c r="C1258" t="inlineStr">
        <is>
          <t>DS0701OR0000253</t>
        </is>
      </c>
      <c r="D1258" t="inlineStr">
        <is>
          <t>Энергоснабжение</t>
        </is>
      </c>
      <c r="E1258" t="inlineStr">
        <is>
          <t>ООО "Электрон Энерго"</t>
        </is>
      </c>
      <c r="F1258" t="n">
        <v>550013000073</v>
      </c>
      <c r="G1258" t="inlineStr">
        <is>
          <t>Прочие потребители</t>
        </is>
      </c>
      <c r="H1258" t="inlineStr">
        <is>
          <t>И.П. Гамзалов Б.А."Стройсервис"</t>
        </is>
      </c>
      <c r="I1258" t="inlineStr">
        <is>
          <t>ПС 110/35/6кВ "ЗФС"</t>
        </is>
      </c>
      <c r="J1258" t="n">
        <v>18</v>
      </c>
      <c r="K1258" t="inlineStr">
        <is>
          <t>МТП №128/100 кВА</t>
        </is>
      </c>
      <c r="N1258" t="inlineStr">
        <is>
          <t>г.Кизилюрт</t>
        </is>
      </c>
      <c r="O1258" t="inlineStr">
        <is>
          <t>ул.Аскерханова</t>
        </is>
      </c>
      <c r="R1258" t="inlineStr">
        <is>
          <t>ЦЭ6803 В ЭР32</t>
        </is>
      </c>
      <c r="S1258" t="inlineStr">
        <is>
          <t>011552154253528</t>
        </is>
      </c>
      <c r="T1258" t="n">
        <v>1</v>
      </c>
      <c r="U1258" t="n">
        <v>11611</v>
      </c>
      <c r="V1258" t="n">
        <v>12286</v>
      </c>
      <c r="W1258">
        <f>V263-U263</f>
        <v/>
      </c>
      <c r="X1258">
        <f>ROUND((W263*T263),0)</f>
        <v/>
      </c>
      <c r="Y1258">
        <f>ROUND((X263/100)*2.3,0)</f>
        <v/>
      </c>
      <c r="AC1258">
        <f>X263+Y263+Z263+AA263+AB263</f>
        <v/>
      </c>
      <c r="AD1258" t="inlineStr">
        <is>
          <t>СН2</t>
        </is>
      </c>
      <c r="AE1258" t="inlineStr">
        <is>
          <t>Обход</t>
        </is>
      </c>
      <c r="AF1258" s="28" t="n">
        <v>45070</v>
      </c>
      <c r="AK1258" t="inlineStr">
        <is>
          <t>дэж004130</t>
        </is>
      </c>
    </row>
    <row r="1259">
      <c r="A1259" t="n">
        <v>254</v>
      </c>
      <c r="B1259" t="inlineStr">
        <is>
          <t>01</t>
        </is>
      </c>
      <c r="C1259" t="inlineStr">
        <is>
          <t>DS0701OR0000254</t>
        </is>
      </c>
      <c r="D1259" t="inlineStr">
        <is>
          <t>Энергоснабжение</t>
        </is>
      </c>
      <c r="E1259" t="inlineStr">
        <is>
          <t>ООО "Электрон Энерго"</t>
        </is>
      </c>
      <c r="F1259" t="n">
        <v>550013000074</v>
      </c>
      <c r="G1259" t="inlineStr">
        <is>
          <t>Прочие потребители</t>
        </is>
      </c>
      <c r="H1259" t="inlineStr">
        <is>
          <t>Предприниматель Идрисов Ш.М. (торг.центр .)</t>
        </is>
      </c>
      <c r="I1259" t="inlineStr">
        <is>
          <t>ПС 110/35/6кВ "ЗФС"</t>
        </is>
      </c>
      <c r="J1259" t="n">
        <v>28</v>
      </c>
      <c r="K1259" t="inlineStr">
        <is>
          <t>ТП-17/2х630 кВА</t>
        </is>
      </c>
      <c r="N1259" t="inlineStr">
        <is>
          <t>г.Кизилюрт</t>
        </is>
      </c>
      <c r="O1259" t="inlineStr">
        <is>
          <t>ул.Г.Цадаса</t>
        </is>
      </c>
      <c r="P1259" t="inlineStr">
        <is>
          <t>70 А</t>
        </is>
      </c>
      <c r="R1259" t="inlineStr">
        <is>
          <t>Нева 301 1ТО</t>
        </is>
      </c>
      <c r="S1259" t="inlineStr">
        <is>
          <t>001961</t>
        </is>
      </c>
      <c r="T1259" t="n">
        <v>1</v>
      </c>
      <c r="U1259" t="n">
        <v>73740</v>
      </c>
      <c r="V1259" t="n">
        <v>74140</v>
      </c>
      <c r="W1259">
        <f>V264-U264</f>
        <v/>
      </c>
      <c r="X1259">
        <f>ROUND((W264*T264),0)</f>
        <v/>
      </c>
      <c r="Y1259">
        <f>ROUND((X264/100)*2.3,0)</f>
        <v/>
      </c>
      <c r="AC1259">
        <f>X264+Y264+Z264+AA264+AB264</f>
        <v/>
      </c>
      <c r="AD1259" t="inlineStr">
        <is>
          <t>СН2</t>
        </is>
      </c>
      <c r="AE1259" t="inlineStr">
        <is>
          <t>Обход</t>
        </is>
      </c>
      <c r="AF1259" s="28" t="n">
        <v>45077</v>
      </c>
      <c r="AI1259" t="inlineStr">
        <is>
          <t>н13 0652469</t>
        </is>
      </c>
      <c r="AJ1259" t="inlineStr">
        <is>
          <t>0652469</t>
        </is>
      </c>
    </row>
    <row r="1260">
      <c r="A1260" t="n">
        <v>255</v>
      </c>
      <c r="B1260" t="inlineStr">
        <is>
          <t>01</t>
        </is>
      </c>
      <c r="C1260" t="inlineStr">
        <is>
          <t>DS0701OR0000255</t>
        </is>
      </c>
      <c r="D1260" t="inlineStr">
        <is>
          <t>Энергоснабжение</t>
        </is>
      </c>
      <c r="E1260" t="inlineStr">
        <is>
          <t>ООО "Электрон Энерго"</t>
        </is>
      </c>
      <c r="F1260" t="n">
        <v>550013000074</v>
      </c>
      <c r="G1260" t="inlineStr">
        <is>
          <t>Прочие потребители</t>
        </is>
      </c>
      <c r="H1260" t="inlineStr">
        <is>
          <t xml:space="preserve">Пред.Идрисов Ш.М. (База Стройматериалы) </t>
        </is>
      </c>
      <c r="I1260" t="inlineStr">
        <is>
          <t>ПС 110/35/6кВ "ЗФС"</t>
        </is>
      </c>
      <c r="J1260" t="n">
        <v>28</v>
      </c>
      <c r="K1260" t="inlineStr">
        <is>
          <t>мтп-115/100</t>
        </is>
      </c>
      <c r="N1260" t="inlineStr">
        <is>
          <t>г.Кизилюрт</t>
        </is>
      </c>
      <c r="O1260" t="inlineStr">
        <is>
          <t>ул.Малагусейнова</t>
        </is>
      </c>
      <c r="P1260" t="n">
        <v>101</v>
      </c>
      <c r="R1260" t="inlineStr">
        <is>
          <t xml:space="preserve">Меркурий 230 АR-02R </t>
        </is>
      </c>
      <c r="S1260" t="n">
        <v>22611857</v>
      </c>
      <c r="T1260" t="n">
        <v>1</v>
      </c>
      <c r="U1260" t="n">
        <v>188709</v>
      </c>
      <c r="V1260" t="n">
        <v>190588</v>
      </c>
      <c r="W1260">
        <f>V265-U265</f>
        <v/>
      </c>
      <c r="X1260">
        <f>ROUND((W265*T265),0)</f>
        <v/>
      </c>
      <c r="Y1260">
        <f>ROUND((X265/100)*2.3,0)</f>
        <v/>
      </c>
      <c r="AC1260">
        <f>X265+Y265+Z265+AA265+AB265</f>
        <v/>
      </c>
      <c r="AD1260" t="inlineStr">
        <is>
          <t>СН2</t>
        </is>
      </c>
      <c r="AE1260" t="inlineStr">
        <is>
          <t>Обход</t>
        </is>
      </c>
      <c r="AF1260" s="28" t="n">
        <v>45075</v>
      </c>
      <c r="AI1260" t="inlineStr">
        <is>
          <t>дэж003457</t>
        </is>
      </c>
    </row>
    <row r="1261">
      <c r="A1261" t="n">
        <v>256</v>
      </c>
      <c r="B1261" t="inlineStr">
        <is>
          <t>01</t>
        </is>
      </c>
      <c r="C1261" t="inlineStr">
        <is>
          <t>DS0701OR0000256</t>
        </is>
      </c>
      <c r="D1261" t="inlineStr">
        <is>
          <t>Энергоснабжение</t>
        </is>
      </c>
      <c r="E1261" t="inlineStr">
        <is>
          <t>ООО "Электрон Энерго"</t>
        </is>
      </c>
      <c r="F1261" t="n">
        <v>550013000075</v>
      </c>
      <c r="G1261" t="inlineStr">
        <is>
          <t>Приравненные к населению городскому</t>
        </is>
      </c>
      <c r="H1261" t="inlineStr">
        <is>
          <t xml:space="preserve">И.П. Амиралиев А. (ж/д Амиралиев) </t>
        </is>
      </c>
      <c r="I1261" t="inlineStr">
        <is>
          <t>ПС 110/35/6кВ "ЗФС"</t>
        </is>
      </c>
      <c r="J1261" t="n">
        <v>28</v>
      </c>
      <c r="K1261" t="inlineStr">
        <is>
          <t>ктп-123/250</t>
        </is>
      </c>
      <c r="N1261" t="inlineStr">
        <is>
          <t>г.Кизилюрт</t>
        </is>
      </c>
      <c r="O1261" t="inlineStr">
        <is>
          <t>ул.Г.Цадаса</t>
        </is>
      </c>
      <c r="P1261" t="n">
        <v>100</v>
      </c>
      <c r="R1261" t="inlineStr">
        <is>
          <t>Меркурий 230 АМ-03</t>
        </is>
      </c>
      <c r="S1261" t="inlineStr">
        <is>
          <t>05586453</t>
        </is>
      </c>
      <c r="T1261" t="n">
        <v>40</v>
      </c>
      <c r="U1261" t="n">
        <v>13175</v>
      </c>
      <c r="V1261" t="n">
        <v>13254</v>
      </c>
      <c r="W1261">
        <f>V266-U266</f>
        <v/>
      </c>
      <c r="X1261">
        <f>ROUND((W266*T266),0)</f>
        <v/>
      </c>
      <c r="Z1261" t="n">
        <v>590</v>
      </c>
      <c r="AC1261">
        <f>X266+Y266+Z266+AA266+AB266</f>
        <v/>
      </c>
      <c r="AD1261" t="inlineStr">
        <is>
          <t>СН2(ПНГ)</t>
        </is>
      </c>
      <c r="AE1261" t="inlineStr">
        <is>
          <t>Обход</t>
        </is>
      </c>
      <c r="AF1261" s="28" t="n">
        <v>45068</v>
      </c>
      <c r="AI1261" t="inlineStr">
        <is>
          <t>01343517</t>
        </is>
      </c>
    </row>
    <row r="1262">
      <c r="A1262" t="n">
        <v>257</v>
      </c>
      <c r="B1262" t="inlineStr">
        <is>
          <t>01</t>
        </is>
      </c>
      <c r="C1262" t="inlineStr">
        <is>
          <t>DS0701OR0000257</t>
        </is>
      </c>
      <c r="D1262" t="inlineStr">
        <is>
          <t>Энергоснабжение</t>
        </is>
      </c>
      <c r="E1262" t="inlineStr">
        <is>
          <t>ООО "Электрон Энерго"</t>
        </is>
      </c>
      <c r="F1262" t="n">
        <v>550013000078</v>
      </c>
      <c r="G1262" t="inlineStr">
        <is>
          <t>Прочие потребители</t>
        </is>
      </c>
      <c r="H1262" t="inlineStr">
        <is>
          <t>Автомойка- 666 Шихалиев Мухтар Гаджимурадович</t>
        </is>
      </c>
      <c r="I1262" t="inlineStr">
        <is>
          <t>ПС 110/35/6кВ "ЗФС"</t>
        </is>
      </c>
      <c r="J1262" t="n">
        <v>19</v>
      </c>
      <c r="K1262" t="inlineStr">
        <is>
          <t>КТП-1/400 кВА</t>
        </is>
      </c>
      <c r="N1262" t="inlineStr">
        <is>
          <t>г.Кизилюрт</t>
        </is>
      </c>
      <c r="O1262" t="inlineStr">
        <is>
          <t xml:space="preserve">ул.Шакунова </t>
        </is>
      </c>
      <c r="P1262" t="inlineStr">
        <is>
          <t>48 В</t>
        </is>
      </c>
      <c r="R1262" t="inlineStr">
        <is>
          <t>ЦЭ6803 В ЭР32</t>
        </is>
      </c>
      <c r="S1262" t="inlineStr">
        <is>
          <t>011552178311582</t>
        </is>
      </c>
      <c r="T1262" t="n">
        <v>1</v>
      </c>
      <c r="U1262" t="n">
        <v>0</v>
      </c>
      <c r="V1262" t="n">
        <v>1415</v>
      </c>
      <c r="W1262">
        <f>V267-U267</f>
        <v/>
      </c>
      <c r="X1262">
        <f>ROUND((W267*T267),0)</f>
        <v/>
      </c>
      <c r="AC1262">
        <f>X267+Y267+Z267+AA267+AB267</f>
        <v/>
      </c>
      <c r="AD1262" t="inlineStr">
        <is>
          <t>НН</t>
        </is>
      </c>
      <c r="AE1262" t="inlineStr">
        <is>
          <t>Обход</t>
        </is>
      </c>
      <c r="AF1262" s="28" t="n">
        <v>45070</v>
      </c>
      <c r="AI1262" t="inlineStr">
        <is>
          <t>дэж012798</t>
        </is>
      </c>
    </row>
    <row r="1263">
      <c r="A1263" t="n">
        <v>258</v>
      </c>
      <c r="B1263" t="inlineStr">
        <is>
          <t>01</t>
        </is>
      </c>
      <c r="C1263" t="inlineStr">
        <is>
          <t>DS0701OR0000258</t>
        </is>
      </c>
      <c r="D1263" t="inlineStr">
        <is>
          <t>Энергоснабжение</t>
        </is>
      </c>
      <c r="E1263" t="inlineStr">
        <is>
          <t>ООО "Электрон Энерго"</t>
        </is>
      </c>
      <c r="F1263" t="n">
        <v>550013000079</v>
      </c>
      <c r="G1263" t="inlineStr">
        <is>
          <t>Прочие потребители</t>
        </is>
      </c>
      <c r="H1263" t="inlineStr">
        <is>
          <t xml:space="preserve">ООО "Комета" Хизриев Х. </t>
        </is>
      </c>
      <c r="I1263" t="inlineStr">
        <is>
          <t>ПС 110/35/6кВ "ЗФС"</t>
        </is>
      </c>
      <c r="J1263" t="n">
        <v>15</v>
      </c>
      <c r="K1263" t="inlineStr">
        <is>
          <t>МТП-15/250 кВА</t>
        </is>
      </c>
      <c r="N1263" t="inlineStr">
        <is>
          <t>г.Кизилюрт</t>
        </is>
      </c>
      <c r="O1263" t="inlineStr">
        <is>
          <t xml:space="preserve">ул.Гагарина </t>
        </is>
      </c>
      <c r="P1263" t="n">
        <v>123</v>
      </c>
      <c r="R1263" t="inlineStr">
        <is>
          <t>ЦЭ6803В ЭР32</t>
        </is>
      </c>
      <c r="S1263" t="inlineStr">
        <is>
          <t>011552174530306</t>
        </is>
      </c>
      <c r="T1263" t="n">
        <v>1</v>
      </c>
      <c r="U1263" t="n">
        <v>8038</v>
      </c>
      <c r="V1263" t="n">
        <v>8879</v>
      </c>
      <c r="W1263">
        <f>V268-U268</f>
        <v/>
      </c>
      <c r="X1263">
        <f>ROUND((W268*T268),0)</f>
        <v/>
      </c>
      <c r="AC1263">
        <f>X268+Y268+Z268+AA268+AB268</f>
        <v/>
      </c>
      <c r="AD1263" t="inlineStr">
        <is>
          <t>СН2</t>
        </is>
      </c>
      <c r="AE1263" t="inlineStr">
        <is>
          <t>Обход</t>
        </is>
      </c>
      <c r="AF1263" s="28" t="n">
        <v>45068</v>
      </c>
      <c r="AI1263" t="inlineStr">
        <is>
          <t>АИ 7257</t>
        </is>
      </c>
      <c r="AK1263" t="inlineStr">
        <is>
          <t>х</t>
        </is>
      </c>
    </row>
    <row r="1264">
      <c r="A1264" t="n">
        <v>259</v>
      </c>
      <c r="B1264" t="inlineStr">
        <is>
          <t>01</t>
        </is>
      </c>
      <c r="C1264" t="inlineStr">
        <is>
          <t>DS0701OR0000259</t>
        </is>
      </c>
      <c r="D1264" t="inlineStr">
        <is>
          <t>Энергоснабжение</t>
        </is>
      </c>
      <c r="E1264" t="inlineStr">
        <is>
          <t>Филиал ПАО "Россети СК"-"Дагэнерго"</t>
        </is>
      </c>
      <c r="G1264" t="inlineStr">
        <is>
          <t>Прочие потребители</t>
        </is>
      </c>
      <c r="H1264" t="inlineStr">
        <is>
          <t>И.П. Лабазанов Г.С."Боржоми"</t>
        </is>
      </c>
      <c r="I1264" t="inlineStr">
        <is>
          <t>ПС 35/6 кВ "Город"</t>
        </is>
      </c>
      <c r="J1264" t="inlineStr">
        <is>
          <t>Город</t>
        </is>
      </c>
      <c r="K1264" t="inlineStr">
        <is>
          <t>ТП-34/250 кВА</t>
        </is>
      </c>
      <c r="N1264" t="inlineStr">
        <is>
          <t>г.Кизилюрт</t>
        </is>
      </c>
      <c r="O1264" t="inlineStr">
        <is>
          <t>ул.Буйнакского</t>
        </is>
      </c>
      <c r="P1264" t="n">
        <v>7</v>
      </c>
      <c r="R1264" t="inlineStr">
        <is>
          <t>ЦЭ6803 В ЭР32</t>
        </is>
      </c>
      <c r="S1264" t="inlineStr">
        <is>
          <t>011552174545515</t>
        </is>
      </c>
      <c r="T1264" t="n">
        <v>1</v>
      </c>
      <c r="U1264" t="n">
        <v>13187</v>
      </c>
      <c r="V1264" t="n">
        <v>13491</v>
      </c>
      <c r="W1264">
        <f>V269-U269</f>
        <v/>
      </c>
      <c r="X1264">
        <f>ROUND((W269*T269),0)</f>
        <v/>
      </c>
      <c r="AC1264">
        <f>X269+Y269+Z269+AA269+AB269</f>
        <v/>
      </c>
      <c r="AD1264" t="inlineStr">
        <is>
          <t>НН</t>
        </is>
      </c>
      <c r="AE1264" t="inlineStr">
        <is>
          <t>Обход</t>
        </is>
      </c>
      <c r="AF1264" s="28" t="n">
        <v>45076</v>
      </c>
      <c r="AI1264" t="inlineStr">
        <is>
          <t>дэж012084</t>
        </is>
      </c>
    </row>
    <row r="1265">
      <c r="A1265" t="n">
        <v>260</v>
      </c>
      <c r="B1265" t="inlineStr">
        <is>
          <t>01</t>
        </is>
      </c>
      <c r="C1265" t="inlineStr">
        <is>
          <t>DS0701OR0000260</t>
        </is>
      </c>
      <c r="D1265" t="inlineStr">
        <is>
          <t>Энергоснабжение</t>
        </is>
      </c>
      <c r="E1265" t="inlineStr">
        <is>
          <t>ООО "Электрон Энерго"</t>
        </is>
      </c>
      <c r="F1265" t="n">
        <v>550013000086</v>
      </c>
      <c r="G1265" t="inlineStr">
        <is>
          <t>Прочие потребители</t>
        </is>
      </c>
      <c r="H1265" t="inlineStr">
        <is>
          <t xml:space="preserve">И.П. Исмаилов Х.И.(БСУ)-Бетонный завод (100кВА) </t>
        </is>
      </c>
      <c r="I1265" t="inlineStr">
        <is>
          <t>ПС 110/35/6кВ "ЗФС"</t>
        </is>
      </c>
      <c r="J1265" t="n">
        <v>18</v>
      </c>
      <c r="K1265" t="inlineStr">
        <is>
          <t>ТП-131/100 кВА</t>
        </is>
      </c>
      <c r="N1265" t="inlineStr">
        <is>
          <t>г.Кизилюрт</t>
        </is>
      </c>
      <c r="O1265" t="inlineStr">
        <is>
          <t>ФАД "Кавказ"</t>
        </is>
      </c>
      <c r="R1265" t="inlineStr">
        <is>
          <t>СЕ 301 S31 543-JAVZ</t>
        </is>
      </c>
      <c r="S1265" t="inlineStr">
        <is>
          <t>009250088000129</t>
        </is>
      </c>
      <c r="T1265" t="n">
        <v>60</v>
      </c>
      <c r="U1265" t="n">
        <v>2827.78</v>
      </c>
      <c r="V1265" t="n">
        <v>2856</v>
      </c>
      <c r="W1265">
        <f>V270-U270</f>
        <v/>
      </c>
      <c r="X1265">
        <f>ROUND((W270*T270),0)</f>
        <v/>
      </c>
      <c r="Y1265">
        <f>ROUND((X270/100)*2.3,0)</f>
        <v/>
      </c>
      <c r="Z1265" t="n">
        <v>432</v>
      </c>
      <c r="AC1265">
        <f>X270+Y270+Z270+AA270+AB270</f>
        <v/>
      </c>
      <c r="AD1265" t="inlineStr">
        <is>
          <t>СН2</t>
        </is>
      </c>
      <c r="AE1265" t="inlineStr">
        <is>
          <t>Обход</t>
        </is>
      </c>
      <c r="AF1265" s="28" t="n">
        <v>45068</v>
      </c>
      <c r="AI1265" t="inlineStr">
        <is>
          <t>дэж018811</t>
        </is>
      </c>
      <c r="AK1265" t="inlineStr">
        <is>
          <t>х</t>
        </is>
      </c>
    </row>
    <row r="1266">
      <c r="A1266" t="n">
        <v>261</v>
      </c>
      <c r="B1266" t="inlineStr">
        <is>
          <t>01</t>
        </is>
      </c>
      <c r="C1266" t="inlineStr">
        <is>
          <t>DS0701OR0000261</t>
        </is>
      </c>
      <c r="D1266" t="inlineStr">
        <is>
          <t>Энергоснабжение</t>
        </is>
      </c>
      <c r="E1266" t="inlineStr">
        <is>
          <t>ООО "Электрон Энерго"</t>
        </is>
      </c>
      <c r="F1266" t="n">
        <v>550013000088</v>
      </c>
      <c r="G1266" t="inlineStr">
        <is>
          <t>Прочие потребители</t>
        </is>
      </c>
      <c r="H1266" t="inlineStr">
        <is>
          <t>Пред.Хайбулаев К.Х. (Ч.П. Хайрат)(100 ква)</t>
        </is>
      </c>
      <c r="I1266" t="inlineStr">
        <is>
          <t>ПС 35/6 кВ "Город"</t>
        </is>
      </c>
      <c r="J1266" t="inlineStr">
        <is>
          <t>Город</t>
        </is>
      </c>
      <c r="K1266" t="inlineStr">
        <is>
          <t>мтп-89/100</t>
        </is>
      </c>
      <c r="N1266" t="inlineStr">
        <is>
          <t>г.Кизилюрт</t>
        </is>
      </c>
      <c r="O1266" t="inlineStr">
        <is>
          <t>ул.Садовая</t>
        </is>
      </c>
      <c r="P1266" t="inlineStr">
        <is>
          <t>4 А</t>
        </is>
      </c>
      <c r="R1266" t="inlineStr">
        <is>
          <t>СЕ 301 S31 543-JAVZ</t>
        </is>
      </c>
      <c r="S1266" t="inlineStr">
        <is>
          <t>094271512</t>
        </is>
      </c>
      <c r="T1266" t="n">
        <v>30</v>
      </c>
      <c r="U1266" t="n">
        <v>19598</v>
      </c>
      <c r="V1266" t="n">
        <v>19974</v>
      </c>
      <c r="W1266">
        <f>V271-U271</f>
        <v/>
      </c>
      <c r="X1266">
        <f>ROUND((W271*T271),0)</f>
        <v/>
      </c>
      <c r="Y1266">
        <f>ROUND((X271/100)*2.3,0)</f>
        <v/>
      </c>
      <c r="Z1266" t="n">
        <v>432</v>
      </c>
      <c r="AC1266">
        <f>X271+Y271+Z271+AA271+AB271</f>
        <v/>
      </c>
      <c r="AD1266" t="inlineStr">
        <is>
          <t>СН2</t>
        </is>
      </c>
      <c r="AE1266" t="inlineStr">
        <is>
          <t>Обход</t>
        </is>
      </c>
      <c r="AF1266" s="28" t="n">
        <v>45070</v>
      </c>
      <c r="AI1266" t="inlineStr">
        <is>
          <t>дэж003249</t>
        </is>
      </c>
      <c r="AK1266" t="inlineStr">
        <is>
          <t xml:space="preserve">5540470-вскрыто </t>
        </is>
      </c>
    </row>
    <row r="1267">
      <c r="A1267" t="n">
        <v>262</v>
      </c>
      <c r="B1267" t="inlineStr">
        <is>
          <t>01</t>
        </is>
      </c>
      <c r="C1267" t="inlineStr">
        <is>
          <t>DS0701OR0000262</t>
        </is>
      </c>
      <c r="D1267" t="inlineStr">
        <is>
          <t>Энергоснабжение</t>
        </is>
      </c>
      <c r="E1267" t="inlineStr">
        <is>
          <t>ООО "Электрон Энерго"</t>
        </is>
      </c>
      <c r="F1267" t="n">
        <v>550013000093</v>
      </c>
      <c r="G1267" t="inlineStr">
        <is>
          <t>Прочие потребители</t>
        </is>
      </c>
      <c r="H1267" t="inlineStr">
        <is>
          <t xml:space="preserve">Гастроном "555" Пайзулаева А.Х. </t>
        </is>
      </c>
      <c r="I1267" t="inlineStr">
        <is>
          <t>ПС 110/35/6кВ "ЗФС"</t>
        </is>
      </c>
      <c r="J1267" t="n">
        <v>18</v>
      </c>
      <c r="K1267" t="inlineStr">
        <is>
          <t>ТП-25/250 кВА</t>
        </is>
      </c>
      <c r="N1267" t="inlineStr">
        <is>
          <t>г.Кизилюрт</t>
        </is>
      </c>
      <c r="O1267" t="inlineStr">
        <is>
          <t xml:space="preserve">ул.Гагарина </t>
        </is>
      </c>
      <c r="P1267" t="inlineStr">
        <is>
          <t>6 А</t>
        </is>
      </c>
      <c r="R1267" t="inlineStr">
        <is>
          <t>Меркурий 230 АR-02 С</t>
        </is>
      </c>
      <c r="S1267" t="n">
        <v>14970717</v>
      </c>
      <c r="T1267" t="n">
        <v>1</v>
      </c>
      <c r="U1267" t="n">
        <v>268504</v>
      </c>
      <c r="V1267" t="n">
        <v>269710</v>
      </c>
      <c r="W1267">
        <f>V272-U272</f>
        <v/>
      </c>
      <c r="X1267">
        <f>ROUND((W272*T272),0)</f>
        <v/>
      </c>
      <c r="AC1267">
        <f>X272+Y272+Z272+AA272+AB272</f>
        <v/>
      </c>
      <c r="AD1267" t="inlineStr">
        <is>
          <t>НН</t>
        </is>
      </c>
      <c r="AE1267" t="inlineStr">
        <is>
          <t>Обход</t>
        </is>
      </c>
      <c r="AF1267" s="28" t="n">
        <v>45077</v>
      </c>
      <c r="AI1267" t="inlineStr">
        <is>
          <t>дэж018803</t>
        </is>
      </c>
      <c r="AJ1267" t="inlineStr">
        <is>
          <t>н13 0652440</t>
        </is>
      </c>
      <c r="AK1267" t="n">
        <v>15852744</v>
      </c>
    </row>
    <row r="1268">
      <c r="A1268" t="n">
        <v>263</v>
      </c>
      <c r="B1268" t="inlineStr">
        <is>
          <t>01</t>
        </is>
      </c>
      <c r="C1268" t="inlineStr">
        <is>
          <t>DS0701OR0000263</t>
        </is>
      </c>
      <c r="D1268" t="inlineStr">
        <is>
          <t>Энергоснабжение</t>
        </is>
      </c>
      <c r="E1268" t="inlineStr">
        <is>
          <t>ООО "Электрон Энерго"</t>
        </is>
      </c>
      <c r="F1268" t="n">
        <v>550013000094</v>
      </c>
      <c r="G1268" t="inlineStr">
        <is>
          <t>Прочие потребители</t>
        </is>
      </c>
      <c r="H1268" t="inlineStr">
        <is>
          <t xml:space="preserve">И.П. Кадиева (Аптека "Фармалюкс") </t>
        </is>
      </c>
      <c r="I1268" t="inlineStr">
        <is>
          <t>ПС 35/6 кВ "Город"</t>
        </is>
      </c>
      <c r="J1268" t="inlineStr">
        <is>
          <t>Город</t>
        </is>
      </c>
      <c r="K1268" t="inlineStr">
        <is>
          <t>ТП-26/1000 кВА</t>
        </is>
      </c>
      <c r="N1268" t="inlineStr">
        <is>
          <t>г.Кизилюрт</t>
        </is>
      </c>
      <c r="O1268" t="inlineStr">
        <is>
          <t>ул.Аскерханова</t>
        </is>
      </c>
      <c r="R1268" t="inlineStr">
        <is>
          <t>Нева 306 ISO</t>
        </is>
      </c>
      <c r="S1268" t="inlineStr">
        <is>
          <t>00002804</t>
        </is>
      </c>
      <c r="T1268" t="n">
        <v>1</v>
      </c>
      <c r="U1268" t="n">
        <v>119019</v>
      </c>
      <c r="V1268" t="n">
        <v>120319</v>
      </c>
      <c r="W1268">
        <f>V273-U273</f>
        <v/>
      </c>
      <c r="X1268">
        <f>ROUND((W273*T273),0)</f>
        <v/>
      </c>
      <c r="AC1268">
        <f>X273+Y273+Z273+AA273+AB273</f>
        <v/>
      </c>
      <c r="AD1268" t="inlineStr">
        <is>
          <t>НН</t>
        </is>
      </c>
      <c r="AE1268" t="inlineStr">
        <is>
          <t>Обход</t>
        </is>
      </c>
      <c r="AF1268" s="28" t="n">
        <v>45076</v>
      </c>
      <c r="AI1268" t="inlineStr">
        <is>
          <t>дэж012146</t>
        </is>
      </c>
      <c r="AJ1268" t="n">
        <v>40266</v>
      </c>
    </row>
    <row r="1269">
      <c r="A1269" t="n">
        <v>264</v>
      </c>
      <c r="B1269" t="inlineStr">
        <is>
          <t>01</t>
        </is>
      </c>
      <c r="C1269" t="inlineStr">
        <is>
          <t>DS0701OR0000264</t>
        </is>
      </c>
      <c r="D1269" t="inlineStr">
        <is>
          <t>Энергоснабжение</t>
        </is>
      </c>
      <c r="E1269" t="inlineStr">
        <is>
          <t>ООО "Электрон Энерго"</t>
        </is>
      </c>
      <c r="F1269" t="n">
        <v>550013000094</v>
      </c>
      <c r="G1269" t="inlineStr">
        <is>
          <t>Прочие потребители</t>
        </is>
      </c>
      <c r="H1269" t="inlineStr">
        <is>
          <t>И.П. Кадиева (Аптека"Упса")</t>
        </is>
      </c>
      <c r="I1269" t="inlineStr">
        <is>
          <t>ПС 35/6 кВ "Город"</t>
        </is>
      </c>
      <c r="J1269" t="inlineStr">
        <is>
          <t>Город</t>
        </is>
      </c>
      <c r="K1269" t="inlineStr">
        <is>
          <t>МТП-28/160 кВА</t>
        </is>
      </c>
      <c r="N1269" t="inlineStr">
        <is>
          <t>г.Кизилюрт</t>
        </is>
      </c>
      <c r="O1269" t="inlineStr">
        <is>
          <t>ул.Аскерханова</t>
        </is>
      </c>
      <c r="R1269" t="inlineStr">
        <is>
          <t>Нева 104 1STO</t>
        </is>
      </c>
      <c r="S1269" t="inlineStr">
        <is>
          <t>001014</t>
        </is>
      </c>
      <c r="T1269" t="n">
        <v>1</v>
      </c>
      <c r="U1269" t="n">
        <v>14255</v>
      </c>
      <c r="V1269" t="n">
        <v>14440</v>
      </c>
      <c r="W1269">
        <f>V274-U274</f>
        <v/>
      </c>
      <c r="X1269">
        <f>ROUND((W274*T274),0)</f>
        <v/>
      </c>
      <c r="AC1269">
        <f>X274+Y274+Z274+AA274+AB274</f>
        <v/>
      </c>
      <c r="AD1269" t="inlineStr">
        <is>
          <t>НН</t>
        </is>
      </c>
      <c r="AE1269" t="inlineStr">
        <is>
          <t>Обход</t>
        </is>
      </c>
      <c r="AF1269" s="28" t="n">
        <v>45070</v>
      </c>
      <c r="AI1269" t="inlineStr">
        <is>
          <t>дэж003017</t>
        </is>
      </c>
      <c r="AJ1269" t="inlineStr">
        <is>
          <t>х</t>
        </is>
      </c>
    </row>
    <row r="1270">
      <c r="A1270" t="n">
        <v>265</v>
      </c>
      <c r="B1270" t="inlineStr">
        <is>
          <t>01</t>
        </is>
      </c>
      <c r="C1270" t="inlineStr">
        <is>
          <t>DS0701OR0000265</t>
        </is>
      </c>
      <c r="D1270" t="inlineStr">
        <is>
          <t>Энергоснабжение</t>
        </is>
      </c>
      <c r="E1270" t="inlineStr">
        <is>
          <t>ООО "Электрон Энерго"</t>
        </is>
      </c>
      <c r="F1270" t="n">
        <v>550013000095</v>
      </c>
      <c r="G1270" t="inlineStr">
        <is>
          <t>Прочие потребители</t>
        </is>
      </c>
      <c r="H1270" t="inlineStr">
        <is>
          <t xml:space="preserve">Омаров М.А..(Мясная лавка "Лачен")  </t>
        </is>
      </c>
      <c r="I1270" t="inlineStr">
        <is>
          <t>ПС 35/6 кВ "Город"</t>
        </is>
      </c>
      <c r="J1270" t="inlineStr">
        <is>
          <t>Город</t>
        </is>
      </c>
      <c r="K1270" t="inlineStr">
        <is>
          <t>ТП-31/400 кВА</t>
        </is>
      </c>
      <c r="N1270" t="inlineStr">
        <is>
          <t>г.Кизилюрт</t>
        </is>
      </c>
      <c r="O1270" t="inlineStr">
        <is>
          <t>ул.Кавказская</t>
        </is>
      </c>
      <c r="P1270" t="n">
        <v>2</v>
      </c>
      <c r="R1270" t="inlineStr">
        <is>
          <t>Меркурий 230 АR-02 С</t>
        </is>
      </c>
      <c r="S1270" t="n">
        <v>14272504</v>
      </c>
      <c r="T1270" t="n">
        <v>1</v>
      </c>
      <c r="U1270" t="n">
        <v>66792</v>
      </c>
      <c r="V1270" t="n">
        <v>66819</v>
      </c>
      <c r="W1270">
        <f>V275-U275</f>
        <v/>
      </c>
      <c r="X1270">
        <f>ROUND((W275*T275),0)</f>
        <v/>
      </c>
      <c r="AC1270">
        <f>X275+Y275+Z275+AA275+AB275</f>
        <v/>
      </c>
      <c r="AD1270" t="inlineStr">
        <is>
          <t>НН</t>
        </is>
      </c>
      <c r="AE1270" t="inlineStr">
        <is>
          <t>Обход</t>
        </is>
      </c>
      <c r="AF1270" s="28" t="n">
        <v>45076</v>
      </c>
    </row>
    <row r="1271">
      <c r="A1271" t="n">
        <v>266</v>
      </c>
      <c r="B1271" t="inlineStr">
        <is>
          <t>01</t>
        </is>
      </c>
      <c r="C1271" t="inlineStr">
        <is>
          <t>DS0701OR0000266</t>
        </is>
      </c>
      <c r="D1271" t="inlineStr">
        <is>
          <t>Энергоснабжение</t>
        </is>
      </c>
      <c r="E1271" t="inlineStr">
        <is>
          <t>ООО "Электрон Энерго"</t>
        </is>
      </c>
      <c r="F1271" t="n">
        <v>550013000096</v>
      </c>
      <c r="G1271" t="inlineStr">
        <is>
          <t>Прочие потребители</t>
        </is>
      </c>
      <c r="H1271" t="inlineStr">
        <is>
          <t xml:space="preserve">Омаров Ш.А.  (Парикмахерская " Эгоист")  </t>
        </is>
      </c>
      <c r="I1271" t="inlineStr">
        <is>
          <t>ПС 35/6 кВ "Город"</t>
        </is>
      </c>
      <c r="J1271" t="inlineStr">
        <is>
          <t>Город</t>
        </is>
      </c>
      <c r="K1271" t="inlineStr">
        <is>
          <t>ТП-31/400 кВА</t>
        </is>
      </c>
      <c r="N1271" t="inlineStr">
        <is>
          <t>г.Кизилюрт</t>
        </is>
      </c>
      <c r="O1271" t="inlineStr">
        <is>
          <t>ул.Полежаева</t>
        </is>
      </c>
      <c r="R1271" t="inlineStr">
        <is>
          <t>Меркурий 201.2</t>
        </is>
      </c>
      <c r="S1271" t="n">
        <v>17894300</v>
      </c>
      <c r="T1271" t="n">
        <v>1</v>
      </c>
      <c r="U1271" t="n">
        <v>9889</v>
      </c>
      <c r="V1271" t="n">
        <v>9924</v>
      </c>
      <c r="W1271">
        <f>V276-U276</f>
        <v/>
      </c>
      <c r="X1271">
        <f>ROUND((W276*T276),0)</f>
        <v/>
      </c>
      <c r="AC1271">
        <f>X276+Y276+Z276+AA276+AB276</f>
        <v/>
      </c>
      <c r="AD1271" t="inlineStr">
        <is>
          <t>НН</t>
        </is>
      </c>
      <c r="AE1271" t="inlineStr">
        <is>
          <t>Обход</t>
        </is>
      </c>
      <c r="AF1271" s="28" t="n">
        <v>45075</v>
      </c>
      <c r="AI1271" t="inlineStr">
        <is>
          <t>дэж012012</t>
        </is>
      </c>
      <c r="AJ1271" t="n">
        <v>3661392</v>
      </c>
    </row>
    <row r="1272">
      <c r="A1272" t="n">
        <v>267</v>
      </c>
      <c r="B1272" t="inlineStr">
        <is>
          <t>01</t>
        </is>
      </c>
      <c r="C1272" t="inlineStr">
        <is>
          <t>DS0701OR0000267</t>
        </is>
      </c>
      <c r="D1272" t="inlineStr">
        <is>
          <t>Энергоснабжение</t>
        </is>
      </c>
      <c r="E1272" t="inlineStr">
        <is>
          <t>ООО "Электрон Энерго"</t>
        </is>
      </c>
      <c r="F1272" t="n">
        <v>550013000096</v>
      </c>
      <c r="G1272" t="inlineStr">
        <is>
          <t>Прочие потребители</t>
        </is>
      </c>
      <c r="H1272" t="inlineStr">
        <is>
          <t>Омаров Ш.А  (Маг-н "Сали" )</t>
        </is>
      </c>
      <c r="I1272" t="inlineStr">
        <is>
          <t>ПС 35/6 кВ "Город"</t>
        </is>
      </c>
      <c r="J1272" t="inlineStr">
        <is>
          <t>Город</t>
        </is>
      </c>
      <c r="K1272" t="inlineStr">
        <is>
          <t>ТП-31/400 кВА</t>
        </is>
      </c>
      <c r="N1272" t="inlineStr">
        <is>
          <t>г.Кизилюрт</t>
        </is>
      </c>
      <c r="O1272" t="inlineStr">
        <is>
          <t xml:space="preserve">ул.Полежаева </t>
        </is>
      </c>
      <c r="P1272" t="n">
        <v>5</v>
      </c>
      <c r="R1272" t="inlineStr">
        <is>
          <t>СЕ-101</t>
        </is>
      </c>
      <c r="S1272" t="n">
        <v>7789046011066</v>
      </c>
      <c r="T1272" t="n">
        <v>1</v>
      </c>
      <c r="U1272" t="n">
        <v>8033</v>
      </c>
      <c r="V1272" t="n">
        <v>8033</v>
      </c>
      <c r="W1272">
        <f>V277-U277</f>
        <v/>
      </c>
      <c r="X1272">
        <f>ROUND((W277*T277),0)</f>
        <v/>
      </c>
      <c r="AC1272">
        <f>X277+Y277+Z277+AA277+AB277</f>
        <v/>
      </c>
      <c r="AD1272" t="inlineStr">
        <is>
          <t>НН</t>
        </is>
      </c>
      <c r="AE1272" t="inlineStr">
        <is>
          <t>Временно не работает</t>
        </is>
      </c>
      <c r="AI1272" t="n">
        <v>0</v>
      </c>
      <c r="AJ1272" t="n">
        <v>0</v>
      </c>
    </row>
    <row r="1273">
      <c r="A1273" t="n">
        <v>268</v>
      </c>
      <c r="B1273" t="inlineStr">
        <is>
          <t>01</t>
        </is>
      </c>
      <c r="C1273" t="inlineStr">
        <is>
          <t>DS0701OR0000268</t>
        </is>
      </c>
      <c r="D1273" t="inlineStr">
        <is>
          <t>Энергоснабжение</t>
        </is>
      </c>
      <c r="E1273" t="inlineStr">
        <is>
          <t>ООО "Электрон Энерго"</t>
        </is>
      </c>
      <c r="F1273" t="n">
        <v>550013000097</v>
      </c>
      <c r="G1273" t="inlineStr">
        <is>
          <t>Прочие потребители</t>
        </is>
      </c>
      <c r="H1273" t="inlineStr">
        <is>
          <t xml:space="preserve">Муслимов З.З (Гастроном " 333") </t>
        </is>
      </c>
      <c r="I1273" t="inlineStr">
        <is>
          <t>ПС 35/6 кВ "Город"</t>
        </is>
      </c>
      <c r="J1273" t="inlineStr">
        <is>
          <t>Город</t>
        </is>
      </c>
      <c r="K1273" t="inlineStr">
        <is>
          <t>ТП-29/400 кВА</t>
        </is>
      </c>
      <c r="N1273" t="inlineStr">
        <is>
          <t>г.Кизилюрт</t>
        </is>
      </c>
      <c r="O1273" t="inlineStr">
        <is>
          <t xml:space="preserve">ул.Сулакская </t>
        </is>
      </c>
      <c r="R1273" t="inlineStr">
        <is>
          <t>Меркурий 201.2</t>
        </is>
      </c>
      <c r="S1273" t="n">
        <v>32225944</v>
      </c>
      <c r="T1273" t="n">
        <v>1</v>
      </c>
      <c r="U1273" t="n">
        <v>48727</v>
      </c>
      <c r="V1273" t="n">
        <v>49518</v>
      </c>
      <c r="W1273">
        <f>V278-U278</f>
        <v/>
      </c>
      <c r="X1273">
        <f>ROUND((W278*T278),0)</f>
        <v/>
      </c>
      <c r="AC1273">
        <f>X278+Y278+Z278+AA278+AB278</f>
        <v/>
      </c>
      <c r="AD1273" t="inlineStr">
        <is>
          <t>НН</t>
        </is>
      </c>
      <c r="AE1273" t="inlineStr">
        <is>
          <t>Обход</t>
        </is>
      </c>
      <c r="AF1273" s="28" t="n">
        <v>45070</v>
      </c>
      <c r="AI1273" t="inlineStr">
        <is>
          <t xml:space="preserve">нет возможности </t>
        </is>
      </c>
      <c r="AJ1273" t="inlineStr">
        <is>
          <t>х</t>
        </is>
      </c>
    </row>
    <row r="1274">
      <c r="A1274" t="n">
        <v>269</v>
      </c>
      <c r="B1274" t="inlineStr">
        <is>
          <t>01</t>
        </is>
      </c>
      <c r="C1274" t="inlineStr">
        <is>
          <t>DS0701OR0000269</t>
        </is>
      </c>
      <c r="D1274" t="inlineStr">
        <is>
          <t>Энергоснабжение</t>
        </is>
      </c>
      <c r="E1274" t="inlineStr">
        <is>
          <t>ООО "Электрон Энерго"</t>
        </is>
      </c>
      <c r="F1274" t="n">
        <v>550013000098</v>
      </c>
      <c r="G1274" t="inlineStr">
        <is>
          <t>Прочие потребители</t>
        </is>
      </c>
      <c r="H1274" t="inlineStr">
        <is>
          <t xml:space="preserve">И.П. Халдаева З.(Маг-н " Айсарат") </t>
        </is>
      </c>
      <c r="I1274" t="inlineStr">
        <is>
          <t>ПС 35/6 кВ "Город"</t>
        </is>
      </c>
      <c r="J1274" t="inlineStr">
        <is>
          <t>Город</t>
        </is>
      </c>
      <c r="K1274" t="inlineStr">
        <is>
          <t>КТП-12/320 кВА</t>
        </is>
      </c>
      <c r="N1274" t="inlineStr">
        <is>
          <t>г.Кизилюрт</t>
        </is>
      </c>
      <c r="O1274" t="inlineStr">
        <is>
          <t xml:space="preserve">ул.Им.Газимагомеда </t>
        </is>
      </c>
      <c r="P1274" t="n">
        <v>142</v>
      </c>
      <c r="R1274" t="inlineStr">
        <is>
          <t>Меркурий 201,8</t>
        </is>
      </c>
      <c r="S1274" t="n">
        <v>43024083</v>
      </c>
      <c r="T1274" t="n">
        <v>1</v>
      </c>
      <c r="U1274" t="n">
        <v>7718</v>
      </c>
      <c r="V1274" t="n">
        <v>8028</v>
      </c>
      <c r="W1274">
        <f>V279-U279</f>
        <v/>
      </c>
      <c r="X1274">
        <f>ROUND((W279*T279),0)</f>
        <v/>
      </c>
      <c r="AC1274">
        <f>X279+Y279+Z279+AA279+AB279</f>
        <v/>
      </c>
      <c r="AD1274" t="inlineStr">
        <is>
          <t>НН</t>
        </is>
      </c>
      <c r="AE1274" t="inlineStr">
        <is>
          <t>Обход</t>
        </is>
      </c>
      <c r="AF1274" s="28" t="n">
        <v>45076</v>
      </c>
      <c r="AI1274" t="inlineStr">
        <is>
          <t>дэж0002571</t>
        </is>
      </c>
    </row>
    <row r="1275">
      <c r="A1275" t="n">
        <v>270</v>
      </c>
      <c r="B1275" t="inlineStr">
        <is>
          <t>01</t>
        </is>
      </c>
      <c r="C1275" t="inlineStr">
        <is>
          <t>DS0701OR0000270</t>
        </is>
      </c>
      <c r="D1275" t="inlineStr">
        <is>
          <t>Энергоснабжение</t>
        </is>
      </c>
      <c r="E1275" t="inlineStr">
        <is>
          <t>ООО "Электрон Энерго"</t>
        </is>
      </c>
      <c r="F1275" t="n">
        <v>550013000100</v>
      </c>
      <c r="G1275" t="inlineStr">
        <is>
          <t>Прочие потребители</t>
        </is>
      </c>
      <c r="H1275" t="inlineStr">
        <is>
          <t>Магомедов С.А.(Макаронный цех)</t>
        </is>
      </c>
      <c r="I1275" t="inlineStr">
        <is>
          <t>ПС 35/6 кВ "Город"</t>
        </is>
      </c>
      <c r="J1275" t="inlineStr">
        <is>
          <t>Город</t>
        </is>
      </c>
      <c r="K1275" t="inlineStr">
        <is>
          <t>КТП-50/250 кВА</t>
        </is>
      </c>
      <c r="N1275" t="inlineStr">
        <is>
          <t>г.Кизилюрт</t>
        </is>
      </c>
      <c r="O1275" t="inlineStr">
        <is>
          <t>ул.Садовая</t>
        </is>
      </c>
      <c r="P1275" t="n">
        <v>8</v>
      </c>
      <c r="R1275" t="inlineStr">
        <is>
          <t>СЕ-303</t>
        </is>
      </c>
      <c r="S1275" t="n">
        <v>9114090487949</v>
      </c>
      <c r="T1275" t="n">
        <v>1</v>
      </c>
      <c r="U1275" t="n">
        <v>761470</v>
      </c>
      <c r="V1275" t="n">
        <v>761470</v>
      </c>
      <c r="W1275">
        <f>V280-U280</f>
        <v/>
      </c>
      <c r="X1275">
        <f>ROUND((W280*T280),0)</f>
        <v/>
      </c>
      <c r="Z1275" t="n">
        <v>590</v>
      </c>
      <c r="AC1275">
        <f>X280+Y280+Z280+AA280+AB280</f>
        <v/>
      </c>
      <c r="AD1275" t="inlineStr">
        <is>
          <t>СН2</t>
        </is>
      </c>
      <c r="AE1275" t="inlineStr">
        <is>
          <t>Временно не работает</t>
        </is>
      </c>
      <c r="AI1275" t="inlineStr">
        <is>
          <t>х</t>
        </is>
      </c>
      <c r="AK1275" t="inlineStr">
        <is>
          <t>х</t>
        </is>
      </c>
    </row>
    <row r="1276">
      <c r="A1276" t="n">
        <v>271</v>
      </c>
      <c r="B1276" t="inlineStr">
        <is>
          <t>01</t>
        </is>
      </c>
      <c r="C1276" t="inlineStr">
        <is>
          <t>DS0701OR0000271</t>
        </is>
      </c>
      <c r="D1276" t="inlineStr">
        <is>
          <t>Энергоснабжение</t>
        </is>
      </c>
      <c r="E1276" t="inlineStr">
        <is>
          <t>ООО "Электрон Энерго"</t>
        </is>
      </c>
      <c r="F1276" t="n">
        <v>550013000101</v>
      </c>
      <c r="G1276" t="inlineStr">
        <is>
          <t>Прочие потребители</t>
        </is>
      </c>
      <c r="H1276" t="inlineStr">
        <is>
          <t>И.П. Гаджиева Патимат Заирбековна (Гастраном "Надежда")</t>
        </is>
      </c>
      <c r="I1276" t="inlineStr">
        <is>
          <t>ПС 110/35/6кВ "ЗФС"</t>
        </is>
      </c>
      <c r="J1276" t="n">
        <v>18</v>
      </c>
      <c r="K1276" t="inlineStr">
        <is>
          <t>ТП-11/2х400-630 кВА</t>
        </is>
      </c>
      <c r="N1276" t="inlineStr">
        <is>
          <t>г.Кизилюрт</t>
        </is>
      </c>
      <c r="O1276" t="inlineStr">
        <is>
          <t>ул.Г.Цадаса</t>
        </is>
      </c>
      <c r="P1276" t="n">
        <v>18</v>
      </c>
      <c r="R1276" t="inlineStr">
        <is>
          <t>ЦЭ6803 В ЭР32</t>
        </is>
      </c>
      <c r="S1276" t="inlineStr">
        <is>
          <t>011355147371203</t>
        </is>
      </c>
      <c r="T1276" t="n">
        <v>30</v>
      </c>
      <c r="U1276" t="n">
        <v>4920</v>
      </c>
      <c r="V1276" t="n">
        <v>5010</v>
      </c>
      <c r="W1276">
        <f>V281-U281</f>
        <v/>
      </c>
      <c r="X1276">
        <f>ROUND((W281*T281),0)</f>
        <v/>
      </c>
      <c r="Y1276">
        <f>ROUND((X281/100)*2.3,0)</f>
        <v/>
      </c>
      <c r="AC1276">
        <f>X281+Y281+Z281+AA281+AB281</f>
        <v/>
      </c>
      <c r="AD1276" t="inlineStr">
        <is>
          <t>СН2</t>
        </is>
      </c>
      <c r="AE1276" t="inlineStr">
        <is>
          <t>Обход</t>
        </is>
      </c>
      <c r="AF1276" s="28" t="n">
        <v>45070</v>
      </c>
      <c r="AI1276" t="inlineStr">
        <is>
          <t>дэж008963</t>
        </is>
      </c>
      <c r="AK1276" t="n">
        <v>3415810</v>
      </c>
    </row>
    <row r="1277">
      <c r="A1277" t="n">
        <v>272</v>
      </c>
      <c r="B1277" t="inlineStr">
        <is>
          <t>01</t>
        </is>
      </c>
      <c r="C1277" t="inlineStr">
        <is>
          <t>DS0701OR0000272</t>
        </is>
      </c>
      <c r="D1277" t="inlineStr">
        <is>
          <t>Энергоснабжение</t>
        </is>
      </c>
      <c r="E1277" t="inlineStr">
        <is>
          <t>ООО "Электрон Энерго"</t>
        </is>
      </c>
      <c r="F1277" t="n">
        <v>550013000102</v>
      </c>
      <c r="G1277" t="inlineStr">
        <is>
          <t>Прочие потребители</t>
        </is>
      </c>
      <c r="H1277" t="inlineStr">
        <is>
          <t xml:space="preserve">И.П. Газимагомедова П.М. (Торг. дом "Гента") </t>
        </is>
      </c>
      <c r="I1277" t="inlineStr">
        <is>
          <t>ПС 110/35/6кВ "ЗФС"</t>
        </is>
      </c>
      <c r="J1277" t="n">
        <v>19</v>
      </c>
      <c r="K1277" t="inlineStr">
        <is>
          <t>ТП-3/400 кВА</t>
        </is>
      </c>
      <c r="N1277" t="inlineStr">
        <is>
          <t>г.Кизилюрт</t>
        </is>
      </c>
      <c r="O1277" t="inlineStr">
        <is>
          <t>ул.Г.Цадаса</t>
        </is>
      </c>
      <c r="P1277" t="n">
        <v>39</v>
      </c>
      <c r="R1277" t="inlineStr">
        <is>
          <t>ЦЭ 6803 В ЭР32</t>
        </is>
      </c>
      <c r="S1277" t="inlineStr">
        <is>
          <t>011355172532421</t>
        </is>
      </c>
      <c r="T1277" t="n">
        <v>30</v>
      </c>
      <c r="U1277" t="n">
        <v>0</v>
      </c>
      <c r="V1277" t="n">
        <v>170</v>
      </c>
      <c r="W1277">
        <f>V282-U282</f>
        <v/>
      </c>
      <c r="X1277">
        <f>ROUND((W282*T282),0)</f>
        <v/>
      </c>
      <c r="Y1277">
        <f>ROUND((X282/100)*2.3,0)</f>
        <v/>
      </c>
      <c r="AC1277">
        <f>X282+Y282+Z282+AA282+AB282</f>
        <v/>
      </c>
      <c r="AD1277" t="inlineStr">
        <is>
          <t>СН2</t>
        </is>
      </c>
      <c r="AE1277" t="inlineStr">
        <is>
          <t>Обход</t>
        </is>
      </c>
      <c r="AF1277" s="28" t="n">
        <v>45070</v>
      </c>
      <c r="AI1277" t="inlineStr">
        <is>
          <t>дэж012201</t>
        </is>
      </c>
    </row>
    <row r="1278">
      <c r="A1278" t="n">
        <v>273</v>
      </c>
      <c r="B1278" t="inlineStr">
        <is>
          <t>01</t>
        </is>
      </c>
      <c r="C1278" t="inlineStr">
        <is>
          <t>DS0701OR0000273</t>
        </is>
      </c>
      <c r="D1278" t="inlineStr">
        <is>
          <t>Энергоснабжение</t>
        </is>
      </c>
      <c r="E1278" t="inlineStr">
        <is>
          <t>ООО "Электрон Энерго"</t>
        </is>
      </c>
      <c r="F1278" t="n">
        <v>550013000103</v>
      </c>
      <c r="G1278" t="inlineStr">
        <is>
          <t>Прочие потребители</t>
        </is>
      </c>
      <c r="H1278" t="inlineStr">
        <is>
          <t>Хваджаева З.М (Омарова ).  (Маг. "Антей")</t>
        </is>
      </c>
      <c r="I1278" t="inlineStr">
        <is>
          <t>ПС 110/35/6кВ "ЗФС"</t>
        </is>
      </c>
      <c r="J1278" t="n">
        <v>15</v>
      </c>
      <c r="K1278" t="inlineStr">
        <is>
          <t>ТП-9/2х630 кВА</t>
        </is>
      </c>
      <c r="N1278" t="inlineStr">
        <is>
          <t>г.Кизилюрт</t>
        </is>
      </c>
      <c r="O1278" t="inlineStr">
        <is>
          <t>ул.Г.Цадаса</t>
        </is>
      </c>
      <c r="P1278" t="n">
        <v>58</v>
      </c>
      <c r="R1278" t="inlineStr">
        <is>
          <t>Меркурий 201.2</t>
        </is>
      </c>
      <c r="S1278" t="n">
        <v>45936219</v>
      </c>
      <c r="T1278" t="n">
        <v>1</v>
      </c>
      <c r="U1278" t="n">
        <v>13000</v>
      </c>
      <c r="V1278" t="n">
        <v>13450</v>
      </c>
      <c r="W1278">
        <f>V283-U283</f>
        <v/>
      </c>
      <c r="X1278">
        <f>ROUND((W283*T283),0)</f>
        <v/>
      </c>
      <c r="AC1278">
        <f>X283+Y283+Z283+AA283+AB283</f>
        <v/>
      </c>
      <c r="AD1278" t="inlineStr">
        <is>
          <t>НН</t>
        </is>
      </c>
      <c r="AE1278" t="inlineStr">
        <is>
          <t>Обход</t>
        </is>
      </c>
      <c r="AF1278" s="28" t="n">
        <v>45071</v>
      </c>
      <c r="AI1278" t="inlineStr">
        <is>
          <t>дэж004332</t>
        </is>
      </c>
    </row>
    <row r="1279">
      <c r="A1279" t="n">
        <v>274</v>
      </c>
      <c r="B1279" t="inlineStr">
        <is>
          <t>01</t>
        </is>
      </c>
      <c r="C1279" t="inlineStr">
        <is>
          <t>DS0701OR0000274</t>
        </is>
      </c>
      <c r="D1279" t="inlineStr">
        <is>
          <t>Энергоснабжение</t>
        </is>
      </c>
      <c r="E1279" t="inlineStr">
        <is>
          <t>ООО "Электрон Энерго"</t>
        </is>
      </c>
      <c r="F1279" t="n">
        <v>550013000104</v>
      </c>
      <c r="G1279" t="inlineStr">
        <is>
          <t>Прочие потребители</t>
        </is>
      </c>
      <c r="H1279" t="inlineStr">
        <is>
          <t>Магомедова З.К.   (Маг-н "Алдан")</t>
        </is>
      </c>
      <c r="I1279" t="inlineStr">
        <is>
          <t>ПС 110/35/6кВ "ЗФС"</t>
        </is>
      </c>
      <c r="J1279" t="n">
        <v>15</v>
      </c>
      <c r="K1279" t="inlineStr">
        <is>
          <t>КТП-69/250 кВА</t>
        </is>
      </c>
      <c r="N1279" t="inlineStr">
        <is>
          <t>г.Кизилюрт</t>
        </is>
      </c>
      <c r="O1279" t="inlineStr">
        <is>
          <t>ул.Г.Цадаса</t>
        </is>
      </c>
      <c r="P1279" t="n">
        <v>60</v>
      </c>
      <c r="R1279" t="inlineStr">
        <is>
          <t>Меркурий 201,8</t>
        </is>
      </c>
      <c r="S1279" t="n">
        <v>42972060</v>
      </c>
      <c r="T1279" t="n">
        <v>1</v>
      </c>
      <c r="U1279" t="n">
        <v>10304</v>
      </c>
      <c r="V1279" t="n">
        <v>10578</v>
      </c>
      <c r="W1279">
        <f>V284-U284</f>
        <v/>
      </c>
      <c r="X1279">
        <f>ROUND((W284*T284),0)</f>
        <v/>
      </c>
      <c r="Y1279">
        <f>ROUND((X284/100)*2.3,0)</f>
        <v/>
      </c>
      <c r="AC1279">
        <f>X284+Y284+Z284+AA284+AB284</f>
        <v/>
      </c>
      <c r="AD1279" t="inlineStr">
        <is>
          <t>СН2</t>
        </is>
      </c>
      <c r="AE1279" t="inlineStr">
        <is>
          <t>Обход</t>
        </is>
      </c>
      <c r="AF1279" s="28" t="n">
        <v>45068</v>
      </c>
      <c r="AJ1279" t="inlineStr">
        <is>
          <t>008399</t>
        </is>
      </c>
    </row>
    <row r="1280">
      <c r="A1280" t="n">
        <v>275</v>
      </c>
      <c r="B1280" t="inlineStr">
        <is>
          <t>01</t>
        </is>
      </c>
      <c r="C1280" t="inlineStr">
        <is>
          <t>DS0701OR0000275</t>
        </is>
      </c>
      <c r="D1280" t="inlineStr">
        <is>
          <t>Энергоснабжение</t>
        </is>
      </c>
      <c r="E1280" t="inlineStr">
        <is>
          <t>ООО "Электрон Энерго"</t>
        </is>
      </c>
      <c r="F1280" t="n">
        <v>550013000105</v>
      </c>
      <c r="G1280" t="inlineStr">
        <is>
          <t>Прочие потребители</t>
        </is>
      </c>
      <c r="H1280" t="inlineStr">
        <is>
          <t>И.П. Магомедов М.А." (Химчистка)</t>
        </is>
      </c>
      <c r="I1280" t="inlineStr">
        <is>
          <t>ПС 35/6 кВ "Город"</t>
        </is>
      </c>
      <c r="J1280" t="inlineStr">
        <is>
          <t>Город</t>
        </is>
      </c>
      <c r="K1280" t="inlineStr">
        <is>
          <t>ТП-31/400 кВА</t>
        </is>
      </c>
      <c r="N1280" t="inlineStr">
        <is>
          <t>г.Кизилюрт</t>
        </is>
      </c>
      <c r="O1280" t="inlineStr">
        <is>
          <t>ул.Полежаева</t>
        </is>
      </c>
      <c r="P1280" t="inlineStr">
        <is>
          <t>2 Б</t>
        </is>
      </c>
      <c r="R1280" t="inlineStr">
        <is>
          <t>ЦЭ6803В ЭР32</t>
        </is>
      </c>
      <c r="S1280" t="inlineStr">
        <is>
          <t>011552178313450</t>
        </is>
      </c>
      <c r="T1280" t="n">
        <v>1</v>
      </c>
      <c r="U1280" t="n">
        <v>481</v>
      </c>
      <c r="V1280" t="n">
        <v>543</v>
      </c>
      <c r="W1280">
        <f>V285-U285</f>
        <v/>
      </c>
      <c r="X1280">
        <f>ROUND((W285*T285),0)</f>
        <v/>
      </c>
      <c r="AC1280">
        <f>X285+Y285+Z285+AA285+AB285</f>
        <v/>
      </c>
      <c r="AD1280" t="inlineStr">
        <is>
          <t>НН</t>
        </is>
      </c>
      <c r="AE1280" t="inlineStr">
        <is>
          <t>Обход</t>
        </is>
      </c>
      <c r="AF1280" s="28" t="n">
        <v>45076</v>
      </c>
      <c r="AI1280" t="inlineStr">
        <is>
          <t>дэж012519</t>
        </is>
      </c>
      <c r="AJ1280" t="inlineStr">
        <is>
          <t>х</t>
        </is>
      </c>
    </row>
    <row r="1281">
      <c r="A1281" t="n">
        <v>276</v>
      </c>
      <c r="B1281" t="inlineStr">
        <is>
          <t>01</t>
        </is>
      </c>
      <c r="C1281" t="inlineStr">
        <is>
          <t>DS0701OR0000276</t>
        </is>
      </c>
      <c r="D1281" t="inlineStr">
        <is>
          <t>Энергоснабжение</t>
        </is>
      </c>
      <c r="E1281" t="inlineStr">
        <is>
          <t>ООО "Электрон Энерго"</t>
        </is>
      </c>
      <c r="F1281" t="n">
        <v>550013000105</v>
      </c>
      <c r="G1281" t="inlineStr">
        <is>
          <t>Прочие потребители</t>
        </is>
      </c>
      <c r="H1281" t="inlineStr">
        <is>
          <t xml:space="preserve">И.П.Магомедов М.А.(Кафе "Лачен")  </t>
        </is>
      </c>
      <c r="I1281" t="inlineStr">
        <is>
          <t>ПС 35/6 кВ "Город"</t>
        </is>
      </c>
      <c r="J1281" t="inlineStr">
        <is>
          <t>Город</t>
        </is>
      </c>
      <c r="K1281" t="inlineStr">
        <is>
          <t>ТП-31/400 кВА</t>
        </is>
      </c>
      <c r="N1281" t="inlineStr">
        <is>
          <t>г.Кизилюрт</t>
        </is>
      </c>
      <c r="O1281" t="inlineStr">
        <is>
          <t>ул.Кавказская</t>
        </is>
      </c>
      <c r="R1281" t="inlineStr">
        <is>
          <t>ЦЭ6803В ЭР32</t>
        </is>
      </c>
      <c r="S1281" t="inlineStr">
        <is>
          <t>011552178313435</t>
        </is>
      </c>
      <c r="T1281" t="n">
        <v>1</v>
      </c>
      <c r="U1281" t="n">
        <v>601</v>
      </c>
      <c r="V1281" t="n">
        <v>874</v>
      </c>
      <c r="W1281">
        <f>V286-U286</f>
        <v/>
      </c>
      <c r="X1281">
        <f>ROUND((W286*T286),0)</f>
        <v/>
      </c>
      <c r="AC1281">
        <f>X286+Y286+Z286+AA286+AB286</f>
        <v/>
      </c>
      <c r="AD1281" t="inlineStr">
        <is>
          <t>НН</t>
        </is>
      </c>
      <c r="AE1281" t="inlineStr">
        <is>
          <t>Обход</t>
        </is>
      </c>
      <c r="AF1281" s="28" t="n">
        <v>45075</v>
      </c>
      <c r="AI1281" t="inlineStr">
        <is>
          <t>дэж012524</t>
        </is>
      </c>
      <c r="AJ1281" t="inlineStr">
        <is>
          <t>АГ 0355</t>
        </is>
      </c>
    </row>
    <row r="1282">
      <c r="A1282" t="n">
        <v>277</v>
      </c>
      <c r="B1282" t="inlineStr">
        <is>
          <t>01</t>
        </is>
      </c>
      <c r="C1282" t="inlineStr">
        <is>
          <t>DS0701OR0000277</t>
        </is>
      </c>
      <c r="D1282" t="inlineStr">
        <is>
          <t>Энергоснабжение</t>
        </is>
      </c>
      <c r="E1282" t="inlineStr">
        <is>
          <t>ООО "Электрон Энерго"</t>
        </is>
      </c>
      <c r="F1282" t="n">
        <v>510013000983</v>
      </c>
      <c r="G1282" t="inlineStr">
        <is>
          <t>Прочие потребители</t>
        </is>
      </c>
      <c r="H1282" t="inlineStr">
        <is>
          <t>Газимагомедова Меседу Гаджиевна</t>
        </is>
      </c>
      <c r="I1282" t="inlineStr">
        <is>
          <t>ПС 35/6 кВ "Город"</t>
        </is>
      </c>
      <c r="J1282" t="inlineStr">
        <is>
          <t>Город</t>
        </is>
      </c>
      <c r="K1282" t="inlineStr">
        <is>
          <t>ТП-56/400 кВА</t>
        </is>
      </c>
      <c r="L1282" t="inlineStr">
        <is>
          <t>Рынок (складские помещения)</t>
        </is>
      </c>
      <c r="N1282" t="inlineStr">
        <is>
          <t>г.Кизилюрт</t>
        </is>
      </c>
      <c r="O1282" t="inlineStr">
        <is>
          <t xml:space="preserve">ул.Сулакская </t>
        </is>
      </c>
      <c r="P1282" t="n">
        <v>90</v>
      </c>
      <c r="R1282" t="inlineStr">
        <is>
          <t>ЦЭ6803 В ЭР32</t>
        </is>
      </c>
      <c r="S1282" t="inlineStr">
        <is>
          <t>011355177452914</t>
        </is>
      </c>
      <c r="T1282" t="n">
        <v>40</v>
      </c>
      <c r="U1282" t="n">
        <v>866</v>
      </c>
      <c r="V1282" t="n">
        <v>902</v>
      </c>
      <c r="W1282">
        <f>V287-U287</f>
        <v/>
      </c>
      <c r="X1282">
        <f>ROUND((W287*T287),0)</f>
        <v/>
      </c>
      <c r="AC1282">
        <f>X287+Y287+Z287+AA287+AB287</f>
        <v/>
      </c>
      <c r="AD1282" t="inlineStr">
        <is>
          <t>НН</t>
        </is>
      </c>
      <c r="AE1282" t="inlineStr">
        <is>
          <t>Обход</t>
        </is>
      </c>
      <c r="AF1282" s="28" t="n">
        <v>45076</v>
      </c>
      <c r="AI1282" t="inlineStr">
        <is>
          <t>дэж018247</t>
        </is>
      </c>
      <c r="AJ1282" t="inlineStr">
        <is>
          <t>ттн АГ-0324</t>
        </is>
      </c>
      <c r="AK1282" t="inlineStr">
        <is>
          <t>дэж0002849</t>
        </is>
      </c>
    </row>
    <row r="1283">
      <c r="A1283" t="n">
        <v>278</v>
      </c>
      <c r="B1283" t="inlineStr">
        <is>
          <t>01</t>
        </is>
      </c>
      <c r="C1283" t="inlineStr">
        <is>
          <t>DS0701OR0000278</t>
        </is>
      </c>
      <c r="D1283" t="inlineStr">
        <is>
          <t>Энергоснабжение</t>
        </is>
      </c>
      <c r="E1283" t="inlineStr">
        <is>
          <t>ООО "Электрон Энерго"</t>
        </is>
      </c>
      <c r="F1283" t="n">
        <v>510013000983</v>
      </c>
      <c r="G1283" t="inlineStr">
        <is>
          <t>Прочие потребители</t>
        </is>
      </c>
      <c r="H1283" t="inlineStr">
        <is>
          <t>Газимагомедова Меседу Гаджиевна</t>
        </is>
      </c>
      <c r="I1283" t="inlineStr">
        <is>
          <t>ПС 35/6 кВ "Город"</t>
        </is>
      </c>
      <c r="J1283" t="inlineStr">
        <is>
          <t>Город</t>
        </is>
      </c>
      <c r="K1283" t="inlineStr">
        <is>
          <t>ТП-56/400 кВА</t>
        </is>
      </c>
      <c r="L1283" t="inlineStr">
        <is>
          <t>Рынок (складские помещения)</t>
        </is>
      </c>
      <c r="N1283" t="inlineStr">
        <is>
          <t>г.Кизилюрт</t>
        </is>
      </c>
      <c r="O1283" t="inlineStr">
        <is>
          <t xml:space="preserve">ул.Сулакская </t>
        </is>
      </c>
      <c r="R1283" t="inlineStr">
        <is>
          <t>СЕ 303 S31 543 JGVZ GS01</t>
        </is>
      </c>
      <c r="S1283" t="inlineStr">
        <is>
          <t>011880153070539</t>
        </is>
      </c>
      <c r="T1283" t="n">
        <v>60</v>
      </c>
      <c r="U1283" t="n">
        <v>1722</v>
      </c>
      <c r="V1283" t="n">
        <v>1736</v>
      </c>
      <c r="W1283">
        <f>V288-U288</f>
        <v/>
      </c>
      <c r="X1283">
        <f>ROUND((W288*T288),0)</f>
        <v/>
      </c>
      <c r="Y1283">
        <f>ROUND((X288/100)*2.3,0)</f>
        <v/>
      </c>
      <c r="AC1283">
        <f>X288+Y288+Z288+AA288+AB288</f>
        <v/>
      </c>
      <c r="AD1283" t="inlineStr">
        <is>
          <t>СН2</t>
        </is>
      </c>
      <c r="AE1283" t="inlineStr">
        <is>
          <t>Обход</t>
        </is>
      </c>
      <c r="AF1283" s="28" t="n">
        <v>45076</v>
      </c>
      <c r="AI1283" t="inlineStr">
        <is>
          <t>дэж004202</t>
        </is>
      </c>
      <c r="AJ1283" t="n">
        <v>0</v>
      </c>
    </row>
    <row r="1284">
      <c r="A1284" t="n">
        <v>279</v>
      </c>
      <c r="B1284" t="inlineStr">
        <is>
          <t>01</t>
        </is>
      </c>
      <c r="C1284" t="inlineStr">
        <is>
          <t>DS0701OR0000279</t>
        </is>
      </c>
      <c r="D1284" t="inlineStr">
        <is>
          <t>Энергоснабжение</t>
        </is>
      </c>
      <c r="E1284" t="inlineStr">
        <is>
          <t>ООО "Электрон Энерго"</t>
        </is>
      </c>
      <c r="F1284" t="n">
        <v>550013000107</v>
      </c>
      <c r="G1284" t="inlineStr">
        <is>
          <t>Прочие потребители</t>
        </is>
      </c>
      <c r="H1284" t="inlineStr">
        <is>
          <t xml:space="preserve">Хасаев Р.Р.(Лига ставок) </t>
        </is>
      </c>
      <c r="I1284" t="inlineStr">
        <is>
          <t>ПС 110/35/6кВ "ЗФС"</t>
        </is>
      </c>
      <c r="J1284" t="n">
        <v>28</v>
      </c>
      <c r="K1284" t="inlineStr">
        <is>
          <t>ТП-17/2х630 кВА</t>
        </is>
      </c>
      <c r="N1284" t="inlineStr">
        <is>
          <t>г.Кизилюрт</t>
        </is>
      </c>
      <c r="O1284" t="inlineStr">
        <is>
          <t xml:space="preserve">ул.Малагусейнова </t>
        </is>
      </c>
      <c r="P1284" t="n">
        <v>17</v>
      </c>
      <c r="R1284" t="inlineStr">
        <is>
          <t>ЦЭ6803 В ЭР32</t>
        </is>
      </c>
      <c r="S1284" t="n">
        <v>115328762</v>
      </c>
      <c r="T1284" t="n">
        <v>1</v>
      </c>
      <c r="U1284" t="n">
        <v>81743</v>
      </c>
      <c r="V1284" t="n">
        <v>82012</v>
      </c>
      <c r="W1284">
        <f>V289-U289</f>
        <v/>
      </c>
      <c r="X1284">
        <f>ROUND((W289*T289),0)</f>
        <v/>
      </c>
      <c r="Y1284">
        <f>ROUND((X289/100)*2.3,0)</f>
        <v/>
      </c>
      <c r="AC1284">
        <f>X289+Y289+Z289+AA289+AB289</f>
        <v/>
      </c>
      <c r="AD1284" t="inlineStr">
        <is>
          <t>СН2</t>
        </is>
      </c>
      <c r="AE1284" t="inlineStr">
        <is>
          <t>Обход</t>
        </is>
      </c>
      <c r="AF1284" s="28" t="n">
        <v>45077</v>
      </c>
      <c r="AI1284" t="inlineStr">
        <is>
          <t>065243</t>
        </is>
      </c>
      <c r="AK1284" t="inlineStr">
        <is>
          <t>дэж004494</t>
        </is>
      </c>
    </row>
    <row r="1285">
      <c r="A1285" t="n">
        <v>280</v>
      </c>
      <c r="B1285" t="inlineStr">
        <is>
          <t>01</t>
        </is>
      </c>
      <c r="C1285" t="inlineStr">
        <is>
          <t>DS0701OR0000280</t>
        </is>
      </c>
      <c r="D1285" t="inlineStr">
        <is>
          <t>Энергоснабжение</t>
        </is>
      </c>
      <c r="E1285" t="inlineStr">
        <is>
          <t>ООО "Электрон Энерго"</t>
        </is>
      </c>
      <c r="F1285" t="n">
        <v>550013000108</v>
      </c>
      <c r="G1285" t="inlineStr">
        <is>
          <t>Прочие потребители</t>
        </is>
      </c>
      <c r="H1285" t="inlineStr">
        <is>
          <t xml:space="preserve">Хасаев Х.Р. (Автомойка 911) </t>
        </is>
      </c>
      <c r="I1285" t="inlineStr">
        <is>
          <t>ПС 35/6 кВ "Город"</t>
        </is>
      </c>
      <c r="J1285" t="inlineStr">
        <is>
          <t>Город</t>
        </is>
      </c>
      <c r="K1285" t="inlineStr">
        <is>
          <t>КТП-32/250 кВА</t>
        </is>
      </c>
      <c r="N1285" t="inlineStr">
        <is>
          <t>г.Кизилюрт</t>
        </is>
      </c>
      <c r="O1285" t="inlineStr">
        <is>
          <t>ул.Буйнакского</t>
        </is>
      </c>
      <c r="P1285" t="n">
        <v>59</v>
      </c>
      <c r="R1285" t="inlineStr">
        <is>
          <t xml:space="preserve">Меркурий 230 АR-02R </t>
        </is>
      </c>
      <c r="S1285" t="n">
        <v>22611632</v>
      </c>
      <c r="T1285" t="n">
        <v>1</v>
      </c>
      <c r="U1285" t="n">
        <v>24424</v>
      </c>
      <c r="V1285" t="n">
        <v>24822</v>
      </c>
      <c r="W1285">
        <f>V290-U290</f>
        <v/>
      </c>
      <c r="X1285">
        <f>ROUND((W290*T290),0)</f>
        <v/>
      </c>
      <c r="AC1285">
        <f>X290+Y290+Z290+AA290+AB290</f>
        <v/>
      </c>
      <c r="AD1285" t="inlineStr">
        <is>
          <t>НН</t>
        </is>
      </c>
      <c r="AE1285" t="inlineStr">
        <is>
          <t>Обход</t>
        </is>
      </c>
      <c r="AF1285" s="28" t="n">
        <v>45070</v>
      </c>
      <c r="AI1285" t="n">
        <v>0</v>
      </c>
      <c r="AJ1285" t="n">
        <v>0</v>
      </c>
    </row>
    <row r="1286">
      <c r="A1286" t="n">
        <v>281</v>
      </c>
      <c r="B1286" t="inlineStr">
        <is>
          <t>01</t>
        </is>
      </c>
      <c r="C1286" t="inlineStr">
        <is>
          <t>DS0701OR0000281</t>
        </is>
      </c>
      <c r="D1286" t="inlineStr">
        <is>
          <t>Энергоснабжение</t>
        </is>
      </c>
      <c r="E1286" t="inlineStr">
        <is>
          <t>ООО "Электрон Энерго"</t>
        </is>
      </c>
      <c r="F1286" t="n">
        <v>550013000109</v>
      </c>
      <c r="G1286" t="inlineStr">
        <is>
          <t>Прочие потребители</t>
        </is>
      </c>
      <c r="H1286" t="inlineStr">
        <is>
          <t xml:space="preserve">Омаров А.Х.(Свечной  цех)   </t>
        </is>
      </c>
      <c r="I1286" t="inlineStr">
        <is>
          <t>ПС 110/6 кВ "КЧГЭС"</t>
        </is>
      </c>
      <c r="J1286" t="inlineStr">
        <is>
          <t>ДЭА</t>
        </is>
      </c>
      <c r="K1286" t="inlineStr">
        <is>
          <t>КТП-46/400кВа</t>
        </is>
      </c>
      <c r="N1286" t="inlineStr">
        <is>
          <t>пгт.Новый Сулак</t>
        </is>
      </c>
      <c r="R1286" t="inlineStr">
        <is>
          <t>ЦЭ6803 В ЭР32</t>
        </is>
      </c>
      <c r="S1286" t="n">
        <v>120267903</v>
      </c>
      <c r="T1286" t="n">
        <v>1</v>
      </c>
      <c r="U1286" t="n">
        <v>6364</v>
      </c>
      <c r="V1286" t="n">
        <v>6472</v>
      </c>
      <c r="W1286">
        <f>V291-U291</f>
        <v/>
      </c>
      <c r="X1286">
        <f>ROUND((W291*T291),0)</f>
        <v/>
      </c>
      <c r="AC1286">
        <f>X291+Y291+Z291+AA291+AB291</f>
        <v/>
      </c>
      <c r="AD1286" t="inlineStr">
        <is>
          <t>НН</t>
        </is>
      </c>
      <c r="AE1286" t="inlineStr">
        <is>
          <t>Обход</t>
        </is>
      </c>
      <c r="AF1286" s="28" t="n">
        <v>45076</v>
      </c>
      <c r="AJ1286" t="n">
        <v>3662243</v>
      </c>
    </row>
    <row r="1287">
      <c r="A1287" t="n">
        <v>282</v>
      </c>
      <c r="B1287" t="inlineStr">
        <is>
          <t>01</t>
        </is>
      </c>
      <c r="C1287" t="inlineStr">
        <is>
          <t>DS0701OR0000282</t>
        </is>
      </c>
      <c r="D1287" t="inlineStr">
        <is>
          <t>Энергоснабжение</t>
        </is>
      </c>
      <c r="E1287" t="inlineStr">
        <is>
          <t>ООО "Электрон Энерго"</t>
        </is>
      </c>
      <c r="F1287" t="n">
        <v>550013000111</v>
      </c>
      <c r="G1287" t="inlineStr">
        <is>
          <t>Прочие потребители</t>
        </is>
      </c>
      <c r="H1287" t="inlineStr">
        <is>
          <t>Магомедова Х.Ю.   ( Маг. "Айшат")</t>
        </is>
      </c>
      <c r="I1287" t="inlineStr">
        <is>
          <t>ПС 110/35/6кВ "ЗФС"</t>
        </is>
      </c>
      <c r="J1287" t="n">
        <v>15</v>
      </c>
      <c r="K1287" t="inlineStr">
        <is>
          <t>ТП-7/2х630 кВА</t>
        </is>
      </c>
      <c r="N1287" t="inlineStr">
        <is>
          <t>г.Кизилюрт</t>
        </is>
      </c>
      <c r="O1287" t="inlineStr">
        <is>
          <t xml:space="preserve">ул.Гагарина </t>
        </is>
      </c>
      <c r="P1287" t="n">
        <v>44</v>
      </c>
      <c r="R1287" t="inlineStr">
        <is>
          <t xml:space="preserve">Меркурий 230 АR-02R </t>
        </is>
      </c>
      <c r="S1287" t="n">
        <v>45735079</v>
      </c>
      <c r="T1287" t="n">
        <v>1</v>
      </c>
      <c r="U1287" t="n">
        <v>211</v>
      </c>
      <c r="V1287" t="n">
        <v>211</v>
      </c>
      <c r="W1287">
        <f>V292-U292</f>
        <v/>
      </c>
      <c r="X1287">
        <f>ROUND((W292*T292),0)</f>
        <v/>
      </c>
      <c r="AC1287">
        <f>X292+Y292+Z292+AA292+AB292</f>
        <v/>
      </c>
      <c r="AD1287" t="inlineStr">
        <is>
          <t>НН</t>
        </is>
      </c>
      <c r="AE1287" t="inlineStr">
        <is>
          <t>Временно не работает</t>
        </is>
      </c>
      <c r="AJ1287" t="n">
        <v>0</v>
      </c>
      <c r="AL1287" t="inlineStr">
        <is>
          <t>сгорел</t>
        </is>
      </c>
    </row>
    <row r="1288">
      <c r="A1288" t="n">
        <v>283</v>
      </c>
      <c r="B1288" t="inlineStr">
        <is>
          <t>01</t>
        </is>
      </c>
      <c r="C1288" t="inlineStr">
        <is>
          <t>DS0701OR0000283</t>
        </is>
      </c>
      <c r="D1288" t="inlineStr">
        <is>
          <t>Энергоснабжение</t>
        </is>
      </c>
      <c r="E1288" t="inlineStr">
        <is>
          <t>ООО "Электрон Энерго"</t>
        </is>
      </c>
      <c r="F1288" t="n">
        <v>550013000112</v>
      </c>
      <c r="G1288" t="inlineStr">
        <is>
          <t>Прочие потребители</t>
        </is>
      </c>
      <c r="H1288" t="inlineStr">
        <is>
          <t xml:space="preserve">И.П. Абдулазизов А.А.(СТОА"Темп")  </t>
        </is>
      </c>
      <c r="I1288" t="inlineStr">
        <is>
          <t>ПС 110/35/6кВ "ЗФС"</t>
        </is>
      </c>
      <c r="J1288" t="n">
        <v>19</v>
      </c>
      <c r="K1288" t="inlineStr">
        <is>
          <t>КТП-630 кВа</t>
        </is>
      </c>
      <c r="N1288" t="inlineStr">
        <is>
          <t>г.Кизилюрт</t>
        </is>
      </c>
      <c r="O1288" t="inlineStr">
        <is>
          <t>ул.Г.Цадаса</t>
        </is>
      </c>
      <c r="P1288" t="inlineStr">
        <is>
          <t>39 А</t>
        </is>
      </c>
      <c r="R1288" t="inlineStr">
        <is>
          <t>ЦЭ6803В  3Ф</t>
        </is>
      </c>
      <c r="S1288" t="inlineStr">
        <is>
          <t>007111032000059</t>
        </is>
      </c>
      <c r="T1288" t="n">
        <v>30</v>
      </c>
      <c r="U1288" t="n">
        <v>8890</v>
      </c>
      <c r="V1288" t="n">
        <v>8890</v>
      </c>
      <c r="W1288">
        <f>V293-U293</f>
        <v/>
      </c>
      <c r="X1288">
        <f>ROUND((W293*T293),0)</f>
        <v/>
      </c>
      <c r="Y1288">
        <f>ROUND((X293/100)*2.3,0)</f>
        <v/>
      </c>
      <c r="AC1288">
        <f>X293+Y293+Z293+AA293+AB293</f>
        <v/>
      </c>
      <c r="AD1288" t="inlineStr">
        <is>
          <t>СН2</t>
        </is>
      </c>
      <c r="AE1288" t="inlineStr">
        <is>
          <t>Временно не работает</t>
        </is>
      </c>
      <c r="AI1288" t="inlineStr">
        <is>
          <t>дэж018111</t>
        </is>
      </c>
    </row>
    <row r="1289">
      <c r="A1289" t="n">
        <v>284</v>
      </c>
      <c r="B1289" t="inlineStr">
        <is>
          <t>01</t>
        </is>
      </c>
      <c r="C1289" t="inlineStr">
        <is>
          <t>DS0701OR0000284</t>
        </is>
      </c>
      <c r="D1289" t="inlineStr">
        <is>
          <t>Энергоснабжение</t>
        </is>
      </c>
      <c r="E1289" t="inlineStr">
        <is>
          <t>ООО "Электрон Энерго"</t>
        </is>
      </c>
      <c r="F1289" t="n">
        <v>550013000115</v>
      </c>
      <c r="G1289" t="inlineStr">
        <is>
          <t>Прочие потребители</t>
        </is>
      </c>
      <c r="H1289" t="inlineStr">
        <is>
          <t xml:space="preserve">Абакарова К.Р.  (СТОА у моста)  </t>
        </is>
      </c>
      <c r="I1289" t="inlineStr">
        <is>
          <t>ПС 35/6 кВ "Город"</t>
        </is>
      </c>
      <c r="J1289" t="inlineStr">
        <is>
          <t>Город</t>
        </is>
      </c>
      <c r="K1289" t="inlineStr">
        <is>
          <t>МТП-60/250 кВА</t>
        </is>
      </c>
      <c r="N1289" t="inlineStr">
        <is>
          <t>г.Кизилюрт</t>
        </is>
      </c>
      <c r="O1289" t="inlineStr">
        <is>
          <t>ул.Аскерханова</t>
        </is>
      </c>
      <c r="P1289" t="inlineStr">
        <is>
          <t>51 А</t>
        </is>
      </c>
      <c r="R1289" t="inlineStr">
        <is>
          <t>ЦЭ6803 В ЭР32</t>
        </is>
      </c>
      <c r="S1289" t="inlineStr">
        <is>
          <t>011552174530170</t>
        </is>
      </c>
      <c r="T1289" t="n">
        <v>1</v>
      </c>
      <c r="U1289" t="n">
        <v>8012</v>
      </c>
      <c r="V1289" t="n">
        <v>8286</v>
      </c>
      <c r="W1289">
        <f>V294-U294</f>
        <v/>
      </c>
      <c r="X1289">
        <f>ROUND((W294*T294),0)</f>
        <v/>
      </c>
      <c r="Y1289">
        <f>ROUND((X294/100)*2.3,0)</f>
        <v/>
      </c>
      <c r="AC1289">
        <f>X294+Y294+Z294+AA294+AB294</f>
        <v/>
      </c>
      <c r="AD1289" t="inlineStr">
        <is>
          <t>СН2</t>
        </is>
      </c>
      <c r="AE1289" t="inlineStr">
        <is>
          <t>Обход</t>
        </is>
      </c>
      <c r="AF1289" s="28" t="n">
        <v>45076</v>
      </c>
      <c r="AI1289" t="n">
        <v>5132166</v>
      </c>
      <c r="AJ1289" t="n">
        <v>0</v>
      </c>
      <c r="AK1289" t="inlineStr">
        <is>
          <t>дэж018271</t>
        </is>
      </c>
    </row>
    <row r="1290">
      <c r="A1290" t="n">
        <v>285</v>
      </c>
      <c r="B1290" t="inlineStr">
        <is>
          <t>01</t>
        </is>
      </c>
      <c r="C1290" t="inlineStr">
        <is>
          <t>DS0701OR0000285</t>
        </is>
      </c>
      <c r="D1290" t="inlineStr">
        <is>
          <t>Энергоснабжение</t>
        </is>
      </c>
      <c r="E1290" t="inlineStr">
        <is>
          <t>ООО "Электрон Энерго"</t>
        </is>
      </c>
      <c r="F1290" t="n">
        <v>550013000117</v>
      </c>
      <c r="G1290" t="inlineStr">
        <is>
          <t>Прочие потребители</t>
        </is>
      </c>
      <c r="H1290" t="inlineStr">
        <is>
          <t xml:space="preserve">Малачиев М.М.(Маг-н Малачи) </t>
        </is>
      </c>
      <c r="I1290" t="inlineStr">
        <is>
          <t>ПС 35/6 кВ "Город"</t>
        </is>
      </c>
      <c r="J1290" t="inlineStr">
        <is>
          <t>Город</t>
        </is>
      </c>
      <c r="K1290" t="inlineStr">
        <is>
          <t>ТП-31/400 кВА</t>
        </is>
      </c>
      <c r="N1290" t="inlineStr">
        <is>
          <t>г.Кизилюрт</t>
        </is>
      </c>
      <c r="O1290" t="inlineStr">
        <is>
          <t>ул.Полежаева</t>
        </is>
      </c>
      <c r="R1290" t="inlineStr">
        <is>
          <t>ЦЭ 6803 В М7 Р32</t>
        </is>
      </c>
      <c r="S1290" t="n">
        <v>10228492</v>
      </c>
      <c r="T1290" t="n">
        <v>1</v>
      </c>
      <c r="U1290" t="n">
        <v>90539</v>
      </c>
      <c r="V1290" t="n">
        <v>91649</v>
      </c>
      <c r="W1290">
        <f>V295-U295</f>
        <v/>
      </c>
      <c r="X1290">
        <f>ROUND((W295*T295),0)</f>
        <v/>
      </c>
      <c r="AC1290">
        <f>X295+Y295+Z295+AA295+AB295</f>
        <v/>
      </c>
      <c r="AD1290" t="inlineStr">
        <is>
          <t>НН</t>
        </is>
      </c>
      <c r="AE1290" t="inlineStr">
        <is>
          <t>Обход</t>
        </is>
      </c>
      <c r="AF1290" s="28" t="n">
        <v>45075</v>
      </c>
      <c r="AI1290" t="inlineStr">
        <is>
          <t>дэж018245</t>
        </is>
      </c>
      <c r="AJ1290" t="inlineStr">
        <is>
          <t>дэж0000526</t>
        </is>
      </c>
      <c r="AK1290" t="inlineStr">
        <is>
          <t>АГ 0370</t>
        </is>
      </c>
    </row>
    <row r="1291">
      <c r="A1291" t="n">
        <v>286</v>
      </c>
      <c r="B1291" t="inlineStr">
        <is>
          <t>01</t>
        </is>
      </c>
      <c r="C1291" t="inlineStr">
        <is>
          <t>DS0701OR0000286</t>
        </is>
      </c>
      <c r="D1291" t="inlineStr">
        <is>
          <t>Энергоснабжение</t>
        </is>
      </c>
      <c r="E1291" t="inlineStr">
        <is>
          <t>ООО "Электрон Энерго"</t>
        </is>
      </c>
      <c r="F1291" t="n">
        <v>550013000119</v>
      </c>
      <c r="G1291" t="inlineStr">
        <is>
          <t>Прочие потребители</t>
        </is>
      </c>
      <c r="H1291" t="inlineStr">
        <is>
          <t xml:space="preserve">Магомедова М.М. (Гастроном №1) </t>
        </is>
      </c>
      <c r="I1291" t="inlineStr">
        <is>
          <t>ПС 35/6 кВ "Город"</t>
        </is>
      </c>
      <c r="J1291" t="inlineStr">
        <is>
          <t>Город</t>
        </is>
      </c>
      <c r="K1291" t="inlineStr">
        <is>
          <t>ТП-31/400 кВА</t>
        </is>
      </c>
      <c r="N1291" t="inlineStr">
        <is>
          <t>г.Кизилюрт</t>
        </is>
      </c>
      <c r="O1291" t="inlineStr">
        <is>
          <t>ул. Кавказкая</t>
        </is>
      </c>
      <c r="P1291" t="n">
        <v>1</v>
      </c>
      <c r="R1291" t="inlineStr">
        <is>
          <t>Нева 306 ISO</t>
        </is>
      </c>
      <c r="S1291" t="inlineStr">
        <is>
          <t>00000057</t>
        </is>
      </c>
      <c r="T1291" t="n">
        <v>1</v>
      </c>
      <c r="U1291" t="n">
        <v>176638</v>
      </c>
      <c r="V1291" t="n">
        <v>179957</v>
      </c>
      <c r="W1291">
        <f>V296-U296</f>
        <v/>
      </c>
      <c r="X1291">
        <f>ROUND((W296*T296),0)</f>
        <v/>
      </c>
      <c r="AC1291">
        <f>X296+Y296+Z296+AA296+AB296</f>
        <v/>
      </c>
      <c r="AD1291" t="inlineStr">
        <is>
          <t>НН</t>
        </is>
      </c>
      <c r="AE1291" t="inlineStr">
        <is>
          <t>Обход</t>
        </is>
      </c>
      <c r="AF1291" s="28" t="n">
        <v>45075</v>
      </c>
      <c r="AI1291" t="inlineStr">
        <is>
          <t>дэж012003</t>
        </is>
      </c>
      <c r="AJ1291" t="inlineStr">
        <is>
          <t>х</t>
        </is>
      </c>
    </row>
    <row r="1292">
      <c r="A1292" t="n">
        <v>287</v>
      </c>
      <c r="B1292" t="inlineStr">
        <is>
          <t>01</t>
        </is>
      </c>
      <c r="C1292" t="inlineStr">
        <is>
          <t>DS0701OR0000287</t>
        </is>
      </c>
      <c r="D1292" t="inlineStr">
        <is>
          <t>Энергоснабжение</t>
        </is>
      </c>
      <c r="E1292" t="inlineStr">
        <is>
          <t>ООО "Электрон Энерго"</t>
        </is>
      </c>
      <c r="F1292" t="n">
        <v>550013000120</v>
      </c>
      <c r="G1292" t="inlineStr">
        <is>
          <t>Прочие потребители</t>
        </is>
      </c>
      <c r="H1292" t="inlineStr">
        <is>
          <t xml:space="preserve">Мансурова Х.А.  (Выпечка) </t>
        </is>
      </c>
      <c r="I1292" t="inlineStr">
        <is>
          <t>ПС 110/35/6кВ "ЗФС"</t>
        </is>
      </c>
      <c r="J1292" t="n">
        <v>19</v>
      </c>
      <c r="K1292" t="inlineStr">
        <is>
          <t>КТП-5/630 кВА</t>
        </is>
      </c>
      <c r="N1292" t="inlineStr">
        <is>
          <t>г.Кизилюрт</t>
        </is>
      </c>
      <c r="O1292" t="inlineStr">
        <is>
          <t xml:space="preserve">ул.Вишневского </t>
        </is>
      </c>
      <c r="P1292" t="inlineStr">
        <is>
          <t>8\3</t>
        </is>
      </c>
      <c r="R1292" t="inlineStr">
        <is>
          <t>СЕ 300 R31 145-J</t>
        </is>
      </c>
      <c r="S1292" t="inlineStr">
        <is>
          <t>095277165</t>
        </is>
      </c>
      <c r="T1292" t="n">
        <v>1</v>
      </c>
      <c r="U1292" t="n">
        <v>49153</v>
      </c>
      <c r="V1292" t="n">
        <v>49153</v>
      </c>
      <c r="W1292">
        <f>V297-U297</f>
        <v/>
      </c>
      <c r="X1292">
        <f>ROUND((W297*T297),0)</f>
        <v/>
      </c>
      <c r="AC1292">
        <f>X297+Y297+Z297+AA297+AB297</f>
        <v/>
      </c>
      <c r="AD1292" t="inlineStr">
        <is>
          <t>НН</t>
        </is>
      </c>
    </row>
    <row r="1293">
      <c r="A1293" t="n">
        <v>288</v>
      </c>
      <c r="B1293" t="inlineStr">
        <is>
          <t>01</t>
        </is>
      </c>
      <c r="C1293" t="inlineStr">
        <is>
          <t>DS0701OR0000288</t>
        </is>
      </c>
      <c r="D1293" t="inlineStr">
        <is>
          <t>Энергоснабжение</t>
        </is>
      </c>
      <c r="E1293" t="inlineStr">
        <is>
          <t>ООО "Электрон Энерго"</t>
        </is>
      </c>
      <c r="F1293" t="n">
        <v>550013000121</v>
      </c>
      <c r="G1293" t="inlineStr">
        <is>
          <t>Прочие потребители</t>
        </is>
      </c>
      <c r="H1293" t="inlineStr">
        <is>
          <t xml:space="preserve">Салавова А.  (Магазин-111) </t>
        </is>
      </c>
      <c r="I1293" t="inlineStr">
        <is>
          <t>ПС 110/6 кВ "КЧГЭС"</t>
        </is>
      </c>
      <c r="J1293" t="inlineStr">
        <is>
          <t>ДЭА</t>
        </is>
      </c>
      <c r="K1293" t="inlineStr">
        <is>
          <t>МТП-58/250 кВА</t>
        </is>
      </c>
      <c r="N1293" t="inlineStr">
        <is>
          <t>пгт.Новый Сулак</t>
        </is>
      </c>
      <c r="O1293" t="inlineStr">
        <is>
          <t>ул.Юбилейная</t>
        </is>
      </c>
      <c r="P1293" t="n">
        <v>35</v>
      </c>
      <c r="R1293" t="inlineStr">
        <is>
          <t>CЕ 101 S6 145</t>
        </is>
      </c>
      <c r="S1293" t="inlineStr">
        <is>
          <t>00947013460839</t>
        </is>
      </c>
      <c r="T1293" t="n">
        <v>1</v>
      </c>
      <c r="U1293" t="n">
        <v>48721</v>
      </c>
      <c r="V1293" t="n">
        <v>49704</v>
      </c>
      <c r="W1293">
        <f>V298-U298</f>
        <v/>
      </c>
      <c r="X1293">
        <f>ROUND((W298*T298),0)</f>
        <v/>
      </c>
      <c r="AC1293">
        <f>X298+Y298+Z298+AA298+AB298</f>
        <v/>
      </c>
      <c r="AD1293" t="inlineStr">
        <is>
          <t>НН</t>
        </is>
      </c>
      <c r="AE1293" t="inlineStr">
        <is>
          <t>Обход</t>
        </is>
      </c>
      <c r="AF1293" s="28" t="n">
        <v>45076</v>
      </c>
      <c r="AI1293" t="inlineStr">
        <is>
          <t>0017894</t>
        </is>
      </c>
      <c r="AK1293" t="inlineStr">
        <is>
          <t>дэж0002718</t>
        </is>
      </c>
    </row>
    <row r="1294">
      <c r="A1294" t="n">
        <v>289</v>
      </c>
      <c r="B1294" t="inlineStr">
        <is>
          <t>01</t>
        </is>
      </c>
      <c r="C1294" t="inlineStr">
        <is>
          <t>DS0701OR0000289</t>
        </is>
      </c>
      <c r="D1294" t="inlineStr">
        <is>
          <t>Энергоснабжение</t>
        </is>
      </c>
      <c r="E1294" t="inlineStr">
        <is>
          <t>ООО "Электрон Энерго"</t>
        </is>
      </c>
      <c r="F1294" t="n">
        <v>550013000123</v>
      </c>
      <c r="G1294" t="inlineStr">
        <is>
          <t>Приравненные к населению городскому</t>
        </is>
      </c>
      <c r="H1294" t="inlineStr">
        <is>
          <t xml:space="preserve"> Абдулатипов Махмуд М. (мкр нов.)нас.(трансформатор)</t>
        </is>
      </c>
      <c r="I1294" t="inlineStr">
        <is>
          <t>ПС 110/35/6кВ "ЗФС"</t>
        </is>
      </c>
      <c r="J1294" t="n">
        <v>28</v>
      </c>
      <c r="K1294" t="inlineStr">
        <is>
          <t>ктп-125/400 кВа</t>
        </is>
      </c>
      <c r="N1294" t="inlineStr">
        <is>
          <t>г.Кизилюрт</t>
        </is>
      </c>
      <c r="O1294" t="inlineStr">
        <is>
          <t>ул.Р.Гамзатова пр.3</t>
        </is>
      </c>
      <c r="R1294" t="inlineStr">
        <is>
          <t>ЦЭ6803В</t>
        </is>
      </c>
      <c r="S1294" t="n">
        <v>11355140220593</v>
      </c>
      <c r="T1294" t="n">
        <v>120</v>
      </c>
      <c r="U1294" t="n">
        <v>521</v>
      </c>
      <c r="V1294" t="n">
        <v>580</v>
      </c>
      <c r="W1294">
        <f>V299-U299</f>
        <v/>
      </c>
      <c r="X1294">
        <f>ROUND((W299*T299),0)</f>
        <v/>
      </c>
      <c r="AC1294">
        <f>X299+Y299+Z299+AA299+AB299</f>
        <v/>
      </c>
      <c r="AD1294" t="inlineStr">
        <is>
          <t>СН2(ПНГ)</t>
        </is>
      </c>
      <c r="AE1294" t="inlineStr">
        <is>
          <t>Обход</t>
        </is>
      </c>
      <c r="AF1294" s="28" t="n">
        <v>45077</v>
      </c>
    </row>
    <row r="1295">
      <c r="A1295" t="n">
        <v>290</v>
      </c>
      <c r="B1295" t="inlineStr">
        <is>
          <t>01</t>
        </is>
      </c>
      <c r="C1295" t="inlineStr">
        <is>
          <t>DS0701OR0000290</t>
        </is>
      </c>
      <c r="D1295" t="inlineStr">
        <is>
          <t>Энергоснабжение</t>
        </is>
      </c>
      <c r="E1295" t="inlineStr">
        <is>
          <t>ООО "Электрон Энерго"</t>
        </is>
      </c>
      <c r="F1295" t="n">
        <v>550013000124</v>
      </c>
      <c r="G1295" t="inlineStr">
        <is>
          <t>Прочие потребители</t>
        </is>
      </c>
      <c r="H1295" t="inlineStr">
        <is>
          <t xml:space="preserve">Мугидинова К.Э.Кафе-магазин Солнышко" </t>
        </is>
      </c>
      <c r="I1295" t="inlineStr">
        <is>
          <t>ПС 110/6 кВ "КЧГЭС"</t>
        </is>
      </c>
      <c r="J1295" t="inlineStr">
        <is>
          <t>ГУ-2</t>
        </is>
      </c>
      <c r="K1295" t="inlineStr">
        <is>
          <t>КТП-38/250 кВА</t>
        </is>
      </c>
      <c r="N1295" t="inlineStr">
        <is>
          <t>с.Бавтугай</t>
        </is>
      </c>
      <c r="O1295" t="inlineStr">
        <is>
          <t>ул.И.Казака</t>
        </is>
      </c>
      <c r="P1295" t="inlineStr">
        <is>
          <t>6 В</t>
        </is>
      </c>
      <c r="R1295" t="inlineStr">
        <is>
          <t>Меркурий 201.2</t>
        </is>
      </c>
      <c r="S1295" t="n">
        <v>26679434</v>
      </c>
      <c r="T1295" t="n">
        <v>1</v>
      </c>
      <c r="U1295" t="n">
        <v>27544</v>
      </c>
      <c r="V1295" t="n">
        <v>28108</v>
      </c>
      <c r="W1295">
        <f>V300-U300</f>
        <v/>
      </c>
      <c r="X1295">
        <f>ROUND((W300*T300),0)</f>
        <v/>
      </c>
      <c r="Y1295">
        <f>ROUND((X300/100)*2.3,0)</f>
        <v/>
      </c>
      <c r="AC1295">
        <f>X300+Y300+Z300+AA300+AB300</f>
        <v/>
      </c>
      <c r="AD1295" t="inlineStr">
        <is>
          <t>СН2</t>
        </is>
      </c>
      <c r="AE1295" t="inlineStr">
        <is>
          <t>Обход</t>
        </is>
      </c>
      <c r="AF1295" s="28" t="n">
        <v>45072</v>
      </c>
      <c r="AI1295" t="inlineStr">
        <is>
          <t>дэж001693</t>
        </is>
      </c>
      <c r="AJ1295" t="n">
        <v>90</v>
      </c>
    </row>
    <row r="1296">
      <c r="A1296" t="n">
        <v>291</v>
      </c>
      <c r="B1296" t="inlineStr">
        <is>
          <t>01</t>
        </is>
      </c>
      <c r="C1296" t="inlineStr">
        <is>
          <t>DS0701OR0000291</t>
        </is>
      </c>
      <c r="D1296" t="inlineStr">
        <is>
          <t>Энергоснабжение</t>
        </is>
      </c>
      <c r="E1296" t="inlineStr">
        <is>
          <t>ООО "Электрон Энерго"</t>
        </is>
      </c>
      <c r="F1296" t="n">
        <v>550013000126</v>
      </c>
      <c r="G1296" t="inlineStr">
        <is>
          <t>Прочие потребители</t>
        </is>
      </c>
      <c r="H1296" t="inlineStr">
        <is>
          <t>И.П. Магомедова Х.Ю. (Мини-Пекарня  територия "Энергетика")</t>
        </is>
      </c>
      <c r="I1296" t="inlineStr">
        <is>
          <t>ПС 110/35/6кВ "ЗФС"</t>
        </is>
      </c>
      <c r="J1296" t="n">
        <v>19</v>
      </c>
      <c r="K1296" t="inlineStr">
        <is>
          <t>КТП-22/630 кВА</t>
        </is>
      </c>
      <c r="N1296" t="inlineStr">
        <is>
          <t>г.Кизилюрт</t>
        </is>
      </c>
      <c r="O1296" t="inlineStr">
        <is>
          <t>ул.Малагусейнова</t>
        </is>
      </c>
      <c r="R1296" t="inlineStr">
        <is>
          <t>ЦЭ6803 В ЭР32</t>
        </is>
      </c>
      <c r="S1296" t="inlineStr">
        <is>
          <t>011355134113536</t>
        </is>
      </c>
      <c r="T1296" t="n">
        <v>30</v>
      </c>
      <c r="U1296" t="n">
        <v>8780</v>
      </c>
      <c r="V1296" t="n">
        <v>8900</v>
      </c>
      <c r="W1296">
        <f>V301-U301</f>
        <v/>
      </c>
      <c r="X1296">
        <f>ROUND((W301*T301),0)</f>
        <v/>
      </c>
      <c r="AC1296">
        <f>X301+Y301+Z301+AA301+AB301</f>
        <v/>
      </c>
      <c r="AD1296" t="inlineStr">
        <is>
          <t>НН</t>
        </is>
      </c>
      <c r="AE1296" t="inlineStr">
        <is>
          <t>Обход</t>
        </is>
      </c>
      <c r="AF1296" s="28" t="n">
        <v>45070</v>
      </c>
      <c r="AI1296" t="n">
        <v>5303</v>
      </c>
      <c r="AJ1296" t="n">
        <v>0</v>
      </c>
    </row>
    <row r="1297">
      <c r="A1297" t="n">
        <v>292</v>
      </c>
      <c r="B1297" t="inlineStr">
        <is>
          <t>01</t>
        </is>
      </c>
      <c r="C1297" t="inlineStr">
        <is>
          <t>DS0701OR0000292</t>
        </is>
      </c>
      <c r="D1297" t="inlineStr">
        <is>
          <t>Энергоснабжение</t>
        </is>
      </c>
      <c r="E1297" t="inlineStr">
        <is>
          <t>ООО "Электрон Энерго"</t>
        </is>
      </c>
      <c r="F1297" t="n">
        <v>550013000128</v>
      </c>
      <c r="G1297" t="inlineStr">
        <is>
          <t>Прочие потребители</t>
        </is>
      </c>
      <c r="H1297" t="inlineStr">
        <is>
          <t>Абдулхалимова З.К.(Маг.Винни-пух)</t>
        </is>
      </c>
      <c r="I1297" t="inlineStr">
        <is>
          <t>ПС 110/35/6кВ "ЗФС"</t>
        </is>
      </c>
      <c r="J1297" t="n">
        <v>15</v>
      </c>
      <c r="K1297" t="inlineStr">
        <is>
          <t>ТП-7/2х630 кВА</t>
        </is>
      </c>
      <c r="N1297" t="inlineStr">
        <is>
          <t>г.Кизилюрт</t>
        </is>
      </c>
      <c r="O1297" t="inlineStr">
        <is>
          <t xml:space="preserve">ул.Гагарина </t>
        </is>
      </c>
      <c r="P1297" t="inlineStr">
        <is>
          <t>44 А</t>
        </is>
      </c>
      <c r="R1297" t="inlineStr">
        <is>
          <t>Меркурий 201.2</t>
        </is>
      </c>
      <c r="S1297" t="n">
        <v>16699904</v>
      </c>
      <c r="T1297" t="n">
        <v>1</v>
      </c>
      <c r="U1297" t="n">
        <v>11742</v>
      </c>
      <c r="V1297" t="n">
        <v>11864</v>
      </c>
      <c r="W1297">
        <f>V302-U302</f>
        <v/>
      </c>
      <c r="X1297">
        <f>ROUND((W302*T302),0)</f>
        <v/>
      </c>
      <c r="AC1297">
        <f>X302+Y302+Z302+AA302+AB302</f>
        <v/>
      </c>
      <c r="AD1297" t="inlineStr">
        <is>
          <t>НН</t>
        </is>
      </c>
      <c r="AE1297" t="inlineStr">
        <is>
          <t>Обход</t>
        </is>
      </c>
      <c r="AF1297" s="28" t="n">
        <v>45071</v>
      </c>
      <c r="AI1297" t="inlineStr">
        <is>
          <t>дэж018113</t>
        </is>
      </c>
      <c r="AJ1297" t="n">
        <v>10</v>
      </c>
    </row>
    <row r="1298">
      <c r="A1298" t="n">
        <v>293</v>
      </c>
      <c r="B1298" t="inlineStr">
        <is>
          <t>01</t>
        </is>
      </c>
      <c r="C1298" t="inlineStr">
        <is>
          <t>DS0701OR0000293</t>
        </is>
      </c>
      <c r="D1298" t="inlineStr">
        <is>
          <t>Энергоснабжение</t>
        </is>
      </c>
      <c r="E1298" t="inlineStr">
        <is>
          <t>ООО "Электрон Энерго"</t>
        </is>
      </c>
      <c r="F1298" t="n">
        <v>550013000135</v>
      </c>
      <c r="G1298" t="inlineStr">
        <is>
          <t>Прочие потребители</t>
        </is>
      </c>
      <c r="H1298" t="inlineStr">
        <is>
          <t xml:space="preserve">И.П.Халидов М.М. (Маг-н № 37) </t>
        </is>
      </c>
      <c r="I1298" t="inlineStr">
        <is>
          <t>ПС 110/35/6кВ "ЗФС"</t>
        </is>
      </c>
      <c r="J1298" t="n">
        <v>18</v>
      </c>
      <c r="K1298" t="inlineStr">
        <is>
          <t>КТП-2/400 кВА</t>
        </is>
      </c>
      <c r="N1298" t="inlineStr">
        <is>
          <t>г.Кизилюрт</t>
        </is>
      </c>
      <c r="O1298" t="inlineStr">
        <is>
          <t xml:space="preserve">ул.Аскерханова </t>
        </is>
      </c>
      <c r="P1298" t="n">
        <v>37</v>
      </c>
      <c r="R1298" t="inlineStr">
        <is>
          <t xml:space="preserve">Меркурий 230 АR-02R </t>
        </is>
      </c>
      <c r="S1298" t="n">
        <v>21200048</v>
      </c>
      <c r="T1298" t="n">
        <v>1</v>
      </c>
      <c r="U1298" t="n">
        <v>18958</v>
      </c>
      <c r="V1298" t="n">
        <v>19082</v>
      </c>
      <c r="W1298">
        <f>V303-U303</f>
        <v/>
      </c>
      <c r="X1298">
        <f>ROUND((W303*T303),0)</f>
        <v/>
      </c>
      <c r="AC1298">
        <f>X303+Y303+Z303+AA303+AB303</f>
        <v/>
      </c>
      <c r="AD1298" t="inlineStr">
        <is>
          <t>НН</t>
        </is>
      </c>
      <c r="AE1298" t="inlineStr">
        <is>
          <t>Обход</t>
        </is>
      </c>
      <c r="AF1298" s="28" t="n">
        <v>45070</v>
      </c>
      <c r="AJ1298" t="n">
        <v>35218067</v>
      </c>
    </row>
    <row r="1299">
      <c r="A1299" t="n">
        <v>294</v>
      </c>
      <c r="B1299" t="inlineStr">
        <is>
          <t>01</t>
        </is>
      </c>
      <c r="C1299" t="inlineStr">
        <is>
          <t>DS0701OR0000294</t>
        </is>
      </c>
      <c r="D1299" t="inlineStr">
        <is>
          <t>Энергоснабжение</t>
        </is>
      </c>
      <c r="E1299" t="inlineStr">
        <is>
          <t>ООО "Электрон Энерго"</t>
        </is>
      </c>
      <c r="F1299" t="n">
        <v>550013000136</v>
      </c>
      <c r="G1299" t="inlineStr">
        <is>
          <t>Прочие потребители</t>
        </is>
      </c>
      <c r="H1299" t="inlineStr">
        <is>
          <t xml:space="preserve">И.П. Исмаилова П.Н. (Магазин Гента) </t>
        </is>
      </c>
      <c r="I1299" t="inlineStr">
        <is>
          <t>ПС 110/6 кВ "КЧГЭС"</t>
        </is>
      </c>
      <c r="J1299" t="inlineStr">
        <is>
          <t>ГУ-2</t>
        </is>
      </c>
      <c r="K1299" t="inlineStr">
        <is>
          <t>ТП-42/400 кВА</t>
        </is>
      </c>
      <c r="N1299" t="inlineStr">
        <is>
          <t>п.Бавтугай</t>
        </is>
      </c>
      <c r="O1299" t="inlineStr">
        <is>
          <t>Площадь ул.Карла Маркса</t>
        </is>
      </c>
      <c r="R1299" t="inlineStr">
        <is>
          <t>ЦЭ 6803В M7 P32</t>
        </is>
      </c>
      <c r="S1299" t="inlineStr">
        <is>
          <t>011076142226051</t>
        </is>
      </c>
      <c r="T1299" t="n">
        <v>1</v>
      </c>
      <c r="U1299" t="n">
        <v>26382</v>
      </c>
      <c r="V1299" t="n">
        <v>27156</v>
      </c>
      <c r="W1299">
        <f>V304-U304</f>
        <v/>
      </c>
      <c r="X1299">
        <f>ROUND((W304*T304),0)</f>
        <v/>
      </c>
      <c r="AC1299">
        <f>X304+Y304+Z304+AA304+AB304</f>
        <v/>
      </c>
      <c r="AD1299" t="inlineStr">
        <is>
          <t>НН</t>
        </is>
      </c>
      <c r="AE1299" t="inlineStr">
        <is>
          <t>Обход</t>
        </is>
      </c>
      <c r="AF1299" s="28" t="n">
        <v>45072</v>
      </c>
      <c r="AI1299" t="inlineStr">
        <is>
          <t>дэж001727</t>
        </is>
      </c>
      <c r="AJ1299" t="inlineStr">
        <is>
          <t>06</t>
        </is>
      </c>
    </row>
    <row r="1300">
      <c r="A1300" t="n">
        <v>295</v>
      </c>
      <c r="B1300" t="inlineStr">
        <is>
          <t>01</t>
        </is>
      </c>
      <c r="C1300" t="inlineStr">
        <is>
          <t>DS0701OR0000295</t>
        </is>
      </c>
      <c r="D1300" t="inlineStr">
        <is>
          <t>Энергоснабжение</t>
        </is>
      </c>
      <c r="E1300" t="inlineStr">
        <is>
          <t>ООО "Электрон Энерго"</t>
        </is>
      </c>
      <c r="F1300" t="n">
        <v>550013000138</v>
      </c>
      <c r="G1300" t="inlineStr">
        <is>
          <t>Прочие потребители</t>
        </is>
      </c>
      <c r="H1300" t="inlineStr">
        <is>
          <t>И.П.Салавов К.Ш. (Овощ. рынок "888")</t>
        </is>
      </c>
      <c r="I1300" t="inlineStr">
        <is>
          <t>ПС 35/6 кВ "Город"</t>
        </is>
      </c>
      <c r="J1300" t="inlineStr">
        <is>
          <t>Город</t>
        </is>
      </c>
      <c r="K1300" t="inlineStr">
        <is>
          <t>ТП-56/400 кВА</t>
        </is>
      </c>
      <c r="N1300" t="inlineStr">
        <is>
          <t>г.Кизилюрт</t>
        </is>
      </c>
      <c r="O1300" t="inlineStr">
        <is>
          <t xml:space="preserve">ул.Сулакская </t>
        </is>
      </c>
      <c r="R1300" t="inlineStr">
        <is>
          <t>ЦЭ6803 В ЭР32</t>
        </is>
      </c>
      <c r="S1300" t="n">
        <v>115328674</v>
      </c>
      <c r="T1300" t="n">
        <v>1</v>
      </c>
      <c r="U1300" t="n">
        <v>7233</v>
      </c>
      <c r="V1300" t="n">
        <v>7363</v>
      </c>
      <c r="W1300">
        <f>V305-U305</f>
        <v/>
      </c>
      <c r="X1300">
        <f>ROUND((W305*T305),0)</f>
        <v/>
      </c>
      <c r="AC1300">
        <f>X305+Y305+Z305+AA305+AB305</f>
        <v/>
      </c>
      <c r="AD1300" t="inlineStr">
        <is>
          <t>НН</t>
        </is>
      </c>
      <c r="AE1300" t="inlineStr">
        <is>
          <t>Обход</t>
        </is>
      </c>
      <c r="AF1300" s="28" t="n">
        <v>45076</v>
      </c>
      <c r="AI1300" t="n">
        <v>0</v>
      </c>
      <c r="AJ1300" t="n">
        <v>0</v>
      </c>
    </row>
    <row r="1301">
      <c r="A1301" t="n">
        <v>296</v>
      </c>
      <c r="B1301" t="inlineStr">
        <is>
          <t>01</t>
        </is>
      </c>
      <c r="C1301" t="inlineStr">
        <is>
          <t>DS0701OR0000296</t>
        </is>
      </c>
      <c r="D1301" t="inlineStr">
        <is>
          <t>Энергоснабжение</t>
        </is>
      </c>
      <c r="E1301" t="inlineStr">
        <is>
          <t>ООО "Электрон Энерго"</t>
        </is>
      </c>
      <c r="F1301" t="n">
        <v>550013000141</v>
      </c>
      <c r="G1301" t="inlineStr">
        <is>
          <t>Прочие потребители</t>
        </is>
      </c>
      <c r="H1301" t="inlineStr">
        <is>
          <t>Султахов М.М. (Теплица "ТП-250")</t>
        </is>
      </c>
      <c r="I1301" t="inlineStr">
        <is>
          <t>ПС 110/6 кВ "КЧГЭС"</t>
        </is>
      </c>
      <c r="J1301" t="inlineStr">
        <is>
          <t>ДЭА</t>
        </is>
      </c>
      <c r="K1301" t="inlineStr">
        <is>
          <t>ктп-226/250</t>
        </is>
      </c>
      <c r="N1301" t="inlineStr">
        <is>
          <t>пгт.Новый Сулак</t>
        </is>
      </c>
      <c r="O1301" t="inlineStr">
        <is>
          <t xml:space="preserve">ул.Перегонная </t>
        </is>
      </c>
      <c r="R1301" t="inlineStr">
        <is>
          <t>ЦЭ6803 В ЭР32</t>
        </is>
      </c>
      <c r="S1301" t="inlineStr">
        <is>
          <t>011552158314620</t>
        </is>
      </c>
      <c r="T1301" t="n">
        <v>1</v>
      </c>
      <c r="U1301" t="n">
        <v>28611</v>
      </c>
      <c r="V1301" t="n">
        <v>29220</v>
      </c>
      <c r="W1301">
        <f>V306-U306</f>
        <v/>
      </c>
      <c r="X1301">
        <f>ROUND((W306*T306),0)</f>
        <v/>
      </c>
      <c r="Y1301">
        <f>ROUND((X306/100)*2.3,0)</f>
        <v/>
      </c>
      <c r="AC1301">
        <f>X306+Y306+Z306+AA306+AB306</f>
        <v/>
      </c>
      <c r="AD1301" t="inlineStr">
        <is>
          <t>СН2</t>
        </is>
      </c>
      <c r="AE1301" t="inlineStr">
        <is>
          <t>Обход</t>
        </is>
      </c>
      <c r="AF1301" s="28" t="n">
        <v>45076</v>
      </c>
      <c r="AI1301" t="inlineStr">
        <is>
          <t>дэж003041</t>
        </is>
      </c>
      <c r="AJ1301" t="inlineStr">
        <is>
          <t>кор16850243</t>
        </is>
      </c>
    </row>
    <row r="1302">
      <c r="A1302" t="n">
        <v>297</v>
      </c>
      <c r="B1302" t="inlineStr">
        <is>
          <t>01</t>
        </is>
      </c>
      <c r="C1302" t="inlineStr">
        <is>
          <t>DS0701OR0000297</t>
        </is>
      </c>
      <c r="D1302" t="inlineStr">
        <is>
          <t>Энергоснабжение</t>
        </is>
      </c>
      <c r="E1302" t="inlineStr">
        <is>
          <t>ООО "Электрон Энерго"</t>
        </is>
      </c>
      <c r="F1302" t="n">
        <v>550013000142</v>
      </c>
      <c r="G1302" t="inlineStr">
        <is>
          <t>Прочие потребители</t>
        </is>
      </c>
      <c r="H1302" t="inlineStr">
        <is>
          <t>Гаджиев Г.М. (Теплица-п.Сулак)</t>
        </is>
      </c>
      <c r="I1302" t="inlineStr">
        <is>
          <t>ПС 110/6 кВ "КЧГЭС"</t>
        </is>
      </c>
      <c r="J1302" t="inlineStr">
        <is>
          <t>ДЭА</t>
        </is>
      </c>
      <c r="K1302" t="inlineStr">
        <is>
          <t>КТП-45/630 кВА</t>
        </is>
      </c>
      <c r="N1302" t="inlineStr">
        <is>
          <t>пгт.Новый Сулак</t>
        </is>
      </c>
      <c r="O1302" t="inlineStr">
        <is>
          <t>ул.Парковая</t>
        </is>
      </c>
      <c r="R1302" t="inlineStr">
        <is>
          <t>ЦЭ 6803В</t>
        </is>
      </c>
      <c r="S1302" t="n">
        <v>9205088000055</v>
      </c>
      <c r="T1302" t="n">
        <v>1</v>
      </c>
      <c r="U1302" t="n">
        <v>46019</v>
      </c>
      <c r="V1302" t="n">
        <v>46019</v>
      </c>
      <c r="W1302">
        <f>V307-U307</f>
        <v/>
      </c>
      <c r="X1302">
        <f>ROUND((W307*T307),0)</f>
        <v/>
      </c>
      <c r="Y1302">
        <f>ROUND((X307/100)*2.3,0)</f>
        <v/>
      </c>
      <c r="AC1302">
        <f>X307+Y307+Z307+AA307+AB307</f>
        <v/>
      </c>
      <c r="AD1302" t="inlineStr">
        <is>
          <t>СН2</t>
        </is>
      </c>
      <c r="AE1302" t="inlineStr">
        <is>
          <t>Временно не работает</t>
        </is>
      </c>
      <c r="AJ1302" t="inlineStr">
        <is>
          <t>Ак8949</t>
        </is>
      </c>
      <c r="AL1302" t="inlineStr">
        <is>
          <t>пок000487</t>
        </is>
      </c>
    </row>
    <row r="1303">
      <c r="A1303" t="n">
        <v>298</v>
      </c>
      <c r="B1303" t="inlineStr">
        <is>
          <t>01</t>
        </is>
      </c>
      <c r="C1303" t="inlineStr">
        <is>
          <t>DS0701OR0000298</t>
        </is>
      </c>
      <c r="D1303" t="inlineStr">
        <is>
          <t>Энергоснабжение</t>
        </is>
      </c>
      <c r="E1303" t="inlineStr">
        <is>
          <t>ООО "Электрон Энерго"</t>
        </is>
      </c>
      <c r="F1303" t="n">
        <v>550013000145</v>
      </c>
      <c r="G1303" t="inlineStr">
        <is>
          <t>Прочие потребители</t>
        </is>
      </c>
      <c r="H1303" t="inlineStr">
        <is>
          <t>Хабибулаев У.Х. (Столярный цех)</t>
        </is>
      </c>
      <c r="I1303" t="inlineStr">
        <is>
          <t>ПС 110/35/6кВ "ЗФС"</t>
        </is>
      </c>
      <c r="J1303" t="n">
        <v>28</v>
      </c>
      <c r="K1303" t="inlineStr">
        <is>
          <t>ктп-121/250</t>
        </is>
      </c>
      <c r="N1303" t="inlineStr">
        <is>
          <t>г.Кизилюрт</t>
        </is>
      </c>
      <c r="O1303" t="inlineStr">
        <is>
          <t>ул.Малагусейнова</t>
        </is>
      </c>
      <c r="P1303" t="inlineStr">
        <is>
          <t>7 Б</t>
        </is>
      </c>
      <c r="R1303" t="inlineStr">
        <is>
          <t xml:space="preserve">ЦЭ 6803 В </t>
        </is>
      </c>
      <c r="S1303" t="inlineStr">
        <is>
          <t>009026033003319</t>
        </is>
      </c>
      <c r="T1303" t="n">
        <v>1</v>
      </c>
      <c r="U1303" t="n">
        <v>33260</v>
      </c>
      <c r="V1303" t="n">
        <v>33510</v>
      </c>
      <c r="W1303">
        <f>V308-U308</f>
        <v/>
      </c>
      <c r="X1303">
        <f>ROUND((W308*T308),0)</f>
        <v/>
      </c>
      <c r="Y1303">
        <f>ROUND((X308/100)*2.3,0)</f>
        <v/>
      </c>
      <c r="AC1303">
        <f>X308+Y308+Z308+AA308+AB308</f>
        <v/>
      </c>
      <c r="AD1303" t="inlineStr">
        <is>
          <t>СН2</t>
        </is>
      </c>
      <c r="AE1303" t="inlineStr">
        <is>
          <t>Обход</t>
        </is>
      </c>
      <c r="AF1303" s="28" t="n">
        <v>45077</v>
      </c>
      <c r="AI1303" t="inlineStr">
        <is>
          <t>АК 3967</t>
        </is>
      </c>
    </row>
    <row r="1304">
      <c r="A1304" t="n">
        <v>299</v>
      </c>
      <c r="B1304" t="inlineStr">
        <is>
          <t>01</t>
        </is>
      </c>
      <c r="C1304" t="inlineStr">
        <is>
          <t>DS0701OR0000299</t>
        </is>
      </c>
      <c r="D1304" t="inlineStr">
        <is>
          <t>Энергоснабжение</t>
        </is>
      </c>
      <c r="E1304" t="inlineStr">
        <is>
          <t>ООО "Электрон Энерго"</t>
        </is>
      </c>
      <c r="F1304" t="n">
        <v>550013000146</v>
      </c>
      <c r="G1304" t="inlineStr">
        <is>
          <t>Прочие потребители</t>
        </is>
      </c>
      <c r="H1304" t="inlineStr">
        <is>
          <t>И.П. Сажидова З.К. (Магазин "Монро")</t>
        </is>
      </c>
      <c r="I1304" t="inlineStr">
        <is>
          <t>ПС 35/6 кВ "Город"</t>
        </is>
      </c>
      <c r="J1304" t="inlineStr">
        <is>
          <t>Город</t>
        </is>
      </c>
      <c r="K1304" t="inlineStr">
        <is>
          <t>КТП-30/400 кВА</t>
        </is>
      </c>
      <c r="N1304" t="inlineStr">
        <is>
          <t>г.Кизилюрт</t>
        </is>
      </c>
      <c r="O1304" t="inlineStr">
        <is>
          <t xml:space="preserve">ул.Алиева </t>
        </is>
      </c>
      <c r="P1304" t="inlineStr">
        <is>
          <t>90 А</t>
        </is>
      </c>
      <c r="R1304" t="inlineStr">
        <is>
          <t>Меркурий 201.2</t>
        </is>
      </c>
      <c r="S1304" t="n">
        <v>46539909</v>
      </c>
      <c r="T1304" t="n">
        <v>1</v>
      </c>
      <c r="U1304" t="n">
        <v>2818</v>
      </c>
      <c r="V1304" t="n">
        <v>2996</v>
      </c>
      <c r="W1304">
        <f>V309-U309</f>
        <v/>
      </c>
      <c r="X1304">
        <f>ROUND((W309*T309),0)</f>
        <v/>
      </c>
      <c r="AC1304">
        <f>X309+Y309+Z309+AA309+AB309</f>
        <v/>
      </c>
      <c r="AD1304" t="inlineStr">
        <is>
          <t>НН</t>
        </is>
      </c>
      <c r="AE1304" t="inlineStr">
        <is>
          <t>Обход</t>
        </is>
      </c>
      <c r="AF1304" s="28" t="n">
        <v>45076</v>
      </c>
      <c r="AK1304" t="inlineStr">
        <is>
          <t>дэж0002683</t>
        </is>
      </c>
    </row>
    <row r="1305">
      <c r="A1305" t="n">
        <v>300</v>
      </c>
      <c r="B1305" t="inlineStr">
        <is>
          <t>01</t>
        </is>
      </c>
      <c r="C1305" t="inlineStr">
        <is>
          <t>DS0701OR0000300</t>
        </is>
      </c>
      <c r="D1305" t="inlineStr">
        <is>
          <t>Энергоснабжение</t>
        </is>
      </c>
      <c r="E1305" t="inlineStr">
        <is>
          <t>ООО "Электрон Энерго"</t>
        </is>
      </c>
      <c r="F1305" t="n">
        <v>550013000148</v>
      </c>
      <c r="G1305" t="inlineStr">
        <is>
          <t>Прочие потребители</t>
        </is>
      </c>
      <c r="H1305" t="inlineStr">
        <is>
          <t xml:space="preserve">Гусейнов Г.Г.  (Теплица) </t>
        </is>
      </c>
      <c r="I1305" t="inlineStr">
        <is>
          <t>ПС 110/6 кВ "КЧГЭС"</t>
        </is>
      </c>
      <c r="J1305" t="inlineStr">
        <is>
          <t>ДЭА</t>
        </is>
      </c>
      <c r="K1305" t="inlineStr">
        <is>
          <t>ктп-226/250</t>
        </is>
      </c>
      <c r="N1305" t="inlineStr">
        <is>
          <t>пгт.Новый Сулак</t>
        </is>
      </c>
      <c r="O1305" t="inlineStr">
        <is>
          <t xml:space="preserve">ул.Юбилейная </t>
        </is>
      </c>
      <c r="P1305" t="n">
        <v>35</v>
      </c>
      <c r="R1305" t="inlineStr">
        <is>
          <t>ЦЭ6803 В ЭР32</t>
        </is>
      </c>
      <c r="S1305" t="n">
        <v>125168569</v>
      </c>
      <c r="T1305" t="n">
        <v>50</v>
      </c>
      <c r="U1305" t="n">
        <v>1696</v>
      </c>
      <c r="V1305" t="n">
        <v>1713</v>
      </c>
      <c r="W1305">
        <f>V310-U310</f>
        <v/>
      </c>
      <c r="X1305">
        <f>ROUND((W310*T310),0)</f>
        <v/>
      </c>
      <c r="Y1305">
        <f>ROUND((X310/100)*2.3,0)</f>
        <v/>
      </c>
      <c r="AC1305">
        <f>X310+Y310+Z310+AA310+AB310</f>
        <v/>
      </c>
      <c r="AD1305" t="inlineStr">
        <is>
          <t>СН2</t>
        </is>
      </c>
      <c r="AE1305" t="inlineStr">
        <is>
          <t>Обход</t>
        </is>
      </c>
      <c r="AF1305" s="28" t="n">
        <v>45076</v>
      </c>
      <c r="AJ1305" t="inlineStr">
        <is>
          <t>Аи4338</t>
        </is>
      </c>
    </row>
    <row r="1306">
      <c r="A1306" t="n">
        <v>301</v>
      </c>
      <c r="B1306" t="inlineStr">
        <is>
          <t>01</t>
        </is>
      </c>
      <c r="C1306" t="inlineStr">
        <is>
          <t>DS0701OR0000301</t>
        </is>
      </c>
      <c r="D1306" t="inlineStr">
        <is>
          <t>Энергоснабжение</t>
        </is>
      </c>
      <c r="E1306" t="inlineStr">
        <is>
          <t>ООО "Электрон Энерго"</t>
        </is>
      </c>
      <c r="F1306" t="n">
        <v>550013000149</v>
      </c>
      <c r="G1306" t="inlineStr">
        <is>
          <t>Прочие потребители</t>
        </is>
      </c>
      <c r="H1306" t="inlineStr">
        <is>
          <t xml:space="preserve">Буруев С.С. (Медицинский Центр)     </t>
        </is>
      </c>
      <c r="I1306" t="inlineStr">
        <is>
          <t>ПС 35/6 кВ "Город"</t>
        </is>
      </c>
      <c r="J1306" t="inlineStr">
        <is>
          <t>Город</t>
        </is>
      </c>
      <c r="K1306" t="inlineStr">
        <is>
          <t>ТП-29/400 кВА</t>
        </is>
      </c>
      <c r="N1306" t="inlineStr">
        <is>
          <t>г.Кизилюрт</t>
        </is>
      </c>
      <c r="O1306" t="inlineStr">
        <is>
          <t xml:space="preserve">ул.Аскерханова </t>
        </is>
      </c>
      <c r="P1306" t="inlineStr">
        <is>
          <t>41 А</t>
        </is>
      </c>
      <c r="R1306" t="inlineStr">
        <is>
          <t>Нева 104 1STO</t>
        </is>
      </c>
      <c r="S1306" t="inlineStr">
        <is>
          <t>000638</t>
        </is>
      </c>
      <c r="T1306" t="n">
        <v>1</v>
      </c>
      <c r="U1306" t="n">
        <v>17132</v>
      </c>
      <c r="V1306" t="n">
        <v>17264</v>
      </c>
      <c r="W1306">
        <f>V311-U311</f>
        <v/>
      </c>
      <c r="X1306">
        <f>ROUND((W311*T311),0)</f>
        <v/>
      </c>
      <c r="Y1306">
        <f>ROUND((X311/100)*2.3,0)</f>
        <v/>
      </c>
      <c r="AC1306">
        <f>X311+Y311+Z311+AA311+AB311</f>
        <v/>
      </c>
      <c r="AD1306" t="inlineStr">
        <is>
          <t>СН2</t>
        </is>
      </c>
      <c r="AE1306" t="inlineStr">
        <is>
          <t>Обход</t>
        </is>
      </c>
      <c r="AF1306" s="28" t="n">
        <v>45070</v>
      </c>
      <c r="AI1306" t="inlineStr">
        <is>
          <t>дэж012122</t>
        </is>
      </c>
      <c r="AJ1306" t="inlineStr">
        <is>
          <t>х</t>
        </is>
      </c>
      <c r="AK1306" t="n">
        <v>0</v>
      </c>
    </row>
    <row r="1307">
      <c r="A1307" t="n">
        <v>302</v>
      </c>
      <c r="B1307" t="inlineStr">
        <is>
          <t>01</t>
        </is>
      </c>
      <c r="C1307" t="inlineStr">
        <is>
          <t>DS0701OR0000302</t>
        </is>
      </c>
      <c r="D1307" t="inlineStr">
        <is>
          <t>Энергоснабжение</t>
        </is>
      </c>
      <c r="E1307" t="inlineStr">
        <is>
          <t>ООО "Электрон Энерго"</t>
        </is>
      </c>
      <c r="F1307" t="n">
        <v>550013000150</v>
      </c>
      <c r="G1307" t="inlineStr">
        <is>
          <t>Прочие потребители</t>
        </is>
      </c>
      <c r="H1307" t="inlineStr">
        <is>
          <t xml:space="preserve">Исаева Д.И. (Медицинский Центр)    </t>
        </is>
      </c>
      <c r="I1307" t="inlineStr">
        <is>
          <t>ПС 35/6 кВ "Город"</t>
        </is>
      </c>
      <c r="J1307" t="inlineStr">
        <is>
          <t>Город</t>
        </is>
      </c>
      <c r="K1307" t="inlineStr">
        <is>
          <t>ТП-29/400 кВА</t>
        </is>
      </c>
      <c r="N1307" t="inlineStr">
        <is>
          <t>г.Кизилюрт</t>
        </is>
      </c>
      <c r="O1307" t="inlineStr">
        <is>
          <t xml:space="preserve">ул.Аскерханова </t>
        </is>
      </c>
      <c r="P1307" t="inlineStr">
        <is>
          <t>41 А</t>
        </is>
      </c>
      <c r="R1307" t="inlineStr">
        <is>
          <t>CЕ 101 S6 145</t>
        </is>
      </c>
      <c r="S1307" t="inlineStr">
        <is>
          <t>009470156268923</t>
        </is>
      </c>
      <c r="T1307" t="n">
        <v>1</v>
      </c>
      <c r="U1307" t="n">
        <v>12806</v>
      </c>
      <c r="V1307" t="n">
        <v>13011</v>
      </c>
      <c r="W1307">
        <f>V312-U312</f>
        <v/>
      </c>
      <c r="X1307">
        <f>ROUND((W312*T312),0)</f>
        <v/>
      </c>
      <c r="Y1307">
        <f>ROUND((X312/100)*2.3,0)</f>
        <v/>
      </c>
      <c r="AC1307">
        <f>X312+Y312+Z312+AA312+AB312</f>
        <v/>
      </c>
      <c r="AD1307" t="inlineStr">
        <is>
          <t>СН2</t>
        </is>
      </c>
      <c r="AE1307" t="inlineStr">
        <is>
          <t>Обход</t>
        </is>
      </c>
      <c r="AF1307" s="28" t="n">
        <v>45076</v>
      </c>
      <c r="AI1307" t="inlineStr">
        <is>
          <t>кол3446777</t>
        </is>
      </c>
      <c r="AJ1307" t="inlineStr">
        <is>
          <t>дэж012119</t>
        </is>
      </c>
      <c r="AK1307" t="n">
        <v>0</v>
      </c>
    </row>
    <row r="1308">
      <c r="A1308" t="n">
        <v>303</v>
      </c>
      <c r="B1308" t="inlineStr">
        <is>
          <t>01</t>
        </is>
      </c>
      <c r="C1308" t="inlineStr">
        <is>
          <t>DS0701OR0000303</t>
        </is>
      </c>
      <c r="D1308" t="inlineStr">
        <is>
          <t>Энергоснабжение</t>
        </is>
      </c>
      <c r="E1308" t="inlineStr">
        <is>
          <t>ООО "Электрон Энерго"</t>
        </is>
      </c>
      <c r="F1308" t="n">
        <v>550013000152</v>
      </c>
      <c r="G1308" t="inlineStr">
        <is>
          <t>Прочие потребители</t>
        </is>
      </c>
      <c r="H1308" t="inlineStr">
        <is>
          <t>Гаджиев Р.А. (Магазин-Гаджиев)Стамбул</t>
        </is>
      </c>
      <c r="I1308" t="inlineStr">
        <is>
          <t>ПС 110/35/6кВ "ЗФС"</t>
        </is>
      </c>
      <c r="J1308" t="n">
        <v>28</v>
      </c>
      <c r="K1308" t="inlineStr">
        <is>
          <t>ТП-21/630 кВА</t>
        </is>
      </c>
      <c r="N1308" t="inlineStr">
        <is>
          <t>г.Кизилюрт</t>
        </is>
      </c>
      <c r="O1308" t="inlineStr">
        <is>
          <t xml:space="preserve">ул.Гагарина </t>
        </is>
      </c>
      <c r="P1308" t="inlineStr">
        <is>
          <t>123 Б</t>
        </is>
      </c>
      <c r="R1308" t="inlineStr">
        <is>
          <t>ЦЭ6803 В ЭР32</t>
        </is>
      </c>
      <c r="S1308" t="inlineStr">
        <is>
          <t>011552172145884</t>
        </is>
      </c>
      <c r="T1308" t="n">
        <v>1</v>
      </c>
      <c r="U1308" t="n">
        <v>21480</v>
      </c>
      <c r="V1308" t="n">
        <v>22180</v>
      </c>
      <c r="W1308">
        <f>V313-U313</f>
        <v/>
      </c>
      <c r="X1308">
        <f>ROUND((W313*T313),0)</f>
        <v/>
      </c>
      <c r="AC1308">
        <f>X313+Y313+Z313+AA313+AB313</f>
        <v/>
      </c>
      <c r="AD1308" t="inlineStr">
        <is>
          <t>НН</t>
        </is>
      </c>
      <c r="AE1308" t="inlineStr">
        <is>
          <t>Обход</t>
        </is>
      </c>
      <c r="AF1308" s="28" t="n">
        <v>45077</v>
      </c>
      <c r="AI1308" t="inlineStr">
        <is>
          <t>0652482</t>
        </is>
      </c>
      <c r="AJ1308" t="inlineStr">
        <is>
          <t>0652482</t>
        </is>
      </c>
    </row>
    <row r="1309">
      <c r="A1309" t="n">
        <v>304</v>
      </c>
      <c r="B1309" t="inlineStr">
        <is>
          <t>01</t>
        </is>
      </c>
      <c r="C1309" t="inlineStr">
        <is>
          <t>DS0701OR0000304</t>
        </is>
      </c>
      <c r="D1309" t="inlineStr">
        <is>
          <t>Энергоснабжение</t>
        </is>
      </c>
      <c r="E1309" t="inlineStr">
        <is>
          <t>ООО "Электрон Энерго"</t>
        </is>
      </c>
      <c r="F1309" t="n">
        <v>550013000154</v>
      </c>
      <c r="G1309" t="inlineStr">
        <is>
          <t>Прочие потребители</t>
        </is>
      </c>
      <c r="H1309" t="inlineStr">
        <is>
          <t xml:space="preserve">Магомедов М.Г. (Теплица) </t>
        </is>
      </c>
      <c r="I1309" t="inlineStr">
        <is>
          <t>ПС 110/6 кВ "КЧГЭС"</t>
        </is>
      </c>
      <c r="J1309" t="inlineStr">
        <is>
          <t>ДЭА</t>
        </is>
      </c>
      <c r="K1309" t="inlineStr">
        <is>
          <t>МТП-47/250 кВА</t>
        </is>
      </c>
      <c r="N1309" t="inlineStr">
        <is>
          <t>пгт.Новый Сулак</t>
        </is>
      </c>
      <c r="O1309" t="inlineStr">
        <is>
          <t>ул.Дачная пр.1</t>
        </is>
      </c>
      <c r="P1309" t="n">
        <v>15</v>
      </c>
      <c r="R1309" t="inlineStr">
        <is>
          <t>Меркурий 201.2</t>
        </is>
      </c>
      <c r="S1309" t="n">
        <v>29293756</v>
      </c>
      <c r="T1309" t="n">
        <v>1</v>
      </c>
      <c r="U1309" t="n">
        <v>5435</v>
      </c>
      <c r="V1309" t="n">
        <v>5435</v>
      </c>
      <c r="W1309">
        <f>V314-U314</f>
        <v/>
      </c>
      <c r="X1309">
        <f>ROUND((W314*T314),0)</f>
        <v/>
      </c>
      <c r="AC1309">
        <f>X314+Y314+Z314+AA314+AB314</f>
        <v/>
      </c>
      <c r="AD1309" t="inlineStr">
        <is>
          <t>НН</t>
        </is>
      </c>
      <c r="AE1309" t="inlineStr">
        <is>
          <t>Временно не работает</t>
        </is>
      </c>
      <c r="AJ1309" t="n">
        <v>0</v>
      </c>
    </row>
    <row r="1310">
      <c r="A1310" t="n">
        <v>305</v>
      </c>
      <c r="B1310" t="inlineStr">
        <is>
          <t>01</t>
        </is>
      </c>
      <c r="C1310" t="inlineStr">
        <is>
          <t>DS0701OR0000305</t>
        </is>
      </c>
      <c r="D1310" t="inlineStr">
        <is>
          <t>Энергоснабжение</t>
        </is>
      </c>
      <c r="E1310" t="inlineStr">
        <is>
          <t>ООО "Электрон Энерго"</t>
        </is>
      </c>
      <c r="F1310" t="n">
        <v>550013000155</v>
      </c>
      <c r="G1310" t="inlineStr">
        <is>
          <t>Прочие потребители</t>
        </is>
      </c>
      <c r="H1310" t="inlineStr">
        <is>
          <t>ООО М.Ц "Здоровье"</t>
        </is>
      </c>
      <c r="I1310" t="inlineStr">
        <is>
          <t>ПС 110/35/6кВ "ЗФС"</t>
        </is>
      </c>
      <c r="J1310" t="n">
        <v>15</v>
      </c>
      <c r="K1310" t="inlineStr">
        <is>
          <t>мтп-199/250</t>
        </is>
      </c>
      <c r="N1310" t="inlineStr">
        <is>
          <t>г.Кизилюрт</t>
        </is>
      </c>
      <c r="O1310" t="inlineStr">
        <is>
          <t xml:space="preserve">ул.Малагусейнова </t>
        </is>
      </c>
      <c r="P1310" t="n">
        <v>30</v>
      </c>
      <c r="R1310" t="inlineStr">
        <is>
          <t>ЦЭ6803 В ЭР32</t>
        </is>
      </c>
      <c r="S1310" t="inlineStr">
        <is>
          <t>011370176329845</t>
        </is>
      </c>
      <c r="T1310" t="n">
        <v>60</v>
      </c>
      <c r="U1310" t="n">
        <v>66</v>
      </c>
      <c r="V1310" t="n">
        <v>131</v>
      </c>
      <c r="W1310">
        <f>V315-U315</f>
        <v/>
      </c>
      <c r="X1310">
        <f>ROUND((W315*T315),0)</f>
        <v/>
      </c>
      <c r="Y1310">
        <f>ROUND((X315/100)*2.3,0)</f>
        <v/>
      </c>
      <c r="AC1310">
        <f>X315+Y315+Z315+AA315+AB315</f>
        <v/>
      </c>
      <c r="AD1310" t="inlineStr">
        <is>
          <t>СН2</t>
        </is>
      </c>
      <c r="AE1310" t="inlineStr">
        <is>
          <t>Обход</t>
        </is>
      </c>
      <c r="AF1310" s="28" t="n">
        <v>45077</v>
      </c>
      <c r="AI1310" t="inlineStr">
        <is>
          <t>012783</t>
        </is>
      </c>
    </row>
    <row r="1311">
      <c r="A1311" t="n">
        <v>306</v>
      </c>
      <c r="B1311" t="inlineStr">
        <is>
          <t>01</t>
        </is>
      </c>
      <c r="C1311" t="inlineStr">
        <is>
          <t>DS0701OR0000306</t>
        </is>
      </c>
      <c r="D1311" t="inlineStr">
        <is>
          <t>Энергоснабжение</t>
        </is>
      </c>
      <c r="E1311" t="inlineStr">
        <is>
          <t>ООО "Электрон Энерго"</t>
        </is>
      </c>
      <c r="F1311" t="n">
        <v>550013000156</v>
      </c>
      <c r="G1311" t="inlineStr">
        <is>
          <t>Прочие потребители</t>
        </is>
      </c>
      <c r="H1311" t="inlineStr">
        <is>
          <t>Хасаев Р.Р.( Каскад)</t>
        </is>
      </c>
      <c r="I1311" t="inlineStr">
        <is>
          <t>ПС 110/35/6кВ "ЗФС"</t>
        </is>
      </c>
      <c r="J1311" t="n">
        <v>28</v>
      </c>
      <c r="K1311" t="inlineStr">
        <is>
          <t>МТП-52/320 кВА</t>
        </is>
      </c>
      <c r="N1311" t="inlineStr">
        <is>
          <t>г.Кизилюрт</t>
        </is>
      </c>
      <c r="O1311" t="inlineStr">
        <is>
          <t>ул.Малагусейнова</t>
        </is>
      </c>
      <c r="P1311" t="n">
        <v>64</v>
      </c>
      <c r="R1311" t="inlineStr">
        <is>
          <t>ЦЭ6803 В ЭР32</t>
        </is>
      </c>
      <c r="S1311" t="n">
        <v>117361158</v>
      </c>
      <c r="T1311" t="n">
        <v>1</v>
      </c>
      <c r="U1311" t="n">
        <v>74260</v>
      </c>
      <c r="V1311" t="n">
        <v>74496</v>
      </c>
      <c r="W1311">
        <f>V316-U316</f>
        <v/>
      </c>
      <c r="X1311">
        <f>ROUND((W316*T316),0)</f>
        <v/>
      </c>
      <c r="AC1311">
        <f>X316+Y316+Z316+AA316+AB316</f>
        <v/>
      </c>
      <c r="AD1311" t="inlineStr">
        <is>
          <t>НН</t>
        </is>
      </c>
      <c r="AE1311" t="inlineStr">
        <is>
          <t>Обход</t>
        </is>
      </c>
      <c r="AF1311" s="28" t="n">
        <v>45077</v>
      </c>
      <c r="AI1311" t="inlineStr">
        <is>
          <t>дэж001539</t>
        </is>
      </c>
      <c r="AK1311" t="n">
        <v>15865557</v>
      </c>
    </row>
    <row r="1312">
      <c r="A1312" t="n">
        <v>307</v>
      </c>
      <c r="B1312" t="inlineStr">
        <is>
          <t>01</t>
        </is>
      </c>
      <c r="C1312" t="inlineStr">
        <is>
          <t>DS0701OR0000307</t>
        </is>
      </c>
      <c r="D1312" t="inlineStr">
        <is>
          <t>Энергоснабжение</t>
        </is>
      </c>
      <c r="E1312" t="inlineStr">
        <is>
          <t>ООО "Электрон Энерго"</t>
        </is>
      </c>
      <c r="F1312" t="n">
        <v>550013000157</v>
      </c>
      <c r="G1312" t="inlineStr">
        <is>
          <t>Прочие потребители</t>
        </is>
      </c>
      <c r="H1312" t="inlineStr">
        <is>
          <t>Ризванова М.С. (Салон сот.связи "Билайн")</t>
        </is>
      </c>
      <c r="I1312" t="inlineStr">
        <is>
          <t>ПС 35/6 кВ "Город"</t>
        </is>
      </c>
      <c r="J1312" t="inlineStr">
        <is>
          <t>Город</t>
        </is>
      </c>
      <c r="K1312" t="inlineStr">
        <is>
          <t>ТП-29/400 кВА</t>
        </is>
      </c>
      <c r="N1312" t="inlineStr">
        <is>
          <t>г.Кизилюрт</t>
        </is>
      </c>
      <c r="O1312" t="inlineStr">
        <is>
          <t xml:space="preserve">ул.Аскерханова </t>
        </is>
      </c>
      <c r="P1312" t="n">
        <v>0.3333333333333333</v>
      </c>
      <c r="R1312" t="inlineStr">
        <is>
          <t>Меркурий 201.2</t>
        </is>
      </c>
      <c r="S1312" t="n">
        <v>28204139</v>
      </c>
      <c r="T1312" t="n">
        <v>1</v>
      </c>
      <c r="U1312" t="n">
        <v>22505</v>
      </c>
      <c r="V1312" t="n">
        <v>22640</v>
      </c>
      <c r="W1312">
        <f>V317-U317</f>
        <v/>
      </c>
      <c r="X1312">
        <f>ROUND((W317*T317),0)</f>
        <v/>
      </c>
      <c r="AC1312">
        <f>X317+Y317+Z317+AA317+AB317</f>
        <v/>
      </c>
      <c r="AD1312" t="inlineStr">
        <is>
          <t>НН</t>
        </is>
      </c>
      <c r="AE1312" t="inlineStr">
        <is>
          <t>Обход</t>
        </is>
      </c>
      <c r="AF1312" s="28" t="n">
        <v>45076</v>
      </c>
      <c r="AI1312" t="inlineStr">
        <is>
          <t>дэж012181</t>
        </is>
      </c>
      <c r="AJ1312" t="n">
        <v>38132101</v>
      </c>
    </row>
    <row r="1313">
      <c r="A1313" t="n">
        <v>308</v>
      </c>
      <c r="B1313" t="inlineStr">
        <is>
          <t>01</t>
        </is>
      </c>
      <c r="C1313" t="inlineStr">
        <is>
          <t>DS0701OR0000308</t>
        </is>
      </c>
      <c r="D1313" t="inlineStr">
        <is>
          <t>Энергоснабжение</t>
        </is>
      </c>
      <c r="E1313" t="inlineStr">
        <is>
          <t>ООО "Электрон Энерго"</t>
        </is>
      </c>
      <c r="F1313" t="n">
        <v>550013000158</v>
      </c>
      <c r="G1313" t="inlineStr">
        <is>
          <t>Прочие потребители</t>
        </is>
      </c>
      <c r="H1313" t="inlineStr">
        <is>
          <t xml:space="preserve">И.П. Висаитова Р.В. (Салон красоты "Стиль") </t>
        </is>
      </c>
      <c r="I1313" t="inlineStr">
        <is>
          <t>ПС 110/35/6кВ "ЗФС"</t>
        </is>
      </c>
      <c r="J1313" t="n">
        <v>19</v>
      </c>
      <c r="K1313" t="inlineStr">
        <is>
          <t>ТП-3/400 кВА</t>
        </is>
      </c>
      <c r="N1313" t="inlineStr">
        <is>
          <t>г.Кизилюрт</t>
        </is>
      </c>
      <c r="O1313" t="inlineStr">
        <is>
          <t>пр.Им.Шамиля</t>
        </is>
      </c>
      <c r="P1313" t="n">
        <v>0.6808510638297872</v>
      </c>
      <c r="R1313" t="inlineStr">
        <is>
          <t>Нева 104 1STO</t>
        </is>
      </c>
      <c r="S1313" t="inlineStr">
        <is>
          <t>000785</t>
        </is>
      </c>
      <c r="T1313" t="n">
        <v>1</v>
      </c>
      <c r="U1313" t="n">
        <v>78361</v>
      </c>
      <c r="V1313" t="n">
        <v>79017</v>
      </c>
      <c r="W1313">
        <f>V318-U318</f>
        <v/>
      </c>
      <c r="X1313">
        <f>ROUND((W318*T318),0)</f>
        <v/>
      </c>
      <c r="AC1313">
        <f>X318+Y318+Z318+AA318+AB318</f>
        <v/>
      </c>
      <c r="AD1313" t="inlineStr">
        <is>
          <t>НН</t>
        </is>
      </c>
      <c r="AE1313" t="inlineStr">
        <is>
          <t>Обход</t>
        </is>
      </c>
      <c r="AF1313" s="28" t="n">
        <v>45070</v>
      </c>
      <c r="AI1313" t="inlineStr">
        <is>
          <t>дэж018131</t>
        </is>
      </c>
    </row>
    <row r="1314">
      <c r="A1314" t="n">
        <v>309</v>
      </c>
      <c r="B1314" t="inlineStr">
        <is>
          <t>01</t>
        </is>
      </c>
      <c r="C1314" t="inlineStr">
        <is>
          <t>DS0701OR0000309</t>
        </is>
      </c>
      <c r="D1314" t="inlineStr">
        <is>
          <t>Энергоснабжение</t>
        </is>
      </c>
      <c r="E1314" t="inlineStr">
        <is>
          <t>ООО "Электрон Энерго"</t>
        </is>
      </c>
      <c r="F1314" t="n">
        <v>550013000159</v>
      </c>
      <c r="G1314" t="inlineStr">
        <is>
          <t>Прочие потребители</t>
        </is>
      </c>
      <c r="H1314" t="inlineStr">
        <is>
          <t>Ибрагимов Ш.И. (Салон "Имраш")</t>
        </is>
      </c>
      <c r="I1314" t="inlineStr">
        <is>
          <t>ПС 35/6 кВ "Город"</t>
        </is>
      </c>
      <c r="J1314" t="inlineStr">
        <is>
          <t>Город</t>
        </is>
      </c>
      <c r="K1314" t="inlineStr">
        <is>
          <t>ТП-29/400 кВА</t>
        </is>
      </c>
      <c r="N1314" t="inlineStr">
        <is>
          <t>г.Кизилюрт</t>
        </is>
      </c>
      <c r="O1314" t="inlineStr">
        <is>
          <t>ул.Аскерханова</t>
        </is>
      </c>
      <c r="R1314" t="inlineStr">
        <is>
          <t>Нева 106 1SO</t>
        </is>
      </c>
      <c r="S1314" t="inlineStr">
        <is>
          <t>026444</t>
        </is>
      </c>
      <c r="T1314" t="n">
        <v>1</v>
      </c>
      <c r="U1314" t="n">
        <v>29302</v>
      </c>
      <c r="V1314" t="n">
        <v>29518</v>
      </c>
      <c r="W1314">
        <f>V319-U319</f>
        <v/>
      </c>
      <c r="X1314">
        <f>ROUND((W319*T319),0)</f>
        <v/>
      </c>
      <c r="AC1314">
        <f>X319+Y319+Z319+AA319+AB319</f>
        <v/>
      </c>
      <c r="AD1314" t="inlineStr">
        <is>
          <t>НН</t>
        </is>
      </c>
      <c r="AE1314" t="inlineStr">
        <is>
          <t>Обход</t>
        </is>
      </c>
      <c r="AF1314" s="28" t="n">
        <v>45076</v>
      </c>
      <c r="AI1314" t="inlineStr">
        <is>
          <t>дэж 018869</t>
        </is>
      </c>
      <c r="AJ1314" t="inlineStr">
        <is>
          <t>х</t>
        </is>
      </c>
    </row>
    <row r="1315">
      <c r="A1315" t="n">
        <v>310</v>
      </c>
      <c r="B1315" t="inlineStr">
        <is>
          <t>01</t>
        </is>
      </c>
      <c r="C1315" t="inlineStr">
        <is>
          <t>DS0701OR0000310</t>
        </is>
      </c>
      <c r="D1315" t="inlineStr">
        <is>
          <t>Энергоснабжение</t>
        </is>
      </c>
      <c r="E1315" t="inlineStr">
        <is>
          <t>ООО "Электрон Энерго"</t>
        </is>
      </c>
      <c r="F1315" t="n">
        <v>550013000160</v>
      </c>
      <c r="G1315" t="inlineStr">
        <is>
          <t>Прочие потребители</t>
        </is>
      </c>
      <c r="H1315" t="inlineStr">
        <is>
          <t>Саитова П.М. (Магазин "Нива")</t>
        </is>
      </c>
      <c r="I1315" t="inlineStr">
        <is>
          <t>ПС 110/35/6кВ "ЗФС"</t>
        </is>
      </c>
      <c r="J1315" t="n">
        <v>19</v>
      </c>
      <c r="K1315" t="inlineStr">
        <is>
          <t>ТП-6/2х630 кВА</t>
        </is>
      </c>
      <c r="N1315" t="inlineStr">
        <is>
          <t>г.Кизилюрт</t>
        </is>
      </c>
      <c r="O1315" t="inlineStr">
        <is>
          <t>ул.Г.Цадаса</t>
        </is>
      </c>
      <c r="P1315" t="inlineStr">
        <is>
          <t>4 В</t>
        </is>
      </c>
      <c r="R1315" t="inlineStr">
        <is>
          <t>Меркурий 201.2</t>
        </is>
      </c>
      <c r="S1315" t="n">
        <v>20029055</v>
      </c>
      <c r="T1315" t="n">
        <v>1</v>
      </c>
      <c r="U1315" t="n">
        <v>34093</v>
      </c>
      <c r="V1315" t="n">
        <v>34270</v>
      </c>
      <c r="W1315">
        <f>V320-U320</f>
        <v/>
      </c>
      <c r="X1315">
        <f>ROUND((W320*T320),0)</f>
        <v/>
      </c>
      <c r="AC1315">
        <f>X320+Y320+Z320+AA320+AB320</f>
        <v/>
      </c>
      <c r="AD1315" t="inlineStr">
        <is>
          <t>НН</t>
        </is>
      </c>
      <c r="AE1315" t="inlineStr">
        <is>
          <t>Обход</t>
        </is>
      </c>
      <c r="AF1315" s="28" t="n">
        <v>45076</v>
      </c>
      <c r="AI1315" t="inlineStr">
        <is>
          <t>дэж018142</t>
        </is>
      </c>
      <c r="AJ1315" t="n">
        <v>0</v>
      </c>
    </row>
    <row r="1316">
      <c r="A1316" t="n">
        <v>311</v>
      </c>
      <c r="B1316" t="inlineStr">
        <is>
          <t>01</t>
        </is>
      </c>
      <c r="C1316" t="inlineStr">
        <is>
          <t>DS0701OR0000311</t>
        </is>
      </c>
      <c r="D1316" t="inlineStr">
        <is>
          <t>Энергоснабжение</t>
        </is>
      </c>
      <c r="E1316" t="inlineStr">
        <is>
          <t>ООО "Электрон Энерго"</t>
        </is>
      </c>
      <c r="F1316" t="n">
        <v>550013000162</v>
      </c>
      <c r="G1316" t="inlineStr">
        <is>
          <t>Прочие потребители</t>
        </is>
      </c>
      <c r="H1316" t="inlineStr">
        <is>
          <t>Исаев Г.М. (Магазин Кавказ)</t>
        </is>
      </c>
      <c r="I1316" t="inlineStr">
        <is>
          <t>ПС 35/6 кВ "Город"</t>
        </is>
      </c>
      <c r="J1316" t="inlineStr">
        <is>
          <t>Город</t>
        </is>
      </c>
      <c r="K1316" t="inlineStr">
        <is>
          <t>ТП-56/400 кВА</t>
        </is>
      </c>
      <c r="N1316" t="inlineStr">
        <is>
          <t>г.Кизилюрт</t>
        </is>
      </c>
      <c r="O1316" t="inlineStr">
        <is>
          <t xml:space="preserve">ул.Сулакская </t>
        </is>
      </c>
      <c r="P1316" t="n">
        <v>85</v>
      </c>
      <c r="R1316" t="inlineStr">
        <is>
          <t>Меркурий 201.2</t>
        </is>
      </c>
      <c r="S1316" t="n">
        <v>29824245</v>
      </c>
      <c r="T1316" t="n">
        <v>1</v>
      </c>
      <c r="U1316" t="n">
        <v>30721</v>
      </c>
      <c r="V1316" t="n">
        <v>31267</v>
      </c>
      <c r="W1316">
        <f>V321-U321</f>
        <v/>
      </c>
      <c r="X1316">
        <f>ROUND((W321*T321),0)</f>
        <v/>
      </c>
      <c r="AC1316">
        <f>X321+Y321+Z321+AA321+AB321</f>
        <v/>
      </c>
      <c r="AD1316" t="inlineStr">
        <is>
          <t>НН</t>
        </is>
      </c>
      <c r="AE1316" t="inlineStr">
        <is>
          <t>Обход</t>
        </is>
      </c>
      <c r="AF1316" s="28" t="n">
        <v>45075</v>
      </c>
      <c r="AI1316" t="inlineStr">
        <is>
          <t>дэж012121</t>
        </is>
      </c>
      <c r="AJ1316" t="inlineStr">
        <is>
          <t>х</t>
        </is>
      </c>
    </row>
    <row r="1317">
      <c r="A1317" t="n">
        <v>312</v>
      </c>
      <c r="B1317" t="inlineStr">
        <is>
          <t>01</t>
        </is>
      </c>
      <c r="C1317" t="inlineStr">
        <is>
          <t>DS0701OR0000312</t>
        </is>
      </c>
      <c r="D1317" t="inlineStr">
        <is>
          <t>Энергоснабжение</t>
        </is>
      </c>
      <c r="E1317" t="inlineStr">
        <is>
          <t>ООО "Электрон Энерго"</t>
        </is>
      </c>
      <c r="F1317" t="n">
        <v>550013000163</v>
      </c>
      <c r="G1317" t="inlineStr">
        <is>
          <t>Прочие потребители</t>
        </is>
      </c>
      <c r="H1317" t="inlineStr">
        <is>
          <t xml:space="preserve">Магомедова М.У. (Пивной ларек) </t>
        </is>
      </c>
      <c r="I1317" t="inlineStr">
        <is>
          <t>ПС 35/6 кВ "Город"</t>
        </is>
      </c>
      <c r="J1317" t="inlineStr">
        <is>
          <t>Город</t>
        </is>
      </c>
      <c r="K1317" t="inlineStr">
        <is>
          <t>КТП-32/250 кВА</t>
        </is>
      </c>
      <c r="N1317" t="inlineStr">
        <is>
          <t>г.Кизилюрт</t>
        </is>
      </c>
      <c r="O1317" t="inlineStr">
        <is>
          <t xml:space="preserve">ул.Эмирова </t>
        </is>
      </c>
      <c r="P1317" t="inlineStr">
        <is>
          <t>10 А</t>
        </is>
      </c>
      <c r="R1317" t="inlineStr">
        <is>
          <t>Нева 104 1STO</t>
        </is>
      </c>
      <c r="S1317" t="inlineStr">
        <is>
          <t>000108</t>
        </is>
      </c>
      <c r="T1317" t="n">
        <v>1</v>
      </c>
      <c r="U1317" t="n">
        <v>15414</v>
      </c>
      <c r="V1317" t="n">
        <v>15510</v>
      </c>
      <c r="W1317">
        <f>V322-U322</f>
        <v/>
      </c>
      <c r="X1317">
        <f>ROUND((W322*T322),0)</f>
        <v/>
      </c>
      <c r="AC1317">
        <f>X322+Y322+Z322+AA322+AB322</f>
        <v/>
      </c>
      <c r="AD1317" t="inlineStr">
        <is>
          <t>НН</t>
        </is>
      </c>
      <c r="AE1317" t="inlineStr">
        <is>
          <t>Обход</t>
        </is>
      </c>
      <c r="AF1317" s="28" t="n">
        <v>45076</v>
      </c>
      <c r="AI1317" t="inlineStr">
        <is>
          <t>дэж012131</t>
        </is>
      </c>
      <c r="AK1317" t="n">
        <v>0</v>
      </c>
    </row>
    <row r="1318">
      <c r="A1318" t="n">
        <v>313</v>
      </c>
      <c r="B1318" t="inlineStr">
        <is>
          <t>01</t>
        </is>
      </c>
      <c r="C1318" t="inlineStr">
        <is>
          <t>DS0701OR0000313</t>
        </is>
      </c>
      <c r="D1318" t="inlineStr">
        <is>
          <t>Энергоснабжение</t>
        </is>
      </c>
      <c r="E1318" t="inlineStr">
        <is>
          <t>ООО "Электрон Энерго"</t>
        </is>
      </c>
      <c r="F1318" t="n">
        <v>550013000166</v>
      </c>
      <c r="G1318" t="inlineStr">
        <is>
          <t>Прочие потребители</t>
        </is>
      </c>
      <c r="H1318" t="inlineStr">
        <is>
          <t>Рурахмаев Р.Г. (ТД"Мята")</t>
        </is>
      </c>
      <c r="I1318" t="inlineStr">
        <is>
          <t>ПС 110/35/6кВ "ЗФС"</t>
        </is>
      </c>
      <c r="J1318" t="n">
        <v>19</v>
      </c>
      <c r="K1318" t="inlineStr">
        <is>
          <t>КТП-22/630 кВА</t>
        </is>
      </c>
      <c r="N1318" t="inlineStr">
        <is>
          <t>г.Кизилюрт</t>
        </is>
      </c>
      <c r="O1318" t="inlineStr">
        <is>
          <t xml:space="preserve">ул.Малагусейнова </t>
        </is>
      </c>
      <c r="P1318" t="n">
        <v>12</v>
      </c>
      <c r="R1318" t="inlineStr">
        <is>
          <t>ЦЭ 6803 В ЭР 32</t>
        </is>
      </c>
      <c r="S1318" t="inlineStr">
        <is>
          <t>011355172531926</t>
        </is>
      </c>
      <c r="T1318" t="n">
        <v>30</v>
      </c>
      <c r="U1318" t="n">
        <v>57</v>
      </c>
      <c r="V1318" t="n">
        <v>400</v>
      </c>
      <c r="W1318">
        <f>V323-U323</f>
        <v/>
      </c>
      <c r="X1318">
        <f>ROUND((W323*T323),0)</f>
        <v/>
      </c>
      <c r="AC1318">
        <f>X323+Y323+Z323+AA323+AB323</f>
        <v/>
      </c>
      <c r="AD1318" t="inlineStr">
        <is>
          <t>НН</t>
        </is>
      </c>
      <c r="AE1318" t="inlineStr">
        <is>
          <t>Обход</t>
        </is>
      </c>
      <c r="AF1318" s="28" t="n">
        <v>45068</v>
      </c>
      <c r="AI1318" t="n">
        <v>7933369</v>
      </c>
    </row>
    <row r="1319">
      <c r="A1319" t="n">
        <v>314</v>
      </c>
      <c r="B1319" t="inlineStr">
        <is>
          <t>01</t>
        </is>
      </c>
      <c r="C1319" t="inlineStr">
        <is>
          <t>DS0701OR0000314</t>
        </is>
      </c>
      <c r="D1319" t="inlineStr">
        <is>
          <t>Энергоснабжение</t>
        </is>
      </c>
      <c r="E1319" t="inlineStr">
        <is>
          <t>ООО "Электрон Энерго"</t>
        </is>
      </c>
      <c r="F1319" t="n">
        <v>550013000167</v>
      </c>
      <c r="G1319" t="inlineStr">
        <is>
          <t>Прочие потребители</t>
        </is>
      </c>
      <c r="H1319" t="inlineStr">
        <is>
          <t>Османов Т.Г. (Тренажерный зал) СпортКиз</t>
        </is>
      </c>
      <c r="I1319" t="inlineStr">
        <is>
          <t>ПС 110/35/6кВ "ЗФС"</t>
        </is>
      </c>
      <c r="J1319" t="n">
        <v>28</v>
      </c>
      <c r="K1319" t="inlineStr">
        <is>
          <t>МТП-52/320 кВА</t>
        </is>
      </c>
      <c r="N1319" t="inlineStr">
        <is>
          <t>г.Кизилюрт</t>
        </is>
      </c>
      <c r="O1319" t="inlineStr">
        <is>
          <t xml:space="preserve">ул.Малагусейнова </t>
        </is>
      </c>
      <c r="P1319" t="inlineStr">
        <is>
          <t>30 А</t>
        </is>
      </c>
      <c r="R1319" t="inlineStr">
        <is>
          <t xml:space="preserve">Меркурий 230 AR-02 </t>
        </is>
      </c>
      <c r="S1319" t="n">
        <v>28832263</v>
      </c>
      <c r="T1319" t="n">
        <v>1</v>
      </c>
      <c r="U1319" t="n">
        <v>70140</v>
      </c>
      <c r="V1319" t="n">
        <v>70410</v>
      </c>
      <c r="W1319">
        <f>V324-U324</f>
        <v/>
      </c>
      <c r="X1319">
        <f>ROUND((W324*T324),0)</f>
        <v/>
      </c>
      <c r="AC1319">
        <f>X324+Y324+Z324+AA324+AB324</f>
        <v/>
      </c>
      <c r="AD1319" t="inlineStr">
        <is>
          <t>НН</t>
        </is>
      </c>
      <c r="AE1319" t="inlineStr">
        <is>
          <t>Обход</t>
        </is>
      </c>
      <c r="AF1319" s="28" t="n">
        <v>45077</v>
      </c>
    </row>
    <row r="1320">
      <c r="A1320" t="n">
        <v>315</v>
      </c>
      <c r="B1320" t="inlineStr">
        <is>
          <t>01</t>
        </is>
      </c>
      <c r="C1320" t="inlineStr">
        <is>
          <t>DS0701OR0000315</t>
        </is>
      </c>
      <c r="D1320" t="inlineStr">
        <is>
          <t>Энергоснабжение</t>
        </is>
      </c>
      <c r="E1320" t="inlineStr">
        <is>
          <t>ООО "Электрон Энерго"</t>
        </is>
      </c>
      <c r="F1320" t="n">
        <v>550013000168</v>
      </c>
      <c r="G1320" t="inlineStr">
        <is>
          <t>Прочие потребители</t>
        </is>
      </c>
      <c r="H1320" t="inlineStr">
        <is>
          <t>Шамхалов Ш.Ш. (Лесосклад)</t>
        </is>
      </c>
      <c r="I1320" t="inlineStr">
        <is>
          <t>ПС 110/35/6кВ "ЗФС"</t>
        </is>
      </c>
      <c r="J1320" t="n">
        <v>18</v>
      </c>
      <c r="K1320" t="inlineStr">
        <is>
          <t>ктп-137/400 кВа</t>
        </is>
      </c>
      <c r="N1320" t="inlineStr">
        <is>
          <t>г.Кизилюрт</t>
        </is>
      </c>
      <c r="O1320" t="inlineStr">
        <is>
          <t xml:space="preserve">ул.Аскерханова </t>
        </is>
      </c>
      <c r="P1320" t="inlineStr">
        <is>
          <t>24 М</t>
        </is>
      </c>
      <c r="R1320" t="inlineStr">
        <is>
          <t xml:space="preserve">ЦЭ 6803 В ЭР </t>
        </is>
      </c>
      <c r="S1320" t="inlineStr">
        <is>
          <t>011552179105779</t>
        </is>
      </c>
      <c r="T1320" t="n">
        <v>1</v>
      </c>
      <c r="U1320" t="n">
        <v>7641</v>
      </c>
      <c r="V1320" t="n">
        <v>9728</v>
      </c>
      <c r="W1320">
        <f>V325-U325</f>
        <v/>
      </c>
      <c r="X1320">
        <f>ROUND((W325*T325),0)</f>
        <v/>
      </c>
      <c r="Y1320">
        <f>ROUND((X325/100)*2.3,0)</f>
        <v/>
      </c>
      <c r="AC1320">
        <f>X325+Y325+Z325+AA325+AB325</f>
        <v/>
      </c>
      <c r="AD1320" t="inlineStr">
        <is>
          <t>СН2</t>
        </is>
      </c>
      <c r="AE1320" t="inlineStr">
        <is>
          <t>Обход</t>
        </is>
      </c>
      <c r="AF1320" s="28" t="n">
        <v>45070</v>
      </c>
      <c r="AI1320" t="inlineStr">
        <is>
          <t>018262</t>
        </is>
      </c>
    </row>
    <row r="1321">
      <c r="A1321" t="n">
        <v>316</v>
      </c>
      <c r="B1321" t="inlineStr">
        <is>
          <t>01</t>
        </is>
      </c>
      <c r="C1321" t="inlineStr">
        <is>
          <t>DS0701OR0000316</t>
        </is>
      </c>
      <c r="D1321" t="inlineStr">
        <is>
          <t>Энергоснабжение</t>
        </is>
      </c>
      <c r="E1321" t="inlineStr">
        <is>
          <t>ООО "Электрон Энерго"</t>
        </is>
      </c>
      <c r="F1321" t="n">
        <v>550013000169</v>
      </c>
      <c r="G1321" t="inlineStr">
        <is>
          <t>Прочие потребители</t>
        </is>
      </c>
      <c r="H1321" t="inlineStr">
        <is>
          <t>Лабазанов Р.А. (Магазин "Расул")</t>
        </is>
      </c>
      <c r="I1321" t="inlineStr">
        <is>
          <t>ПС 110/35/6кВ "ЗФС"</t>
        </is>
      </c>
      <c r="J1321" t="n">
        <v>28</v>
      </c>
      <c r="K1321" t="inlineStr">
        <is>
          <t>ТП-18/2х630 кВА</t>
        </is>
      </c>
      <c r="N1321" t="inlineStr">
        <is>
          <t>г.Кизилюрт</t>
        </is>
      </c>
      <c r="O1321" t="inlineStr">
        <is>
          <t xml:space="preserve">ул.Малагусейнова </t>
        </is>
      </c>
      <c r="P1321" t="n">
        <v>21</v>
      </c>
      <c r="R1321" t="inlineStr">
        <is>
          <t>Нева 306 ISO</t>
        </is>
      </c>
      <c r="S1321" t="n">
        <v>2488</v>
      </c>
      <c r="T1321" t="n">
        <v>1</v>
      </c>
      <c r="U1321" t="n">
        <v>11410</v>
      </c>
      <c r="V1321" t="n">
        <v>11418</v>
      </c>
      <c r="W1321">
        <f>V326-U326</f>
        <v/>
      </c>
      <c r="X1321">
        <f>ROUND((W326*T326),0)</f>
        <v/>
      </c>
      <c r="AC1321">
        <f>X326+Y326+Z326+AA326+AB326</f>
        <v/>
      </c>
      <c r="AD1321" t="inlineStr">
        <is>
          <t>НН</t>
        </is>
      </c>
      <c r="AE1321" t="inlineStr">
        <is>
          <t>Обход</t>
        </is>
      </c>
      <c r="AF1321" s="28" t="n">
        <v>45077</v>
      </c>
    </row>
    <row r="1322">
      <c r="A1322" t="n">
        <v>317</v>
      </c>
      <c r="B1322" t="inlineStr">
        <is>
          <t>01</t>
        </is>
      </c>
      <c r="C1322" t="inlineStr">
        <is>
          <t>DS0701OR0000317</t>
        </is>
      </c>
      <c r="D1322" t="inlineStr">
        <is>
          <t>Энергоснабжение</t>
        </is>
      </c>
      <c r="E1322" t="inlineStr">
        <is>
          <t>ООО "Электрон Энерго"</t>
        </is>
      </c>
      <c r="F1322" t="n">
        <v>550013000171</v>
      </c>
      <c r="G1322" t="inlineStr">
        <is>
          <t>Прочие потребители</t>
        </is>
      </c>
      <c r="H1322" t="inlineStr">
        <is>
          <t>Пирбудагов Магомед Ашаханович Столярный цех</t>
        </is>
      </c>
      <c r="I1322" t="inlineStr">
        <is>
          <t>ПС 110/35/6кВ "ЗФС"</t>
        </is>
      </c>
      <c r="J1322" t="n">
        <v>15</v>
      </c>
      <c r="K1322" t="inlineStr">
        <is>
          <t>МТП-250 кВА</t>
        </is>
      </c>
      <c r="N1322" t="inlineStr">
        <is>
          <t>г.Кизилюрт</t>
        </is>
      </c>
      <c r="O1322" t="inlineStr">
        <is>
          <t>ул. Вишневского</t>
        </is>
      </c>
      <c r="P1322" t="n">
        <v>154</v>
      </c>
      <c r="R1322" t="inlineStr">
        <is>
          <t>ЦЭ 6803 В ЭР 32</t>
        </is>
      </c>
      <c r="S1322" t="inlineStr">
        <is>
          <t>011552172287809</t>
        </is>
      </c>
      <c r="T1322" t="n">
        <v>1</v>
      </c>
      <c r="U1322" t="n">
        <v>400</v>
      </c>
      <c r="V1322" t="n">
        <v>600</v>
      </c>
      <c r="W1322">
        <f>V327-U327</f>
        <v/>
      </c>
      <c r="X1322">
        <f>ROUND((W327*T327),0)</f>
        <v/>
      </c>
      <c r="Y1322">
        <f>ROUND((X327/100)*2.3,0)</f>
        <v/>
      </c>
      <c r="Z1322" t="n">
        <v>590</v>
      </c>
      <c r="AC1322">
        <f>X327+Y327+Z327+AA327+AB327</f>
        <v/>
      </c>
      <c r="AD1322" t="inlineStr">
        <is>
          <t>СН2</t>
        </is>
      </c>
      <c r="AE1322" t="inlineStr">
        <is>
          <t>Обход</t>
        </is>
      </c>
      <c r="AF1322" s="28" t="n">
        <v>45071</v>
      </c>
      <c r="AI1322" t="inlineStr">
        <is>
          <t>012293</t>
        </is>
      </c>
    </row>
    <row r="1323">
      <c r="A1323" t="n">
        <v>318</v>
      </c>
      <c r="B1323" t="inlineStr">
        <is>
          <t>01</t>
        </is>
      </c>
      <c r="C1323" t="inlineStr">
        <is>
          <t>DS0701OR0000318</t>
        </is>
      </c>
      <c r="D1323" t="inlineStr">
        <is>
          <t>Энергоснабжение</t>
        </is>
      </c>
      <c r="E1323" t="inlineStr">
        <is>
          <t>ООО "Электрон Энерго"</t>
        </is>
      </c>
      <c r="F1323" t="n">
        <v>550013000172</v>
      </c>
      <c r="G1323" t="inlineStr">
        <is>
          <t>Прочие потребители</t>
        </is>
      </c>
      <c r="H1323" t="inlineStr">
        <is>
          <t>Магомедова А.Т. (Мини-пекарня "Айшат")</t>
        </is>
      </c>
      <c r="I1323" t="inlineStr">
        <is>
          <t>ПС 110/35/6кВ "ЗФС"</t>
        </is>
      </c>
      <c r="J1323" t="n">
        <v>19</v>
      </c>
      <c r="K1323" t="inlineStr">
        <is>
          <t>ТП-6/2х630 кВА</t>
        </is>
      </c>
      <c r="N1323" t="inlineStr">
        <is>
          <t>г.Кизилюрт</t>
        </is>
      </c>
      <c r="O1323" t="inlineStr">
        <is>
          <t xml:space="preserve">ул.Гагарина </t>
        </is>
      </c>
      <c r="P1323" t="n">
        <v>38</v>
      </c>
      <c r="R1323" t="inlineStr">
        <is>
          <t xml:space="preserve">Меркурий 230 АR-02R </t>
        </is>
      </c>
      <c r="S1323" t="n">
        <v>29857086</v>
      </c>
      <c r="T1323" t="n">
        <v>1</v>
      </c>
      <c r="U1323" t="n">
        <v>23452</v>
      </c>
      <c r="V1323" t="n">
        <v>24706</v>
      </c>
      <c r="W1323">
        <f>V328-U328</f>
        <v/>
      </c>
      <c r="X1323">
        <f>ROUND((W328*T328),0)</f>
        <v/>
      </c>
      <c r="AC1323">
        <f>X328+Y328+Z328+AA328+AB328</f>
        <v/>
      </c>
      <c r="AD1323" t="inlineStr">
        <is>
          <t>НН</t>
        </is>
      </c>
      <c r="AE1323" t="inlineStr">
        <is>
          <t>Обход</t>
        </is>
      </c>
      <c r="AF1323" s="28" t="n">
        <v>45071</v>
      </c>
      <c r="AI1323" t="inlineStr">
        <is>
          <t>х</t>
        </is>
      </c>
      <c r="AJ1323" t="n">
        <v>16850671</v>
      </c>
    </row>
    <row r="1324">
      <c r="A1324" t="n">
        <v>319</v>
      </c>
      <c r="B1324" t="inlineStr">
        <is>
          <t>01</t>
        </is>
      </c>
      <c r="C1324" t="inlineStr">
        <is>
          <t>DS0701OR0000319</t>
        </is>
      </c>
      <c r="D1324" t="inlineStr">
        <is>
          <t>Энергоснабжение</t>
        </is>
      </c>
      <c r="E1324" t="inlineStr">
        <is>
          <t>ООО "Электрон Энерго"</t>
        </is>
      </c>
      <c r="F1324" t="n">
        <v>550013000173</v>
      </c>
      <c r="G1324" t="inlineStr">
        <is>
          <t>Прочие потребители</t>
        </is>
      </c>
      <c r="H1324" t="inlineStr">
        <is>
          <t>Супиев Омар Мусаевич   (Офис)</t>
        </is>
      </c>
      <c r="I1324" t="inlineStr">
        <is>
          <t>ПС 110/35/6кВ "ЗФС"</t>
        </is>
      </c>
      <c r="J1324" t="n">
        <v>28</v>
      </c>
      <c r="K1324" t="inlineStr">
        <is>
          <t>ТП-18/2х630 кВА</t>
        </is>
      </c>
      <c r="N1324" t="inlineStr">
        <is>
          <t>г.Кизилюрт</t>
        </is>
      </c>
      <c r="O1324" t="inlineStr">
        <is>
          <t xml:space="preserve">ул.Малагусейнова </t>
        </is>
      </c>
      <c r="P1324" t="inlineStr">
        <is>
          <t>72 Г</t>
        </is>
      </c>
      <c r="R1324" t="inlineStr">
        <is>
          <t>ЦЭ6803 В ЭР32</t>
        </is>
      </c>
      <c r="S1324" t="n">
        <v>11552162125818</v>
      </c>
      <c r="T1324" t="n">
        <v>1</v>
      </c>
      <c r="U1324" t="n">
        <v>7310</v>
      </c>
      <c r="V1324" t="n">
        <v>7500</v>
      </c>
      <c r="W1324">
        <f>V329-U329</f>
        <v/>
      </c>
      <c r="X1324">
        <f>ROUND((W329*T329),0)</f>
        <v/>
      </c>
      <c r="Y1324">
        <f>ROUND((X329/100)*2.3,0)</f>
        <v/>
      </c>
      <c r="AC1324">
        <f>X329+Y329+Z329+AA329+AB329</f>
        <v/>
      </c>
      <c r="AD1324" t="inlineStr">
        <is>
          <t>СН2</t>
        </is>
      </c>
      <c r="AE1324" t="inlineStr">
        <is>
          <t>Обход</t>
        </is>
      </c>
      <c r="AF1324" s="28" t="n">
        <v>45077</v>
      </c>
      <c r="AI1324" t="inlineStr">
        <is>
          <t>кл.к02</t>
        </is>
      </c>
      <c r="AJ1324" t="inlineStr">
        <is>
          <t>колп004121</t>
        </is>
      </c>
    </row>
    <row r="1325">
      <c r="A1325" t="n">
        <v>320</v>
      </c>
      <c r="B1325" t="inlineStr">
        <is>
          <t>01</t>
        </is>
      </c>
      <c r="C1325" t="inlineStr">
        <is>
          <t>DS0701OR0000320</t>
        </is>
      </c>
      <c r="D1325" t="inlineStr">
        <is>
          <t>Энергоснабжение</t>
        </is>
      </c>
      <c r="E1325" t="inlineStr">
        <is>
          <t>ООО "Электрон Энерго"</t>
        </is>
      </c>
      <c r="F1325" t="n">
        <v>550013000174</v>
      </c>
      <c r="G1325" t="inlineStr">
        <is>
          <t>Прочие потребители</t>
        </is>
      </c>
      <c r="H1325" t="inlineStr">
        <is>
          <t>Дадаев Нурутдин А. ( Будка)</t>
        </is>
      </c>
      <c r="I1325" t="inlineStr">
        <is>
          <t>ПС 35/6 кВ "Город"</t>
        </is>
      </c>
      <c r="J1325" t="inlineStr">
        <is>
          <t>Город</t>
        </is>
      </c>
      <c r="K1325" t="inlineStr">
        <is>
          <t>ТП-56/400 кВА</t>
        </is>
      </c>
      <c r="N1325" t="inlineStr">
        <is>
          <t>г.Кизилюрт</t>
        </is>
      </c>
      <c r="O1325" t="inlineStr">
        <is>
          <t xml:space="preserve">ул.Сулакская </t>
        </is>
      </c>
      <c r="P1325" t="n">
        <v>52</v>
      </c>
      <c r="R1325" t="inlineStr">
        <is>
          <t>CЕ 101 S6 145</t>
        </is>
      </c>
      <c r="S1325" t="inlineStr">
        <is>
          <t>009470156268837</t>
        </is>
      </c>
      <c r="T1325" t="n">
        <v>1</v>
      </c>
      <c r="U1325" t="n">
        <v>9086</v>
      </c>
      <c r="V1325" t="n">
        <v>9171</v>
      </c>
      <c r="W1325">
        <f>V330-U330</f>
        <v/>
      </c>
      <c r="X1325">
        <f>ROUND((W330*T330),0)</f>
        <v/>
      </c>
      <c r="AC1325">
        <f>X330+Y330+Z330+AA330+AB330</f>
        <v/>
      </c>
      <c r="AD1325" t="inlineStr">
        <is>
          <t>НН</t>
        </is>
      </c>
      <c r="AE1325" t="inlineStr">
        <is>
          <t>Обход</t>
        </is>
      </c>
      <c r="AF1325" s="28" t="n">
        <v>45076</v>
      </c>
      <c r="AI1325" t="inlineStr">
        <is>
          <t>АК3482</t>
        </is>
      </c>
      <c r="AJ1325" t="inlineStr">
        <is>
          <t>кл.к685671</t>
        </is>
      </c>
    </row>
    <row r="1326">
      <c r="A1326" t="n">
        <v>321</v>
      </c>
      <c r="B1326" t="inlineStr">
        <is>
          <t>01</t>
        </is>
      </c>
      <c r="C1326" t="inlineStr">
        <is>
          <t>DS0701OR0000321</t>
        </is>
      </c>
      <c r="D1326" t="inlineStr">
        <is>
          <t>Энергоснабжение</t>
        </is>
      </c>
      <c r="E1326" t="inlineStr">
        <is>
          <t>ООО "Электрон Энерго"</t>
        </is>
      </c>
      <c r="F1326" t="n">
        <v>550013000175</v>
      </c>
      <c r="G1326" t="inlineStr">
        <is>
          <t>Прочие потребители</t>
        </is>
      </c>
      <c r="H1326" t="inlineStr">
        <is>
          <t>Гебеков Руслан Динисламович (карьер)</t>
        </is>
      </c>
      <c r="I1326" t="inlineStr">
        <is>
          <t>ПС 35/6 кВ"Дробилка-М"</t>
        </is>
      </c>
      <c r="J1326" t="n">
        <v>1</v>
      </c>
      <c r="K1326" t="inlineStr">
        <is>
          <t>ЗРУ-6</t>
        </is>
      </c>
      <c r="N1326" t="inlineStr">
        <is>
          <t>с.Султанянгиюрт</t>
        </is>
      </c>
      <c r="R1326" t="inlineStr">
        <is>
          <t>ЦЭ6850М</t>
        </is>
      </c>
      <c r="S1326" t="n">
        <v>89872677</v>
      </c>
      <c r="T1326" t="n">
        <v>3600</v>
      </c>
      <c r="U1326" t="n">
        <v>65.9956</v>
      </c>
      <c r="V1326" t="n">
        <v>66.38</v>
      </c>
      <c r="W1326">
        <f>V331-U331</f>
        <v/>
      </c>
      <c r="X1326">
        <f>ROUND((W331*T331),0)</f>
        <v/>
      </c>
      <c r="AC1326">
        <f>X331+Y331+Z331+AA331+AB331</f>
        <v/>
      </c>
      <c r="AD1326" t="inlineStr">
        <is>
          <t>СН1</t>
        </is>
      </c>
      <c r="AE1326" t="inlineStr">
        <is>
          <t>Обход</t>
        </is>
      </c>
      <c r="AF1326" s="28" t="n">
        <v>45077</v>
      </c>
      <c r="AG1326" t="inlineStr">
        <is>
          <t>Почасовки</t>
        </is>
      </c>
      <c r="AI1326" t="inlineStr">
        <is>
          <t>дэж018280:дэж018279</t>
        </is>
      </c>
    </row>
    <row r="1327">
      <c r="A1327" t="n">
        <v>322</v>
      </c>
      <c r="B1327" t="inlineStr">
        <is>
          <t>01</t>
        </is>
      </c>
      <c r="C1327" t="inlineStr">
        <is>
          <t>DS0701OR0000322</t>
        </is>
      </c>
      <c r="D1327" t="inlineStr">
        <is>
          <t>Энергоснабжение</t>
        </is>
      </c>
      <c r="E1327" t="inlineStr">
        <is>
          <t>ООО "Электрон Энерго"</t>
        </is>
      </c>
      <c r="F1327" t="n">
        <v>550013000181</v>
      </c>
      <c r="G1327" t="inlineStr">
        <is>
          <t>Приравненные к населению городскому</t>
        </is>
      </c>
      <c r="H1327" t="inlineStr">
        <is>
          <t xml:space="preserve">Шабанова Д.Г.  (Жилой дом 9эт.81кв.) </t>
        </is>
      </c>
      <c r="I1327" t="inlineStr">
        <is>
          <t>ПС 110/35/6кВ "ЗФС"</t>
        </is>
      </c>
      <c r="J1327" t="n">
        <v>19</v>
      </c>
      <c r="K1327" t="inlineStr">
        <is>
          <t>ТП-6/2х630 кВА</t>
        </is>
      </c>
      <c r="N1327" t="inlineStr">
        <is>
          <t>г.Кизилюрт</t>
        </is>
      </c>
      <c r="O1327" t="inlineStr">
        <is>
          <t xml:space="preserve">ул.Гагарина </t>
        </is>
      </c>
      <c r="P1327" t="n">
        <v>38</v>
      </c>
      <c r="R1327" t="inlineStr">
        <is>
          <t>ЦЭ6803В</t>
        </is>
      </c>
      <c r="S1327" t="n">
        <v>11355150091627</v>
      </c>
      <c r="T1327" t="n">
        <v>60</v>
      </c>
      <c r="U1327" t="n">
        <v>1107</v>
      </c>
      <c r="V1327" t="n">
        <v>1250</v>
      </c>
      <c r="W1327">
        <f>V332-U332</f>
        <v/>
      </c>
      <c r="X1327">
        <f>ROUND((W332*T332),0)</f>
        <v/>
      </c>
      <c r="AC1327">
        <f>X332+Y332+Z332+AA332+AB332</f>
        <v/>
      </c>
      <c r="AD1327" t="inlineStr">
        <is>
          <t>СН2(ПНГ)</t>
        </is>
      </c>
      <c r="AE1327" t="inlineStr">
        <is>
          <t>Обход</t>
        </is>
      </c>
      <c r="AF1327" s="28" t="n">
        <v>45070</v>
      </c>
      <c r="AJ1327" t="n">
        <v>3446966</v>
      </c>
    </row>
    <row r="1328">
      <c r="A1328" t="n">
        <v>323</v>
      </c>
      <c r="B1328" t="inlineStr">
        <is>
          <t>01</t>
        </is>
      </c>
      <c r="C1328" t="inlineStr">
        <is>
          <t>DS0701OR0000323</t>
        </is>
      </c>
      <c r="D1328" t="inlineStr">
        <is>
          <t>Энергоснабжение</t>
        </is>
      </c>
      <c r="E1328" t="inlineStr">
        <is>
          <t>ООО "Электрон Энерго"</t>
        </is>
      </c>
      <c r="F1328" t="n">
        <v>550013000182</v>
      </c>
      <c r="G1328" t="inlineStr">
        <is>
          <t>Прочие потребители</t>
        </is>
      </c>
      <c r="H1328" t="inlineStr">
        <is>
          <t>Закавов Апи Илмутдинович ("Подарочный")</t>
        </is>
      </c>
      <c r="I1328" t="inlineStr">
        <is>
          <t>ПС 110/6 кВ "КЧГЭС"</t>
        </is>
      </c>
      <c r="J1328" t="inlineStr">
        <is>
          <t>ДЭА</t>
        </is>
      </c>
      <c r="K1328" t="inlineStr">
        <is>
          <t>МТП-48/400 кВА</t>
        </is>
      </c>
      <c r="N1328" t="inlineStr">
        <is>
          <t>пгт.Новый Сулак</t>
        </is>
      </c>
      <c r="O1328" t="inlineStr">
        <is>
          <t>ул.Парковая</t>
        </is>
      </c>
      <c r="P1328" t="n">
        <v>16</v>
      </c>
      <c r="R1328" t="inlineStr">
        <is>
          <t>Меркурий 201.2</t>
        </is>
      </c>
      <c r="S1328" t="n">
        <v>40505993</v>
      </c>
      <c r="T1328" t="n">
        <v>1</v>
      </c>
      <c r="U1328" t="n">
        <v>20296</v>
      </c>
      <c r="V1328" t="n">
        <v>20512</v>
      </c>
      <c r="W1328">
        <f>V333-U333</f>
        <v/>
      </c>
      <c r="X1328">
        <f>ROUND((W333*T333),0)</f>
        <v/>
      </c>
      <c r="Y1328">
        <f>ROUND((X333/100)*2.3,0)</f>
        <v/>
      </c>
      <c r="AC1328">
        <f>X333+Y333+Z333+AA333+AB333</f>
        <v/>
      </c>
      <c r="AD1328" t="inlineStr">
        <is>
          <t>СН2</t>
        </is>
      </c>
      <c r="AE1328" t="inlineStr">
        <is>
          <t>Обход</t>
        </is>
      </c>
      <c r="AF1328" s="28" t="n">
        <v>45076</v>
      </c>
      <c r="AI1328" t="inlineStr">
        <is>
          <t>дэж003156</t>
        </is>
      </c>
      <c r="AJ1328" t="inlineStr">
        <is>
          <t>07</t>
        </is>
      </c>
    </row>
    <row r="1329">
      <c r="A1329" t="n">
        <v>324</v>
      </c>
      <c r="B1329" t="inlineStr">
        <is>
          <t>01</t>
        </is>
      </c>
      <c r="C1329" t="inlineStr">
        <is>
          <t>DS0701OR0000324</t>
        </is>
      </c>
      <c r="D1329" t="inlineStr">
        <is>
          <t>Энергоснабжение</t>
        </is>
      </c>
      <c r="E1329" t="inlineStr">
        <is>
          <t>ООО "Электрон Энерго"</t>
        </is>
      </c>
      <c r="F1329" t="n">
        <v>550013000188</v>
      </c>
      <c r="G1329" t="inlineStr">
        <is>
          <t>Прочие потребители</t>
        </is>
      </c>
      <c r="H1329" t="inlineStr">
        <is>
          <t>Хабичева З.Г(Кафе)</t>
        </is>
      </c>
      <c r="I1329" t="inlineStr">
        <is>
          <t>ПС 110/35/6кВ "ЗФС"</t>
        </is>
      </c>
      <c r="J1329" t="n">
        <v>18</v>
      </c>
      <c r="K1329" t="inlineStr">
        <is>
          <t>ТП-25/250 кВА</t>
        </is>
      </c>
      <c r="N1329" t="inlineStr">
        <is>
          <t>г.Кизилюрт</t>
        </is>
      </c>
      <c r="O1329" t="inlineStr">
        <is>
          <t xml:space="preserve">ул.Гагарина </t>
        </is>
      </c>
      <c r="P1329" t="n">
        <v>1</v>
      </c>
      <c r="R1329" t="inlineStr">
        <is>
          <t>ЦЭ6803 В ЭР32</t>
        </is>
      </c>
      <c r="S1329" t="n">
        <v>115544129422829</v>
      </c>
      <c r="T1329" t="n">
        <v>1</v>
      </c>
      <c r="U1329" t="n">
        <v>38244</v>
      </c>
      <c r="V1329" t="n">
        <v>44240</v>
      </c>
      <c r="W1329">
        <f>V334-U334</f>
        <v/>
      </c>
      <c r="X1329">
        <f>ROUND((W334*T334),0)</f>
        <v/>
      </c>
      <c r="AC1329">
        <f>X334+Y334+Z334+AA334+AB334</f>
        <v/>
      </c>
      <c r="AD1329" t="inlineStr">
        <is>
          <t>НН</t>
        </is>
      </c>
      <c r="AE1329" t="inlineStr">
        <is>
          <t>Обход</t>
        </is>
      </c>
      <c r="AF1329" s="28" t="n">
        <v>45077</v>
      </c>
      <c r="AJ1329" t="n">
        <v>0</v>
      </c>
      <c r="AL1329" t="inlineStr">
        <is>
          <t>Временно не работает</t>
        </is>
      </c>
    </row>
    <row r="1330">
      <c r="A1330" t="n">
        <v>325</v>
      </c>
      <c r="B1330" t="inlineStr">
        <is>
          <t>01</t>
        </is>
      </c>
      <c r="C1330" t="inlineStr">
        <is>
          <t>DS0701OR0000325</t>
        </is>
      </c>
      <c r="D1330" t="inlineStr">
        <is>
          <t>Энергоснабжение</t>
        </is>
      </c>
      <c r="E1330" t="inlineStr">
        <is>
          <t>ООО "Электрон Энерго"</t>
        </is>
      </c>
      <c r="F1330" t="n">
        <v>550013000189</v>
      </c>
      <c r="G1330" t="inlineStr">
        <is>
          <t>Прочие потребители</t>
        </is>
      </c>
      <c r="H1330" t="inlineStr">
        <is>
          <t>ИП Абасов М.Ш.(Маг."Золотой теленок"</t>
        </is>
      </c>
      <c r="I1330" t="inlineStr">
        <is>
          <t>ПС 35/6 кВ "Город"</t>
        </is>
      </c>
      <c r="J1330" t="inlineStr">
        <is>
          <t>Город</t>
        </is>
      </c>
      <c r="K1330" t="inlineStr">
        <is>
          <t>ТП-56/400 кВА</t>
        </is>
      </c>
      <c r="N1330" t="inlineStr">
        <is>
          <t>г.Кизилюрт</t>
        </is>
      </c>
      <c r="O1330" t="inlineStr">
        <is>
          <t xml:space="preserve">ул.Сулакская </t>
        </is>
      </c>
      <c r="P1330" t="n">
        <v>83</v>
      </c>
      <c r="R1330" t="inlineStr">
        <is>
          <t>ЦЭ6803 В ЭР32</t>
        </is>
      </c>
      <c r="S1330" t="inlineStr">
        <is>
          <t>011552172145208</t>
        </is>
      </c>
      <c r="T1330" t="n">
        <v>1</v>
      </c>
      <c r="U1330" t="n">
        <v>9298</v>
      </c>
      <c r="V1330" t="n">
        <v>9401</v>
      </c>
      <c r="W1330">
        <f>V335-U335</f>
        <v/>
      </c>
      <c r="X1330">
        <f>ROUND((W335*T335),0)</f>
        <v/>
      </c>
      <c r="AC1330">
        <f>X335+Y335+Z335+AA335+AB335</f>
        <v/>
      </c>
      <c r="AD1330" t="inlineStr">
        <is>
          <t>НН</t>
        </is>
      </c>
      <c r="AE1330" t="inlineStr">
        <is>
          <t>Обход</t>
        </is>
      </c>
      <c r="AF1330" s="28" t="n">
        <v>45076</v>
      </c>
      <c r="AI1330" t="inlineStr">
        <is>
          <t>дэж004442</t>
        </is>
      </c>
      <c r="AJ1330" t="n">
        <v>0</v>
      </c>
      <c r="AK1330" t="inlineStr">
        <is>
          <t>кл.к05486517</t>
        </is>
      </c>
    </row>
    <row r="1331">
      <c r="A1331" t="n">
        <v>326</v>
      </c>
      <c r="B1331" t="inlineStr">
        <is>
          <t>01</t>
        </is>
      </c>
      <c r="C1331" t="inlineStr">
        <is>
          <t>DS0701OR0000326</t>
        </is>
      </c>
      <c r="D1331" t="inlineStr">
        <is>
          <t>Энергоснабжение</t>
        </is>
      </c>
      <c r="E1331" t="inlineStr">
        <is>
          <t>ООО "Электрон Энерго"</t>
        </is>
      </c>
      <c r="F1331" t="n">
        <v>550013000189</v>
      </c>
      <c r="G1331" t="inlineStr">
        <is>
          <t>Прочие потребители</t>
        </is>
      </c>
      <c r="H1331" t="inlineStr">
        <is>
          <t>ИП Абасов М.Ш.(Маг."Блеск"</t>
        </is>
      </c>
      <c r="I1331" t="inlineStr">
        <is>
          <t>ПС 35/6 кВ "Город"</t>
        </is>
      </c>
      <c r="J1331" t="inlineStr">
        <is>
          <t>Город</t>
        </is>
      </c>
      <c r="K1331" t="inlineStr">
        <is>
          <t>ТП-56/400 кВА</t>
        </is>
      </c>
      <c r="N1331" t="inlineStr">
        <is>
          <t>г.Кизилюрт</t>
        </is>
      </c>
      <c r="O1331" t="inlineStr">
        <is>
          <t xml:space="preserve">ул.Сулакская </t>
        </is>
      </c>
      <c r="P1331" t="inlineStr">
        <is>
          <t>87 А</t>
        </is>
      </c>
      <c r="R1331" t="inlineStr">
        <is>
          <t>ЦЭ6803 В ЭР32</t>
        </is>
      </c>
      <c r="S1331" t="n">
        <v>115328722</v>
      </c>
      <c r="T1331" t="n">
        <v>1</v>
      </c>
      <c r="U1331" t="n">
        <v>14387</v>
      </c>
      <c r="V1331" t="n">
        <v>14679</v>
      </c>
      <c r="W1331">
        <f>V336-U336</f>
        <v/>
      </c>
      <c r="X1331">
        <f>ROUND((W336*T336),0)</f>
        <v/>
      </c>
      <c r="AC1331">
        <f>X336+Y336+Z336+AA336+AB336</f>
        <v/>
      </c>
      <c r="AD1331" t="inlineStr">
        <is>
          <t>НН</t>
        </is>
      </c>
      <c r="AE1331" t="inlineStr">
        <is>
          <t>Обход</t>
        </is>
      </c>
      <c r="AF1331" s="28" t="n">
        <v>45076</v>
      </c>
      <c r="AI1331" t="inlineStr">
        <is>
          <t>дэж012118</t>
        </is>
      </c>
      <c r="AJ1331" t="n">
        <v>613086</v>
      </c>
    </row>
    <row r="1332">
      <c r="A1332" t="n">
        <v>327</v>
      </c>
      <c r="B1332" t="inlineStr">
        <is>
          <t>01</t>
        </is>
      </c>
      <c r="C1332" t="inlineStr">
        <is>
          <t>DS0701OR0000327</t>
        </is>
      </c>
      <c r="D1332" t="inlineStr">
        <is>
          <t>Энергоснабжение</t>
        </is>
      </c>
      <c r="E1332" t="inlineStr">
        <is>
          <t>ООО "Электрон Энерго"</t>
        </is>
      </c>
      <c r="F1332" t="n">
        <v>550013000190</v>
      </c>
      <c r="G1332" t="inlineStr">
        <is>
          <t>Прочие потребители</t>
        </is>
      </c>
      <c r="H1332" t="inlineStr">
        <is>
          <t>Гасанова И.К.(Пекарня)</t>
        </is>
      </c>
      <c r="I1332" t="inlineStr">
        <is>
          <t>ПС 110/35/6кВ "ЗФС"</t>
        </is>
      </c>
      <c r="J1332" t="n">
        <v>18</v>
      </c>
      <c r="K1332" t="inlineStr">
        <is>
          <t>КТП-24/400 кВА</t>
        </is>
      </c>
      <c r="N1332" t="inlineStr">
        <is>
          <t>г.Кизилюрт</t>
        </is>
      </c>
      <c r="O1332" t="inlineStr">
        <is>
          <t xml:space="preserve">ул.Аскерханова </t>
        </is>
      </c>
      <c r="P1332" t="inlineStr">
        <is>
          <t>15 А</t>
        </is>
      </c>
      <c r="R1332" t="inlineStr">
        <is>
          <t>СЕ 101 S6 145 M6</t>
        </is>
      </c>
      <c r="S1332" t="inlineStr">
        <is>
          <t>007789136073454</t>
        </is>
      </c>
      <c r="T1332" t="n">
        <v>1</v>
      </c>
      <c r="U1332" t="n">
        <v>18323</v>
      </c>
      <c r="V1332" t="n">
        <v>18498</v>
      </c>
      <c r="W1332">
        <f>V337-U337</f>
        <v/>
      </c>
      <c r="X1332">
        <f>ROUND((W337*T337),0)</f>
        <v/>
      </c>
      <c r="AC1332">
        <f>X337+Y337+Z337+AA337+AB337</f>
        <v/>
      </c>
      <c r="AD1332" t="inlineStr">
        <is>
          <t>НН</t>
        </is>
      </c>
      <c r="AE1332" t="inlineStr">
        <is>
          <t>Обход</t>
        </is>
      </c>
      <c r="AF1332" s="28" t="n">
        <v>45070</v>
      </c>
      <c r="AI1332" t="inlineStr">
        <is>
          <t>дэж018827</t>
        </is>
      </c>
      <c r="AK1332" t="n">
        <v>16850440</v>
      </c>
    </row>
    <row r="1333">
      <c r="A1333" t="n">
        <v>328</v>
      </c>
      <c r="B1333" t="inlineStr">
        <is>
          <t>01</t>
        </is>
      </c>
      <c r="C1333" t="inlineStr">
        <is>
          <t>DS0701OR0000328</t>
        </is>
      </c>
      <c r="D1333" t="inlineStr">
        <is>
          <t>Энергоснабжение</t>
        </is>
      </c>
      <c r="E1333" t="inlineStr">
        <is>
          <t>ООО "Электрон Энерго"</t>
        </is>
      </c>
      <c r="F1333" t="n">
        <v>550013000193</v>
      </c>
      <c r="G1333" t="inlineStr">
        <is>
          <t>Прочие потребители</t>
        </is>
      </c>
      <c r="H1333" t="inlineStr">
        <is>
          <t>Кафе"Аист" Баратова О.Р.ул.Малогусейнова38</t>
        </is>
      </c>
      <c r="I1333" t="inlineStr">
        <is>
          <t>ПС 110/35/6кВ "ЗФС"</t>
        </is>
      </c>
      <c r="J1333" t="n">
        <v>28</v>
      </c>
      <c r="K1333" t="inlineStr">
        <is>
          <t>МТП-52/320 кВА</t>
        </is>
      </c>
      <c r="N1333" t="inlineStr">
        <is>
          <t>г.Кизилюрт</t>
        </is>
      </c>
      <c r="O1333" t="inlineStr">
        <is>
          <t>ул.Малагусейнова</t>
        </is>
      </c>
      <c r="P1333" t="n">
        <v>38</v>
      </c>
      <c r="R1333" t="inlineStr">
        <is>
          <t>Нева 306 ISO</t>
        </is>
      </c>
      <c r="S1333" t="inlineStr">
        <is>
          <t>00000037</t>
        </is>
      </c>
      <c r="T1333" t="n">
        <v>1</v>
      </c>
      <c r="U1333" t="n">
        <v>11640</v>
      </c>
      <c r="V1333" t="n">
        <v>11718</v>
      </c>
      <c r="W1333">
        <f>V338-U338</f>
        <v/>
      </c>
      <c r="X1333">
        <f>ROUND((W338*T338),0)</f>
        <v/>
      </c>
      <c r="Y1333">
        <f>ROUND((X338/100)*2.3,0)</f>
        <v/>
      </c>
      <c r="AC1333">
        <f>X338+Y338+Z338+AA338+AB338</f>
        <v/>
      </c>
      <c r="AD1333" t="inlineStr">
        <is>
          <t>СН2</t>
        </is>
      </c>
      <c r="AE1333" t="inlineStr">
        <is>
          <t>Обход</t>
        </is>
      </c>
      <c r="AF1333" s="28" t="n">
        <v>45077</v>
      </c>
      <c r="AJ1333" t="n">
        <v>4660</v>
      </c>
    </row>
    <row r="1334">
      <c r="A1334" t="n">
        <v>329</v>
      </c>
      <c r="B1334" t="inlineStr">
        <is>
          <t>01</t>
        </is>
      </c>
      <c r="C1334" t="inlineStr">
        <is>
          <t>DS0701OR0000329</t>
        </is>
      </c>
      <c r="D1334" t="inlineStr">
        <is>
          <t>Энергоснабжение</t>
        </is>
      </c>
      <c r="E1334" t="inlineStr">
        <is>
          <t>ООО "Электрон Энерго"</t>
        </is>
      </c>
      <c r="F1334" t="n">
        <v>550013000196</v>
      </c>
      <c r="G1334" t="inlineStr">
        <is>
          <t>Прочие потребители</t>
        </is>
      </c>
      <c r="H1334" t="inlineStr">
        <is>
          <t>ИП Таймазов Р.М.(АЗС"Колос")</t>
        </is>
      </c>
      <c r="I1334" t="inlineStr">
        <is>
          <t>ПС 110/35/6кВ "ЗФС"</t>
        </is>
      </c>
      <c r="J1334" t="n">
        <v>19</v>
      </c>
      <c r="K1334" t="inlineStr">
        <is>
          <t>КТП-/63</t>
        </is>
      </c>
      <c r="N1334" t="inlineStr">
        <is>
          <t>г.Кизилюрт</t>
        </is>
      </c>
      <c r="O1334" t="inlineStr">
        <is>
          <t>пр.Им.Шамиля</t>
        </is>
      </c>
      <c r="P1334" t="inlineStr">
        <is>
          <t>8 В</t>
        </is>
      </c>
      <c r="R1334" t="inlineStr">
        <is>
          <t>ЦЭ6803 В ЭР32</t>
        </is>
      </c>
      <c r="S1334" t="n">
        <v>113280493</v>
      </c>
      <c r="T1334" t="n">
        <v>30</v>
      </c>
      <c r="U1334" t="n">
        <v>5393</v>
      </c>
      <c r="V1334" t="n">
        <v>5393</v>
      </c>
      <c r="W1334">
        <f>V339-U339</f>
        <v/>
      </c>
      <c r="X1334">
        <f>ROUND((W339*T339),0)</f>
        <v/>
      </c>
      <c r="Y1334">
        <f>ROUND((X339/100)*2.3,0)</f>
        <v/>
      </c>
      <c r="AC1334">
        <f>X339+Y339+Z339+AA339+AB339</f>
        <v/>
      </c>
      <c r="AD1334" t="inlineStr">
        <is>
          <t>СН2</t>
        </is>
      </c>
      <c r="AE1334" t="inlineStr">
        <is>
          <t>Временно не работает</t>
        </is>
      </c>
      <c r="AJ1334" t="inlineStr">
        <is>
          <t>ак3378</t>
        </is>
      </c>
      <c r="AL1334" t="inlineStr">
        <is>
          <t>ЗАПИТАН ОТ РЭС</t>
        </is>
      </c>
    </row>
    <row r="1335">
      <c r="A1335" t="n">
        <v>330</v>
      </c>
      <c r="B1335" t="inlineStr">
        <is>
          <t>01</t>
        </is>
      </c>
      <c r="C1335" t="inlineStr">
        <is>
          <t>DS0701OR0000330</t>
        </is>
      </c>
      <c r="D1335" t="inlineStr">
        <is>
          <t>Энергоснабжение</t>
        </is>
      </c>
      <c r="E1335" t="inlineStr">
        <is>
          <t>ООО "Электрон Энерго"</t>
        </is>
      </c>
      <c r="F1335" t="n">
        <v>550013000196</v>
      </c>
      <c r="G1335" t="inlineStr">
        <is>
          <t>Прочие потребители</t>
        </is>
      </c>
      <c r="H1335" t="inlineStr">
        <is>
          <t>ИП Таймазов Р.М.(Прачечная)</t>
        </is>
      </c>
      <c r="I1335" t="inlineStr">
        <is>
          <t>ПС 35/6 кВ "Город"</t>
        </is>
      </c>
      <c r="J1335" t="inlineStr">
        <is>
          <t>Город</t>
        </is>
      </c>
      <c r="K1335" t="inlineStr">
        <is>
          <t>КТП №93/250 кВА</t>
        </is>
      </c>
      <c r="N1335" t="inlineStr">
        <is>
          <t>г.Кизилюрт</t>
        </is>
      </c>
      <c r="O1335" t="inlineStr">
        <is>
          <t>ул.Алиева</t>
        </is>
      </c>
      <c r="P1335" t="inlineStr">
        <is>
          <t>90 А</t>
        </is>
      </c>
      <c r="R1335" t="inlineStr">
        <is>
          <t>СЕ 303 S31 746 JGVZGSOI</t>
        </is>
      </c>
      <c r="S1335" t="inlineStr">
        <is>
          <t>011888152098643</t>
        </is>
      </c>
      <c r="T1335" t="n">
        <v>1</v>
      </c>
      <c r="U1335" t="n">
        <v>37987</v>
      </c>
      <c r="V1335" t="n">
        <v>38488</v>
      </c>
      <c r="W1335">
        <f>V340-U340</f>
        <v/>
      </c>
      <c r="X1335">
        <f>ROUND((W340*T340),0)</f>
        <v/>
      </c>
      <c r="AC1335">
        <f>X340+Y340+Z340+AA340+AB340</f>
        <v/>
      </c>
      <c r="AD1335" t="inlineStr">
        <is>
          <t>НН</t>
        </is>
      </c>
      <c r="AE1335" t="inlineStr">
        <is>
          <t>Обход</t>
        </is>
      </c>
      <c r="AF1335" s="28" t="n">
        <v>45076</v>
      </c>
      <c r="AI1335" t="inlineStr">
        <is>
          <t>дэж008346</t>
        </is>
      </c>
      <c r="AK1335" t="inlineStr">
        <is>
          <t>дэж008326</t>
        </is>
      </c>
    </row>
    <row r="1336">
      <c r="A1336" t="n">
        <v>331</v>
      </c>
      <c r="B1336" t="inlineStr">
        <is>
          <t>01</t>
        </is>
      </c>
      <c r="C1336" t="inlineStr">
        <is>
          <t>DS0701OR0000331</t>
        </is>
      </c>
      <c r="D1336" t="inlineStr">
        <is>
          <t>Энергоснабжение</t>
        </is>
      </c>
      <c r="E1336" t="inlineStr">
        <is>
          <t>ООО "Электрон Энерго"</t>
        </is>
      </c>
      <c r="F1336" t="n">
        <v>550013000197</v>
      </c>
      <c r="G1336" t="inlineStr">
        <is>
          <t>Прочие потребители</t>
        </is>
      </c>
      <c r="H1336" t="inlineStr">
        <is>
          <t>Омарова Х.И.(торг.место-центр.рынок)</t>
        </is>
      </c>
      <c r="I1336" t="inlineStr">
        <is>
          <t>ПС 35/6 кВ "Город"</t>
        </is>
      </c>
      <c r="J1336" t="inlineStr">
        <is>
          <t>Город</t>
        </is>
      </c>
      <c r="K1336" t="inlineStr">
        <is>
          <t>ТП-56/400 кВА</t>
        </is>
      </c>
      <c r="N1336" t="inlineStr">
        <is>
          <t>г.Кизилюрт</t>
        </is>
      </c>
      <c r="O1336" t="inlineStr">
        <is>
          <t>ул.Полежаева</t>
        </is>
      </c>
      <c r="R1336" t="inlineStr">
        <is>
          <t>CЕ 101 S6 145</t>
        </is>
      </c>
      <c r="S1336" t="inlineStr">
        <is>
          <t>009470134473855</t>
        </is>
      </c>
      <c r="T1336" t="n">
        <v>1</v>
      </c>
      <c r="U1336" t="n">
        <v>3412</v>
      </c>
      <c r="V1336" t="n">
        <v>3510</v>
      </c>
      <c r="W1336">
        <f>V341-U341</f>
        <v/>
      </c>
      <c r="X1336">
        <f>ROUND((W341*T341),0)</f>
        <v/>
      </c>
      <c r="AC1336">
        <f>X341+Y341+Z341+AA341+AB341</f>
        <v/>
      </c>
      <c r="AD1336" t="inlineStr">
        <is>
          <t>НН</t>
        </is>
      </c>
      <c r="AE1336" t="inlineStr">
        <is>
          <t>Обход</t>
        </is>
      </c>
      <c r="AF1336" s="28" t="n">
        <v>45076</v>
      </c>
      <c r="AI1336" t="n">
        <v>0</v>
      </c>
      <c r="AJ1336" t="n">
        <v>0</v>
      </c>
    </row>
    <row r="1337">
      <c r="A1337" t="n">
        <v>332</v>
      </c>
      <c r="B1337" t="inlineStr">
        <is>
          <t>01</t>
        </is>
      </c>
      <c r="C1337" t="inlineStr">
        <is>
          <t>DS0701OR0000332</t>
        </is>
      </c>
      <c r="D1337" t="inlineStr">
        <is>
          <t>Энергоснабжение</t>
        </is>
      </c>
      <c r="E1337" t="inlineStr">
        <is>
          <t>ООО "Электрон Энерго"</t>
        </is>
      </c>
      <c r="F1337" t="n">
        <v>550013000208</v>
      </c>
      <c r="G1337" t="inlineStr">
        <is>
          <t>Прочие потребители</t>
        </is>
      </c>
      <c r="H1337" t="inlineStr">
        <is>
          <t>Салимов М.С.СТО)</t>
        </is>
      </c>
      <c r="I1337" t="inlineStr">
        <is>
          <t>ПС 110/35/6кВ "ЗФС"</t>
        </is>
      </c>
      <c r="J1337" t="n">
        <v>19</v>
      </c>
      <c r="K1337" t="inlineStr">
        <is>
          <t>КТП-1/400 кВА</t>
        </is>
      </c>
      <c r="N1337" t="inlineStr">
        <is>
          <t>г.Кизилюрт</t>
        </is>
      </c>
      <c r="O1337" t="inlineStr">
        <is>
          <t>пр.Им.Шамиля</t>
        </is>
      </c>
      <c r="P1337" t="inlineStr">
        <is>
          <t>3/12 Б</t>
        </is>
      </c>
      <c r="R1337" t="inlineStr">
        <is>
          <t xml:space="preserve">Меркурий 230 АR-02R </t>
        </is>
      </c>
      <c r="S1337" t="n">
        <v>37887348</v>
      </c>
      <c r="T1337" t="n">
        <v>1</v>
      </c>
      <c r="U1337" t="n">
        <v>20232</v>
      </c>
      <c r="V1337" t="n">
        <v>20550</v>
      </c>
      <c r="W1337">
        <f>V342-U342</f>
        <v/>
      </c>
      <c r="X1337">
        <f>ROUND((W342*T342),0)</f>
        <v/>
      </c>
      <c r="AC1337">
        <f>X342+Y342+Z342+AA342+AB342</f>
        <v/>
      </c>
      <c r="AD1337" t="inlineStr">
        <is>
          <t>НН</t>
        </is>
      </c>
      <c r="AE1337" t="inlineStr">
        <is>
          <t>Обход</t>
        </is>
      </c>
      <c r="AF1337" s="28" t="n">
        <v>45070</v>
      </c>
    </row>
    <row r="1338">
      <c r="A1338" t="n">
        <v>333</v>
      </c>
      <c r="B1338" t="inlineStr">
        <is>
          <t>01</t>
        </is>
      </c>
      <c r="C1338" t="inlineStr">
        <is>
          <t>DS0701OR0000333</t>
        </is>
      </c>
      <c r="D1338" t="inlineStr">
        <is>
          <t>Энергоснабжение</t>
        </is>
      </c>
      <c r="E1338" t="inlineStr">
        <is>
          <t>ООО "Электрон Энерго"</t>
        </is>
      </c>
      <c r="F1338" t="n">
        <v>550013000210</v>
      </c>
      <c r="G1338" t="inlineStr">
        <is>
          <t>Прочие потребители</t>
        </is>
      </c>
      <c r="H1338" t="inlineStr">
        <is>
          <t>Магомедов А.С.(Маг.Синтез")</t>
        </is>
      </c>
      <c r="I1338" t="inlineStr">
        <is>
          <t>ПС 110/6 кВ "КЧГЭС"</t>
        </is>
      </c>
      <c r="J1338" t="inlineStr">
        <is>
          <t>ДЭА</t>
        </is>
      </c>
      <c r="K1338" t="inlineStr">
        <is>
          <t>КТП-45/630 кВА</t>
        </is>
      </c>
      <c r="N1338" t="inlineStr">
        <is>
          <t>пгт.Новый Сулак</t>
        </is>
      </c>
      <c r="O1338" t="inlineStr">
        <is>
          <t xml:space="preserve">ул.Заводская </t>
        </is>
      </c>
      <c r="P1338" t="inlineStr">
        <is>
          <t>25 А</t>
        </is>
      </c>
      <c r="R1338" t="inlineStr">
        <is>
          <t>ЦЭ6803 В ЭР32</t>
        </is>
      </c>
      <c r="S1338" t="inlineStr">
        <is>
          <t>011554145261332</t>
        </is>
      </c>
      <c r="T1338" t="n">
        <v>1</v>
      </c>
      <c r="U1338" t="n">
        <v>32344</v>
      </c>
      <c r="V1338" t="n">
        <v>32787</v>
      </c>
      <c r="W1338">
        <f>V343-U343</f>
        <v/>
      </c>
      <c r="X1338">
        <f>ROUND((W343*T343),0)</f>
        <v/>
      </c>
      <c r="AC1338">
        <f>X343+Y343+Z343+AA343+AB343</f>
        <v/>
      </c>
      <c r="AD1338" t="inlineStr">
        <is>
          <t>НН</t>
        </is>
      </c>
      <c r="AE1338" t="inlineStr">
        <is>
          <t>Обход</t>
        </is>
      </c>
      <c r="AF1338" s="28" t="n">
        <v>45076</v>
      </c>
      <c r="AI1338" t="inlineStr">
        <is>
          <t>дэж012100</t>
        </is>
      </c>
      <c r="AJ1338" t="inlineStr">
        <is>
          <t>07</t>
        </is>
      </c>
    </row>
    <row r="1339">
      <c r="A1339" t="n">
        <v>334</v>
      </c>
      <c r="B1339" t="inlineStr">
        <is>
          <t>01</t>
        </is>
      </c>
      <c r="C1339" t="inlineStr">
        <is>
          <t>DS0701OR0000334</t>
        </is>
      </c>
      <c r="D1339" t="inlineStr">
        <is>
          <t>Энергоснабжение</t>
        </is>
      </c>
      <c r="E1339" t="inlineStr">
        <is>
          <t>ООО "Электрон Энерго"</t>
        </is>
      </c>
      <c r="F1339" t="n">
        <v>550013000210</v>
      </c>
      <c r="G1339" t="inlineStr">
        <is>
          <t>Прочие потребители</t>
        </is>
      </c>
      <c r="H1339" t="inlineStr">
        <is>
          <t>Магомедов А.С.(Маг."Синтез"-п.Сулак)</t>
        </is>
      </c>
      <c r="I1339" t="inlineStr">
        <is>
          <t>ПС 110/6 кВ "КЧГЭС"</t>
        </is>
      </c>
      <c r="J1339" t="inlineStr">
        <is>
          <t>ДЭА</t>
        </is>
      </c>
      <c r="K1339" t="inlineStr">
        <is>
          <t>ТП-44/250 кВА</t>
        </is>
      </c>
      <c r="N1339" t="inlineStr">
        <is>
          <t>пгт.Новый Сулак</t>
        </is>
      </c>
      <c r="O1339" t="inlineStr">
        <is>
          <t>ул.Заводская</t>
        </is>
      </c>
      <c r="P1339" t="inlineStr">
        <is>
          <t>25 А</t>
        </is>
      </c>
      <c r="R1339" t="inlineStr">
        <is>
          <t>Нева 104 1STO</t>
        </is>
      </c>
      <c r="S1339" t="inlineStr">
        <is>
          <t>000588</t>
        </is>
      </c>
      <c r="T1339" t="n">
        <v>1</v>
      </c>
      <c r="U1339" t="n">
        <v>14913</v>
      </c>
      <c r="V1339" t="n">
        <v>15090</v>
      </c>
      <c r="W1339">
        <f>V344-U344</f>
        <v/>
      </c>
      <c r="X1339">
        <f>ROUND((W344*T344),0)</f>
        <v/>
      </c>
      <c r="AC1339">
        <f>X344+Y344+Z344+AA344+AB344</f>
        <v/>
      </c>
      <c r="AD1339" t="inlineStr">
        <is>
          <t>НН</t>
        </is>
      </c>
      <c r="AE1339" t="inlineStr">
        <is>
          <t>Обход</t>
        </is>
      </c>
      <c r="AF1339" s="28" t="n">
        <v>45076</v>
      </c>
      <c r="AI1339" t="inlineStr">
        <is>
          <t>дэж12099</t>
        </is>
      </c>
    </row>
    <row r="1340">
      <c r="A1340" t="n">
        <v>335</v>
      </c>
      <c r="B1340" t="inlineStr">
        <is>
          <t>01</t>
        </is>
      </c>
      <c r="C1340" t="inlineStr">
        <is>
          <t>DS0701OR0000335</t>
        </is>
      </c>
      <c r="D1340" t="inlineStr">
        <is>
          <t>Энергоснабжение</t>
        </is>
      </c>
      <c r="E1340" t="inlineStr">
        <is>
          <t>ООО "Электрон Энерго"</t>
        </is>
      </c>
      <c r="F1340" t="n">
        <v>550013000216</v>
      </c>
      <c r="G1340" t="inlineStr">
        <is>
          <t>Прочие потребители</t>
        </is>
      </c>
      <c r="H1340" t="inlineStr">
        <is>
          <t xml:space="preserve">Алиев Т.А.-сварочный цех </t>
        </is>
      </c>
      <c r="I1340" t="inlineStr">
        <is>
          <t>ПС 110/6 кВ "КЧГЭС"</t>
        </is>
      </c>
      <c r="J1340" t="inlineStr">
        <is>
          <t>ДЭА</t>
        </is>
      </c>
      <c r="K1340" t="inlineStr">
        <is>
          <t>МТП-48/400 кВА</t>
        </is>
      </c>
      <c r="N1340" t="inlineStr">
        <is>
          <t>пгт.Новый Сулак</t>
        </is>
      </c>
      <c r="O1340" t="inlineStr">
        <is>
          <t xml:space="preserve">ул.Заводская </t>
        </is>
      </c>
      <c r="P1340" t="n">
        <v>98</v>
      </c>
      <c r="R1340" t="inlineStr">
        <is>
          <t>ЦЭ 6803 В</t>
        </is>
      </c>
      <c r="S1340" t="n">
        <v>11552160590412</v>
      </c>
      <c r="T1340" t="n">
        <v>1</v>
      </c>
      <c r="U1340" t="n">
        <v>4887</v>
      </c>
      <c r="V1340" t="n">
        <v>4887</v>
      </c>
      <c r="W1340">
        <f>V345-U345</f>
        <v/>
      </c>
      <c r="X1340">
        <f>ROUND((W345*T345),0)</f>
        <v/>
      </c>
      <c r="AC1340">
        <f>X345+Y345+Z345+AA345+AB345</f>
        <v/>
      </c>
      <c r="AD1340" t="inlineStr">
        <is>
          <t>НН</t>
        </is>
      </c>
      <c r="AE1340" t="inlineStr">
        <is>
          <t>Временно не работает</t>
        </is>
      </c>
      <c r="AI1340" t="inlineStr">
        <is>
          <t>кл.к5540521</t>
        </is>
      </c>
      <c r="AJ1340" t="n">
        <v>0</v>
      </c>
    </row>
    <row r="1341">
      <c r="A1341" t="n">
        <v>336</v>
      </c>
      <c r="B1341" t="inlineStr">
        <is>
          <t>01</t>
        </is>
      </c>
      <c r="C1341" t="inlineStr">
        <is>
          <t>DS0701OR0000336</t>
        </is>
      </c>
      <c r="D1341" t="inlineStr">
        <is>
          <t>Энергоснабжение</t>
        </is>
      </c>
      <c r="E1341" t="inlineStr">
        <is>
          <t>ООО "Электрон Энерго"</t>
        </is>
      </c>
      <c r="F1341" t="n">
        <v>550013000217</v>
      </c>
      <c r="G1341" t="inlineStr">
        <is>
          <t>Прочие потребители</t>
        </is>
      </c>
      <c r="H1341" t="inlineStr">
        <is>
          <t>Халилов Ахмед Г(Автомойка Фортуна)фед.трасса</t>
        </is>
      </c>
      <c r="I1341" t="inlineStr">
        <is>
          <t>ПС 110/35/6кВ "ЗФС"</t>
        </is>
      </c>
      <c r="J1341" t="n">
        <v>31</v>
      </c>
      <c r="K1341" t="inlineStr">
        <is>
          <t>мтп 218/63</t>
        </is>
      </c>
      <c r="N1341" t="inlineStr">
        <is>
          <t>г.Кизилюрт</t>
        </is>
      </c>
      <c r="O1341" t="inlineStr">
        <is>
          <t>ФАД "Кавказ"</t>
        </is>
      </c>
      <c r="R1341" t="inlineStr">
        <is>
          <t>Меркурий 230 АR-03R</t>
        </is>
      </c>
      <c r="S1341" t="n">
        <v>25488967</v>
      </c>
      <c r="T1341" t="n">
        <v>20</v>
      </c>
      <c r="U1341" t="n">
        <v>7309</v>
      </c>
      <c r="V1341" t="n">
        <v>7407</v>
      </c>
      <c r="W1341">
        <f>V346-U346</f>
        <v/>
      </c>
      <c r="X1341">
        <f>ROUND((W346*T346),0)</f>
        <v/>
      </c>
      <c r="Y1341">
        <f>ROUND((X346/100)*2.3,0)</f>
        <v/>
      </c>
      <c r="AC1341">
        <f>X346+Y346+Z346+AA346+AB346</f>
        <v/>
      </c>
      <c r="AD1341" t="inlineStr">
        <is>
          <t>СН2</t>
        </is>
      </c>
      <c r="AE1341" t="inlineStr">
        <is>
          <t>Обход</t>
        </is>
      </c>
      <c r="AF1341" s="28" t="n">
        <v>45072</v>
      </c>
      <c r="AI1341" t="n">
        <v>0</v>
      </c>
      <c r="AJ1341" t="n">
        <v>0</v>
      </c>
    </row>
    <row r="1342">
      <c r="A1342" t="n">
        <v>337</v>
      </c>
      <c r="B1342" t="inlineStr">
        <is>
          <t>01</t>
        </is>
      </c>
      <c r="C1342" t="inlineStr">
        <is>
          <t>DS0701OR0000337</t>
        </is>
      </c>
      <c r="D1342" t="inlineStr">
        <is>
          <t>Энергоснабжение</t>
        </is>
      </c>
      <c r="E1342" t="inlineStr">
        <is>
          <t>ООО "Электрон Энерго"</t>
        </is>
      </c>
      <c r="F1342" t="n">
        <v>550013000218</v>
      </c>
      <c r="G1342" t="inlineStr">
        <is>
          <t>Прочие потребители</t>
        </is>
      </c>
      <c r="H1342" t="inlineStr">
        <is>
          <t xml:space="preserve">Джахбаров М.А. магазин Джахбар-Хинкальная </t>
        </is>
      </c>
      <c r="I1342" t="inlineStr">
        <is>
          <t>ПС 110/35/6кВ "ЗФС"</t>
        </is>
      </c>
      <c r="J1342" t="n">
        <v>28</v>
      </c>
      <c r="K1342" t="inlineStr">
        <is>
          <t>КТП-14/250 кВА</t>
        </is>
      </c>
      <c r="N1342" t="inlineStr">
        <is>
          <t>г.Кизилюрт</t>
        </is>
      </c>
      <c r="O1342" t="inlineStr">
        <is>
          <t>ул.Г.Цадаса</t>
        </is>
      </c>
      <c r="P1342" t="inlineStr">
        <is>
          <t>66 Г</t>
        </is>
      </c>
      <c r="R1342" t="inlineStr">
        <is>
          <t>Меркурий 201,8</t>
        </is>
      </c>
      <c r="S1342" t="n">
        <v>42719396</v>
      </c>
      <c r="T1342" t="n">
        <v>1</v>
      </c>
      <c r="U1342" t="n">
        <v>5158</v>
      </c>
      <c r="V1342" t="n">
        <v>5370</v>
      </c>
      <c r="W1342">
        <f>V347-U347</f>
        <v/>
      </c>
      <c r="X1342">
        <f>ROUND((W347*T347),0)</f>
        <v/>
      </c>
      <c r="AC1342">
        <f>X347+Y347+Z347+AA347+AB347</f>
        <v/>
      </c>
      <c r="AD1342" t="inlineStr">
        <is>
          <t>НН</t>
        </is>
      </c>
      <c r="AE1342" t="inlineStr">
        <is>
          <t>Обход</t>
        </is>
      </c>
      <c r="AF1342" s="28" t="n">
        <v>45077</v>
      </c>
      <c r="AI1342" t="inlineStr">
        <is>
          <t>дэж018933</t>
        </is>
      </c>
    </row>
    <row r="1343">
      <c r="A1343" t="n">
        <v>338</v>
      </c>
      <c r="B1343" t="inlineStr">
        <is>
          <t>01</t>
        </is>
      </c>
      <c r="C1343" t="inlineStr">
        <is>
          <t>DS0701OR0000338</t>
        </is>
      </c>
      <c r="D1343" t="inlineStr">
        <is>
          <t>Энергоснабжение</t>
        </is>
      </c>
      <c r="E1343" t="inlineStr">
        <is>
          <t>ООО "Электрон Энерго"</t>
        </is>
      </c>
      <c r="F1343" t="n">
        <v>550013000224</v>
      </c>
      <c r="G1343" t="inlineStr">
        <is>
          <t>Прочие потребители</t>
        </is>
      </c>
      <c r="H1343" t="inlineStr">
        <is>
          <t>ГКФХ Магомедов Али Магомеднурович</t>
        </is>
      </c>
      <c r="I1343" t="inlineStr">
        <is>
          <t>ПС 110/35/6кВ "ЗФС"</t>
        </is>
      </c>
      <c r="J1343" t="n">
        <v>18</v>
      </c>
      <c r="K1343" t="inlineStr">
        <is>
          <t>тп-400</t>
        </is>
      </c>
      <c r="N1343" t="inlineStr">
        <is>
          <t>г.Кизилюрт</t>
        </is>
      </c>
      <c r="O1343" t="inlineStr">
        <is>
          <t>ФАД "Кавказ"</t>
        </is>
      </c>
      <c r="R1343" t="inlineStr">
        <is>
          <t>Меркурий 230 АR-03R</t>
        </is>
      </c>
      <c r="S1343" t="n">
        <v>46272074</v>
      </c>
      <c r="T1343" t="n">
        <v>60</v>
      </c>
      <c r="U1343" t="n">
        <v>1311</v>
      </c>
      <c r="V1343" t="n">
        <v>1459</v>
      </c>
      <c r="W1343">
        <f>V348-U348</f>
        <v/>
      </c>
      <c r="X1343">
        <f>ROUND((W348*T348),0)</f>
        <v/>
      </c>
      <c r="Y1343">
        <f>ROUND((X348/100)*2.3,0)</f>
        <v/>
      </c>
      <c r="AC1343">
        <f>X348+Y348+Z348+AA348+AB348</f>
        <v/>
      </c>
      <c r="AD1343" t="inlineStr">
        <is>
          <t>СН2</t>
        </is>
      </c>
      <c r="AE1343" t="inlineStr">
        <is>
          <t>Обход</t>
        </is>
      </c>
      <c r="AF1343" s="28" t="n">
        <v>45070</v>
      </c>
      <c r="AI1343" t="inlineStr">
        <is>
          <t>дэж004469</t>
        </is>
      </c>
      <c r="AJ1343" t="inlineStr">
        <is>
          <t>х</t>
        </is>
      </c>
    </row>
    <row r="1344">
      <c r="A1344" t="n">
        <v>339</v>
      </c>
      <c r="B1344" t="inlineStr">
        <is>
          <t>01</t>
        </is>
      </c>
      <c r="C1344" t="inlineStr">
        <is>
          <t>DS0701OR0000339</t>
        </is>
      </c>
      <c r="D1344" t="inlineStr">
        <is>
          <t>Энергоснабжение</t>
        </is>
      </c>
      <c r="E1344" t="inlineStr">
        <is>
          <t>ООО "Электрон Энерго"</t>
        </is>
      </c>
      <c r="F1344" t="n">
        <v>550013000225</v>
      </c>
      <c r="G1344" t="inlineStr">
        <is>
          <t>Прочие потребители</t>
        </is>
      </c>
      <c r="H1344" t="inlineStr">
        <is>
          <t>ООО"РАФАЭЛЛО"-кирпич.цех/</t>
        </is>
      </c>
      <c r="I1344" t="inlineStr">
        <is>
          <t>ПС 110/35/6кВ "ЗФС"</t>
        </is>
      </c>
      <c r="J1344" t="n">
        <v>31</v>
      </c>
      <c r="K1344" t="inlineStr">
        <is>
          <t>ктп-/160</t>
        </is>
      </c>
      <c r="N1344" t="inlineStr">
        <is>
          <t>г.Кизилюрт</t>
        </is>
      </c>
      <c r="O1344" t="inlineStr">
        <is>
          <t>ул. Промышленная</t>
        </is>
      </c>
      <c r="R1344" t="inlineStr">
        <is>
          <t>ЦЭ6803 В ЭР32</t>
        </is>
      </c>
      <c r="S1344" t="inlineStr">
        <is>
          <t>011355158315499</t>
        </is>
      </c>
      <c r="T1344" t="n">
        <v>20</v>
      </c>
      <c r="U1344" t="n">
        <v>509</v>
      </c>
      <c r="V1344" t="n">
        <v>527</v>
      </c>
      <c r="W1344">
        <f>V349-U349</f>
        <v/>
      </c>
      <c r="X1344">
        <f>ROUND((W349*T349),0)</f>
        <v/>
      </c>
      <c r="Y1344">
        <f>ROUND((X349/100)*2.3,0)</f>
        <v/>
      </c>
      <c r="AC1344">
        <f>X349+Y349+Z349+AA349+AB349</f>
        <v/>
      </c>
      <c r="AD1344" t="inlineStr">
        <is>
          <t>СН2</t>
        </is>
      </c>
      <c r="AE1344" t="inlineStr">
        <is>
          <t>Обход</t>
        </is>
      </c>
      <c r="AF1344" s="28" t="n">
        <v>45076</v>
      </c>
    </row>
    <row r="1345">
      <c r="A1345" t="n">
        <v>340</v>
      </c>
      <c r="B1345" t="inlineStr">
        <is>
          <t>01</t>
        </is>
      </c>
      <c r="C1345" t="inlineStr">
        <is>
          <t>DS0701OR0000340</t>
        </is>
      </c>
      <c r="D1345" t="inlineStr">
        <is>
          <t>Энергоснабжение</t>
        </is>
      </c>
      <c r="E1345" t="inlineStr">
        <is>
          <t>ООО "Электрон Энерго"</t>
        </is>
      </c>
      <c r="F1345" t="n">
        <v>550013000226</v>
      </c>
      <c r="G1345" t="inlineStr">
        <is>
          <t>Прочие потребители</t>
        </is>
      </c>
      <c r="H1345" t="inlineStr">
        <is>
          <t>ИП Загидова С.О.(Маг."DNS"</t>
        </is>
      </c>
      <c r="I1345" t="inlineStr">
        <is>
          <t>ПС 110/35/6кВ "ЗФС"</t>
        </is>
      </c>
      <c r="J1345" t="n">
        <v>18</v>
      </c>
      <c r="K1345" t="inlineStr">
        <is>
          <t>КТП-22/630 кВА</t>
        </is>
      </c>
      <c r="N1345" t="inlineStr">
        <is>
          <t>г.Кизилюрт</t>
        </is>
      </c>
      <c r="O1345" t="inlineStr">
        <is>
          <t>ул.Малагусейнова</t>
        </is>
      </c>
      <c r="P1345" t="n">
        <v>12</v>
      </c>
      <c r="R1345" t="inlineStr">
        <is>
          <t>ЦЭ6803 В ЭР32</t>
        </is>
      </c>
      <c r="S1345" t="inlineStr">
        <is>
          <t>011552154253542</t>
        </is>
      </c>
      <c r="T1345" t="n">
        <v>1</v>
      </c>
      <c r="U1345" t="n">
        <v>142415</v>
      </c>
      <c r="V1345" t="n">
        <v>145113</v>
      </c>
      <c r="W1345">
        <f>V350-U350</f>
        <v/>
      </c>
      <c r="X1345">
        <f>ROUND((W350*T350),0)</f>
        <v/>
      </c>
      <c r="AC1345">
        <f>X350+Y350+Z350+AA350+AB350</f>
        <v/>
      </c>
      <c r="AD1345" t="inlineStr">
        <is>
          <t>НН</t>
        </is>
      </c>
      <c r="AE1345" t="inlineStr">
        <is>
          <t>Обход</t>
        </is>
      </c>
      <c r="AF1345" s="28" t="n">
        <v>45075</v>
      </c>
      <c r="AI1345" t="inlineStr">
        <is>
          <t>дэж004415</t>
        </is>
      </c>
      <c r="AK1345" t="n">
        <v>7505884</v>
      </c>
    </row>
    <row r="1346">
      <c r="A1346" t="n">
        <v>341</v>
      </c>
      <c r="B1346" t="inlineStr">
        <is>
          <t>01</t>
        </is>
      </c>
      <c r="C1346" t="inlineStr">
        <is>
          <t>DS0701OR0000341</t>
        </is>
      </c>
      <c r="D1346" t="inlineStr">
        <is>
          <t>Энергоснабжение</t>
        </is>
      </c>
      <c r="E1346" t="inlineStr">
        <is>
          <t>ООО "Электрон Энерго"</t>
        </is>
      </c>
      <c r="F1346" t="n">
        <v>550013000227</v>
      </c>
      <c r="G1346" t="inlineStr">
        <is>
          <t>Прочие потребители</t>
        </is>
      </c>
      <c r="H1346" t="inlineStr">
        <is>
          <t>Магомедова АйнаГ.(Будка "Престиж"</t>
        </is>
      </c>
      <c r="I1346" t="inlineStr">
        <is>
          <t>ПС 110/35/6кВ "ЗФС"</t>
        </is>
      </c>
      <c r="J1346" t="n">
        <v>19</v>
      </c>
      <c r="K1346" t="inlineStr">
        <is>
          <t>КТП-1/400 кВА</t>
        </is>
      </c>
      <c r="N1346" t="inlineStr">
        <is>
          <t>г.Кизилюрт</t>
        </is>
      </c>
      <c r="O1346" t="inlineStr">
        <is>
          <t>ул.Шакунова</t>
        </is>
      </c>
      <c r="P1346" t="inlineStr">
        <is>
          <t>48 Б</t>
        </is>
      </c>
      <c r="R1346" t="inlineStr">
        <is>
          <t>ЦЭ6803 В ЭР32</t>
        </is>
      </c>
      <c r="S1346" t="inlineStr">
        <is>
          <t>011552144326593</t>
        </is>
      </c>
      <c r="T1346" t="n">
        <v>1</v>
      </c>
      <c r="U1346" t="n">
        <v>26092</v>
      </c>
      <c r="V1346" t="n">
        <v>26092</v>
      </c>
      <c r="W1346">
        <f>V351-U351</f>
        <v/>
      </c>
      <c r="X1346">
        <f>ROUND((W351*T351),0)</f>
        <v/>
      </c>
      <c r="AC1346">
        <f>X351+Y351+Z351+AA351+AB351</f>
        <v/>
      </c>
      <c r="AD1346" t="inlineStr">
        <is>
          <t>НН</t>
        </is>
      </c>
      <c r="AE1346" t="inlineStr">
        <is>
          <t>Временно не работает</t>
        </is>
      </c>
      <c r="AI1346" t="inlineStr">
        <is>
          <t>004153</t>
        </is>
      </c>
    </row>
    <row r="1347">
      <c r="A1347" t="n">
        <v>342</v>
      </c>
      <c r="B1347" t="inlineStr">
        <is>
          <t>01</t>
        </is>
      </c>
      <c r="C1347" t="inlineStr">
        <is>
          <t>DS0701OR0000342</t>
        </is>
      </c>
      <c r="D1347" t="inlineStr">
        <is>
          <t>Энергоснабжение</t>
        </is>
      </c>
      <c r="E1347" t="inlineStr">
        <is>
          <t>ООО "Электрон Энерго"</t>
        </is>
      </c>
      <c r="F1347" t="n">
        <v>550013000229</v>
      </c>
      <c r="G1347" t="inlineStr">
        <is>
          <t>Прочие потребители</t>
        </is>
      </c>
      <c r="H1347" t="inlineStr">
        <is>
          <t>Хайбулаева М.А.-кафе"Бихинчи-бургер"</t>
        </is>
      </c>
      <c r="I1347" t="inlineStr">
        <is>
          <t>ПС 110/35/6кВ "ЗФС"</t>
        </is>
      </c>
      <c r="J1347" t="n">
        <v>15</v>
      </c>
      <c r="K1347" t="inlineStr">
        <is>
          <t>ТП-7/2х630 кВА</t>
        </is>
      </c>
      <c r="N1347" t="inlineStr">
        <is>
          <t>г.Кизилюрт</t>
        </is>
      </c>
      <c r="O1347" t="inlineStr">
        <is>
          <t xml:space="preserve">ул.Гагарина </t>
        </is>
      </c>
      <c r="R1347" t="inlineStr">
        <is>
          <t>ЦЭ6803 В ЭР32</t>
        </is>
      </c>
      <c r="S1347" t="inlineStr">
        <is>
          <t>011552166326861</t>
        </is>
      </c>
      <c r="T1347" t="n">
        <v>1</v>
      </c>
      <c r="U1347" t="n">
        <v>54455</v>
      </c>
      <c r="V1347" t="n">
        <v>56955</v>
      </c>
      <c r="W1347">
        <f>V352-U352</f>
        <v/>
      </c>
      <c r="X1347">
        <f>ROUND((W352*T352),0)</f>
        <v/>
      </c>
      <c r="AC1347">
        <f>X352+Y352+Z352+AA352+AB352</f>
        <v/>
      </c>
      <c r="AD1347" t="inlineStr">
        <is>
          <t>НН</t>
        </is>
      </c>
      <c r="AE1347" t="inlineStr">
        <is>
          <t>Обход</t>
        </is>
      </c>
      <c r="AF1347" s="28" t="n">
        <v>45077</v>
      </c>
      <c r="AI1347" t="inlineStr">
        <is>
          <t>дэж004690</t>
        </is>
      </c>
    </row>
    <row r="1348">
      <c r="A1348" t="n">
        <v>343</v>
      </c>
      <c r="B1348" t="inlineStr">
        <is>
          <t>01</t>
        </is>
      </c>
      <c r="C1348" t="inlineStr">
        <is>
          <t>DS0701OR0000343</t>
        </is>
      </c>
      <c r="D1348" t="inlineStr">
        <is>
          <t>Энергоснабжение</t>
        </is>
      </c>
      <c r="E1348" t="inlineStr">
        <is>
          <t>ООО "Электрон Энерго"</t>
        </is>
      </c>
      <c r="F1348" t="n">
        <v>550013000230</v>
      </c>
      <c r="G1348" t="inlineStr">
        <is>
          <t>Прочие потребители</t>
        </is>
      </c>
      <c r="H1348" t="inlineStr">
        <is>
          <t>ИП Омаров Руслан Алиевич(кирпичный дом)</t>
        </is>
      </c>
      <c r="I1348" t="inlineStr">
        <is>
          <t>ПС 35/6 кВ "Город"</t>
        </is>
      </c>
      <c r="J1348" t="n">
        <v>4</v>
      </c>
      <c r="K1348" t="inlineStr">
        <is>
          <t>КТП/100кВА</t>
        </is>
      </c>
      <c r="N1348" t="inlineStr">
        <is>
          <t>г.Кизилюрт</t>
        </is>
      </c>
      <c r="O1348" t="inlineStr">
        <is>
          <t>ул.Буйнакского</t>
        </is>
      </c>
      <c r="P1348" t="n">
        <v>105</v>
      </c>
      <c r="R1348" t="inlineStr">
        <is>
          <t>ЦЭ 6803 В ЭР32</t>
        </is>
      </c>
      <c r="S1348" t="inlineStr">
        <is>
          <t>011552179108751</t>
        </is>
      </c>
      <c r="T1348" t="n">
        <v>1</v>
      </c>
      <c r="U1348" t="n">
        <v>4161</v>
      </c>
      <c r="V1348" t="n">
        <v>4770</v>
      </c>
      <c r="W1348">
        <f>V353-U353</f>
        <v/>
      </c>
      <c r="X1348">
        <f>ROUND((W353*T353),0)</f>
        <v/>
      </c>
      <c r="Y1348">
        <f>ROUND((X353/100)*2.3,0)</f>
        <v/>
      </c>
      <c r="AC1348">
        <f>X353+Y353+Z353+AA353+AB353</f>
        <v/>
      </c>
      <c r="AD1348" t="inlineStr">
        <is>
          <t>СН2</t>
        </is>
      </c>
      <c r="AE1348" t="inlineStr">
        <is>
          <t>Обход</t>
        </is>
      </c>
      <c r="AF1348" s="28" t="n">
        <v>45076</v>
      </c>
      <c r="AI1348" t="inlineStr">
        <is>
          <t>дэж012502</t>
        </is>
      </c>
    </row>
    <row r="1349">
      <c r="A1349" t="n">
        <v>344</v>
      </c>
      <c r="B1349" t="inlineStr">
        <is>
          <t>01</t>
        </is>
      </c>
      <c r="C1349" t="inlineStr">
        <is>
          <t>DS0701OR0000344</t>
        </is>
      </c>
      <c r="D1349" t="inlineStr">
        <is>
          <t>Энергоснабжение</t>
        </is>
      </c>
      <c r="E1349" t="inlineStr">
        <is>
          <t>ООО "Электрон Энерго"</t>
        </is>
      </c>
      <c r="F1349" t="n">
        <v>550013000240</v>
      </c>
      <c r="G1349" t="inlineStr">
        <is>
          <t>Прочие потребители</t>
        </is>
      </c>
      <c r="H1349" t="inlineStr">
        <is>
          <t>Мирзаева Н.Г.Адвокатура</t>
        </is>
      </c>
      <c r="I1349" t="inlineStr">
        <is>
          <t>ПС 110/35/6кВ "ЗФС"</t>
        </is>
      </c>
      <c r="J1349" t="n">
        <v>15</v>
      </c>
      <c r="K1349" t="inlineStr">
        <is>
          <t>ТП-3/400 кВА</t>
        </is>
      </c>
      <c r="N1349" t="inlineStr">
        <is>
          <t>г.Кизилюрт</t>
        </is>
      </c>
      <c r="O1349" t="inlineStr">
        <is>
          <t xml:space="preserve">ул.Гагарина </t>
        </is>
      </c>
      <c r="P1349" t="inlineStr">
        <is>
          <t>24  А</t>
        </is>
      </c>
      <c r="R1349" t="inlineStr">
        <is>
          <t xml:space="preserve">Меркурий 230 АR-02R </t>
        </is>
      </c>
      <c r="S1349" t="n">
        <v>44111019</v>
      </c>
      <c r="T1349" t="n">
        <v>1</v>
      </c>
      <c r="U1349" t="n">
        <v>9424</v>
      </c>
      <c r="V1349" t="n">
        <v>9857</v>
      </c>
      <c r="W1349">
        <f>V354-U354</f>
        <v/>
      </c>
      <c r="X1349">
        <f>ROUND((W354*T354),0)</f>
        <v/>
      </c>
      <c r="AC1349">
        <f>X354+Y354+Z354+AA354+AB354</f>
        <v/>
      </c>
      <c r="AD1349" t="inlineStr">
        <is>
          <t>НН</t>
        </is>
      </c>
      <c r="AE1349" t="inlineStr">
        <is>
          <t>Акт технической проверки</t>
        </is>
      </c>
      <c r="AF1349" s="28" t="n">
        <v>45070</v>
      </c>
      <c r="AG1349" t="inlineStr">
        <is>
          <t>Акт технической проверки</t>
        </is>
      </c>
      <c r="AH1349" t="n">
        <v>831</v>
      </c>
      <c r="AI1349" t="inlineStr">
        <is>
          <t>дэж0002864</t>
        </is>
      </c>
    </row>
    <row r="1350">
      <c r="A1350" t="n">
        <v>345</v>
      </c>
      <c r="B1350" t="inlineStr">
        <is>
          <t>01</t>
        </is>
      </c>
      <c r="C1350" t="inlineStr">
        <is>
          <t>DS0701OR0000345</t>
        </is>
      </c>
      <c r="D1350" t="inlineStr">
        <is>
          <t>Энергоснабжение</t>
        </is>
      </c>
      <c r="E1350" t="inlineStr">
        <is>
          <t>ООО "Электрон Энерго"</t>
        </is>
      </c>
      <c r="F1350" t="n">
        <v>550013000241</v>
      </c>
      <c r="G1350" t="inlineStr">
        <is>
          <t>Прочие потребители</t>
        </is>
      </c>
      <c r="H1350" t="inlineStr">
        <is>
          <t>Магомедалиева Б.И.-ком.объект</t>
        </is>
      </c>
      <c r="I1350" t="inlineStr">
        <is>
          <t>ПС 110/35/6кВ "ЗФС"</t>
        </is>
      </c>
      <c r="J1350" t="n">
        <v>28</v>
      </c>
      <c r="K1350" t="inlineStr">
        <is>
          <t>КТП/250кВА</t>
        </is>
      </c>
      <c r="N1350" t="inlineStr">
        <is>
          <t>г.Кизилюрт</t>
        </is>
      </c>
      <c r="O1350" t="inlineStr">
        <is>
          <t xml:space="preserve">ул.Малогусейнова </t>
        </is>
      </c>
      <c r="P1350" t="n">
        <v>78</v>
      </c>
      <c r="R1350" t="inlineStr">
        <is>
          <t>СЕ 303</t>
        </is>
      </c>
      <c r="S1350" t="n">
        <v>11880153070486</v>
      </c>
      <c r="T1350" t="n">
        <v>60</v>
      </c>
      <c r="U1350" t="n">
        <v>70</v>
      </c>
      <c r="V1350" t="n">
        <v>72</v>
      </c>
      <c r="W1350">
        <f>V355-U355</f>
        <v/>
      </c>
      <c r="X1350">
        <f>ROUND((W355*T355),0)</f>
        <v/>
      </c>
      <c r="Y1350">
        <f>ROUND((X355/100)*2.3,0)</f>
        <v/>
      </c>
      <c r="AC1350">
        <f>X355+Y355+Z355+AA355+AB355</f>
        <v/>
      </c>
      <c r="AD1350" t="inlineStr">
        <is>
          <t>СН2</t>
        </is>
      </c>
      <c r="AE1350" t="inlineStr">
        <is>
          <t>Обход</t>
        </is>
      </c>
      <c r="AF1350" s="28" t="n">
        <v>45077</v>
      </c>
    </row>
    <row r="1351">
      <c r="A1351" t="n">
        <v>346</v>
      </c>
      <c r="B1351" t="inlineStr">
        <is>
          <t>01</t>
        </is>
      </c>
      <c r="C1351" t="inlineStr">
        <is>
          <t>DS0701OR0000346</t>
        </is>
      </c>
      <c r="D1351" t="inlineStr">
        <is>
          <t>Энергоснабжение</t>
        </is>
      </c>
      <c r="E1351" t="inlineStr">
        <is>
          <t>ООО "Электрон Энерго"</t>
        </is>
      </c>
      <c r="F1351" t="n">
        <v>550013000243</v>
      </c>
      <c r="G1351" t="inlineStr">
        <is>
          <t>Прочие потребители</t>
        </is>
      </c>
      <c r="H1351" t="inlineStr">
        <is>
          <t>Акашев Д.Г.-Магазины</t>
        </is>
      </c>
      <c r="I1351" t="inlineStr">
        <is>
          <t>ПС 35/6 кВ "Город"</t>
        </is>
      </c>
      <c r="J1351" t="inlineStr">
        <is>
          <t>Город</t>
        </is>
      </c>
      <c r="K1351" t="inlineStr">
        <is>
          <t>ТП-29/400 кВА</t>
        </is>
      </c>
      <c r="N1351" t="inlineStr">
        <is>
          <t>г.Кизилюрт</t>
        </is>
      </c>
      <c r="O1351" t="inlineStr">
        <is>
          <t>ул.Аскерханова</t>
        </is>
      </c>
      <c r="P1351" t="inlineStr">
        <is>
          <t>43 А</t>
        </is>
      </c>
      <c r="R1351" t="inlineStr">
        <is>
          <t>СЕ 303 S31 746 JGVZGSOI</t>
        </is>
      </c>
      <c r="S1351" t="inlineStr">
        <is>
          <t>011888152098649</t>
        </is>
      </c>
      <c r="T1351" t="n">
        <v>1</v>
      </c>
      <c r="U1351" t="n">
        <v>29988</v>
      </c>
      <c r="V1351" t="n">
        <v>30147</v>
      </c>
      <c r="W1351">
        <f>V356-U356</f>
        <v/>
      </c>
      <c r="X1351">
        <f>ROUND((W356*T356),0)</f>
        <v/>
      </c>
      <c r="AC1351">
        <f>X356+Y356+Z356+AA356+AB356</f>
        <v/>
      </c>
      <c r="AD1351" t="inlineStr">
        <is>
          <t>НН</t>
        </is>
      </c>
      <c r="AE1351" t="inlineStr">
        <is>
          <t>Обход</t>
        </is>
      </c>
      <c r="AF1351" s="28" t="n">
        <v>45076</v>
      </c>
      <c r="AI1351" t="inlineStr">
        <is>
          <t>дэж004045</t>
        </is>
      </c>
    </row>
    <row r="1352">
      <c r="A1352" t="n">
        <v>347</v>
      </c>
      <c r="B1352" t="inlineStr">
        <is>
          <t>01</t>
        </is>
      </c>
      <c r="C1352" t="inlineStr">
        <is>
          <t>DS0701OR0000347</t>
        </is>
      </c>
      <c r="D1352" t="inlineStr">
        <is>
          <t>Энергоснабжение</t>
        </is>
      </c>
      <c r="E1352" t="inlineStr">
        <is>
          <t>ООО "Электрон Энерго"</t>
        </is>
      </c>
      <c r="F1352" t="n">
        <v>550013000245</v>
      </c>
      <c r="G1352" t="inlineStr">
        <is>
          <t>Прочие потребители</t>
        </is>
      </c>
      <c r="H1352" t="inlineStr">
        <is>
          <t>Магомедова М.С.-СТОА-пр.Шамиля41</t>
        </is>
      </c>
      <c r="I1352" t="inlineStr">
        <is>
          <t>ПС 110/35/6кВ "ЗФС"</t>
        </is>
      </c>
      <c r="J1352" t="n">
        <v>28</v>
      </c>
      <c r="K1352" t="inlineStr">
        <is>
          <t>КТП/63кВА</t>
        </is>
      </c>
      <c r="N1352" t="inlineStr">
        <is>
          <t>г.Кизилюрт</t>
        </is>
      </c>
      <c r="O1352" t="inlineStr">
        <is>
          <t>пр.Им.Шамиля</t>
        </is>
      </c>
      <c r="P1352" t="n">
        <v>41</v>
      </c>
      <c r="R1352" t="inlineStr">
        <is>
          <t>СЕ 303 S31 543 JGVZ GS01</t>
        </is>
      </c>
      <c r="S1352" t="inlineStr">
        <is>
          <t>011880153070333</t>
        </is>
      </c>
      <c r="T1352" t="n">
        <v>30</v>
      </c>
      <c r="U1352" t="n">
        <v>877</v>
      </c>
      <c r="V1352" t="n">
        <v>919</v>
      </c>
      <c r="W1352">
        <f>V357-U357</f>
        <v/>
      </c>
      <c r="X1352">
        <f>ROUND((W357*T357),0)</f>
        <v/>
      </c>
      <c r="Z1352" t="n">
        <v>191</v>
      </c>
      <c r="AC1352">
        <f>X357+Y357+Z357+AA357+AB357</f>
        <v/>
      </c>
      <c r="AD1352" t="inlineStr">
        <is>
          <t>СН2</t>
        </is>
      </c>
      <c r="AE1352" t="inlineStr">
        <is>
          <t>Обход</t>
        </is>
      </c>
      <c r="AF1352" s="28" t="n">
        <v>45077</v>
      </c>
      <c r="AI1352" t="inlineStr">
        <is>
          <t>дэж004015</t>
        </is>
      </c>
    </row>
    <row r="1353">
      <c r="A1353" t="n">
        <v>348</v>
      </c>
      <c r="B1353" t="inlineStr">
        <is>
          <t>01</t>
        </is>
      </c>
      <c r="C1353" t="inlineStr">
        <is>
          <t>DS0701OR0000348</t>
        </is>
      </c>
      <c r="D1353" t="inlineStr">
        <is>
          <t>Энергоснабжение</t>
        </is>
      </c>
      <c r="E1353" t="inlineStr">
        <is>
          <t>ООО "Электрон Энерго"</t>
        </is>
      </c>
      <c r="F1353" t="n">
        <v>550013000248</v>
      </c>
      <c r="G1353" t="inlineStr">
        <is>
          <t>Прочие потребители</t>
        </is>
      </c>
      <c r="H1353" t="inlineStr">
        <is>
          <t>Гасанова ЗугайратБашировна(дог.с27.07.21г.)Магазин"Баракат"</t>
        </is>
      </c>
      <c r="I1353" t="inlineStr">
        <is>
          <t>ПС 110/35/6кВ "ЗФС"</t>
        </is>
      </c>
      <c r="J1353" t="n">
        <v>18</v>
      </c>
      <c r="K1353" t="inlineStr">
        <is>
          <t>КТП/100кВА</t>
        </is>
      </c>
      <c r="N1353" t="inlineStr">
        <is>
          <t>г.Кизилюрт</t>
        </is>
      </c>
      <c r="O1353" t="inlineStr">
        <is>
          <t xml:space="preserve">ул.Шакунова </t>
        </is>
      </c>
      <c r="P1353" t="inlineStr">
        <is>
          <t>1 А</t>
        </is>
      </c>
      <c r="R1353" t="inlineStr">
        <is>
          <t>СЕ 303 S31 543 JGVZ GS01</t>
        </is>
      </c>
      <c r="S1353" t="inlineStr">
        <is>
          <t>011880153070367</t>
        </is>
      </c>
      <c r="T1353" t="n">
        <v>40</v>
      </c>
      <c r="U1353" t="n">
        <v>3350</v>
      </c>
      <c r="V1353" t="n">
        <v>3424</v>
      </c>
      <c r="W1353">
        <f>V358-U358</f>
        <v/>
      </c>
      <c r="X1353">
        <f>ROUND((W358*T358),0)</f>
        <v/>
      </c>
      <c r="Y1353">
        <f>ROUND((X358/100)*2.3,0)</f>
        <v/>
      </c>
      <c r="AC1353">
        <f>X358+Y358+Z358+AA358+AB358</f>
        <v/>
      </c>
      <c r="AD1353" t="inlineStr">
        <is>
          <t>СН2</t>
        </is>
      </c>
      <c r="AE1353" t="inlineStr">
        <is>
          <t>Обход</t>
        </is>
      </c>
      <c r="AF1353" s="28" t="n">
        <v>45061</v>
      </c>
      <c r="AI1353" t="inlineStr">
        <is>
          <t>дэж004188</t>
        </is>
      </c>
    </row>
    <row r="1354">
      <c r="A1354" t="n">
        <v>349</v>
      </c>
      <c r="B1354" t="inlineStr">
        <is>
          <t>01</t>
        </is>
      </c>
      <c r="C1354" t="inlineStr">
        <is>
          <t>DS0701OR0000349</t>
        </is>
      </c>
      <c r="D1354" t="inlineStr">
        <is>
          <t>Энергоснабжение</t>
        </is>
      </c>
      <c r="E1354" t="inlineStr">
        <is>
          <t>ООО "Электрон Энерго"</t>
        </is>
      </c>
      <c r="F1354" t="inlineStr">
        <is>
          <t xml:space="preserve">	0510011000976</t>
        </is>
      </c>
      <c r="G1354" t="inlineStr">
        <is>
          <t>Прочие потребители</t>
        </is>
      </c>
      <c r="H1354" t="inlineStr">
        <is>
          <t>ОАО Дагэлектроавтомат</t>
        </is>
      </c>
      <c r="I1354" t="inlineStr">
        <is>
          <t>ПС 110/6 кВ "КЧГЭС"</t>
        </is>
      </c>
      <c r="J1354" t="inlineStr">
        <is>
          <t>ДЭА</t>
        </is>
      </c>
      <c r="K1354" t="inlineStr">
        <is>
          <t>КТП - 2*1000 кВА</t>
        </is>
      </c>
      <c r="N1354" t="inlineStr">
        <is>
          <t>пгт.Новый Сулак</t>
        </is>
      </c>
      <c r="O1354" t="inlineStr">
        <is>
          <t>ул.Заводская</t>
        </is>
      </c>
      <c r="P1354" t="n">
        <v>1</v>
      </c>
      <c r="R1354" t="inlineStr">
        <is>
          <t>ЦЭ6850М</t>
        </is>
      </c>
      <c r="S1354" t="inlineStr">
        <is>
          <t xml:space="preserve">	8022232</t>
        </is>
      </c>
      <c r="T1354" t="n">
        <v>1800</v>
      </c>
      <c r="U1354" t="n">
        <v>293.72</v>
      </c>
      <c r="V1354" t="n">
        <v>295.36</v>
      </c>
      <c r="W1354">
        <f>V359-U359</f>
        <v/>
      </c>
      <c r="X1354">
        <f>ROUND((W359*T359),0)</f>
        <v/>
      </c>
      <c r="AC1354">
        <f>X359+Y359+Z359+AA359+AB359</f>
        <v/>
      </c>
      <c r="AD1354" t="inlineStr">
        <is>
          <t>СН2</t>
        </is>
      </c>
      <c r="AE1354" t="inlineStr">
        <is>
          <t>Обход</t>
        </is>
      </c>
      <c r="AF1354" s="28" t="n">
        <v>45075</v>
      </c>
      <c r="AK1354" t="inlineStr">
        <is>
          <t>д/сеть15509416</t>
        </is>
      </c>
    </row>
    <row r="1355">
      <c r="A1355" t="n">
        <v>350</v>
      </c>
      <c r="B1355" t="inlineStr">
        <is>
          <t>01</t>
        </is>
      </c>
      <c r="C1355" t="inlineStr">
        <is>
          <t>DS0701OR0000350</t>
        </is>
      </c>
      <c r="D1355" t="inlineStr">
        <is>
          <t>Энергоснабжение</t>
        </is>
      </c>
      <c r="E1355" t="inlineStr">
        <is>
          <t>ООО "Электрон Энерго"</t>
        </is>
      </c>
      <c r="F1355" t="inlineStr">
        <is>
          <t xml:space="preserve">	0510013000970</t>
        </is>
      </c>
      <c r="G1355" t="inlineStr">
        <is>
          <t>Прочие потребители</t>
        </is>
      </c>
      <c r="H1355" t="inlineStr">
        <is>
          <t>Хасанова Салихат Газиявовна Кафе"Магнит"</t>
        </is>
      </c>
      <c r="I1355" t="inlineStr">
        <is>
          <t>ПС 110/35/6кВ "ЗФС"</t>
        </is>
      </c>
      <c r="J1355" t="n">
        <v>31</v>
      </c>
      <c r="K1355" t="inlineStr">
        <is>
          <t xml:space="preserve">	МТП №168/63 кВА</t>
        </is>
      </c>
      <c r="N1355" t="inlineStr">
        <is>
          <t>г.Кизилюрт</t>
        </is>
      </c>
      <c r="O1355" t="inlineStr">
        <is>
          <t>с. Нижний Чирюрт, ФАД "Кавказ", кадастровый номер 05:06:000031:0080</t>
        </is>
      </c>
      <c r="R1355" t="inlineStr">
        <is>
          <t>Меркурий 201.2</t>
        </is>
      </c>
      <c r="S1355" t="n">
        <v>44415586</v>
      </c>
      <c r="T1355" t="n">
        <v>1</v>
      </c>
      <c r="U1355" t="n">
        <v>7447</v>
      </c>
      <c r="V1355" t="n">
        <v>7909</v>
      </c>
      <c r="W1355">
        <f>V360-U360</f>
        <v/>
      </c>
      <c r="X1355">
        <f>ROUND((W360*T360),0)</f>
        <v/>
      </c>
      <c r="AC1355">
        <f>X360+Y360+Z360+AA360+AB360</f>
        <v/>
      </c>
      <c r="AD1355" t="inlineStr">
        <is>
          <t>НН</t>
        </is>
      </c>
      <c r="AE1355" t="inlineStr">
        <is>
          <t>Обход</t>
        </is>
      </c>
      <c r="AF1355" s="28" t="n">
        <v>45076</v>
      </c>
      <c r="AI1355" t="inlineStr">
        <is>
          <t>дэж004147</t>
        </is>
      </c>
    </row>
    <row r="1356">
      <c r="A1356" t="n">
        <v>351</v>
      </c>
      <c r="B1356" t="inlineStr">
        <is>
          <t>01</t>
        </is>
      </c>
      <c r="C1356" t="inlineStr">
        <is>
          <t>DS0701OR0000351</t>
        </is>
      </c>
      <c r="D1356" t="inlineStr">
        <is>
          <t>Энергоснабжение</t>
        </is>
      </c>
      <c r="E1356" t="inlineStr">
        <is>
          <t>ООО "Электрон Энерго"</t>
        </is>
      </c>
      <c r="F1356" t="inlineStr">
        <is>
          <t xml:space="preserve">	0510013000971</t>
        </is>
      </c>
      <c r="G1356" t="inlineStr">
        <is>
          <t>Прочие потребители</t>
        </is>
      </c>
      <c r="H1356" t="inlineStr">
        <is>
          <t>Магомедов Магомед Тазалиевич</t>
        </is>
      </c>
      <c r="I1356" t="inlineStr">
        <is>
          <t>ПС 110/35/6кВ "ЗФС"</t>
        </is>
      </c>
      <c r="J1356" t="n">
        <v>15</v>
      </c>
      <c r="K1356" t="inlineStr">
        <is>
          <t>ТП-7/2х630 кВА</t>
        </is>
      </c>
      <c r="N1356" t="inlineStr">
        <is>
          <t>г.Кизилюрт</t>
        </is>
      </c>
      <c r="O1356" t="inlineStr">
        <is>
          <t xml:space="preserve">ул.Гагарина </t>
        </is>
      </c>
      <c r="P1356" t="inlineStr">
        <is>
          <t>44  Б</t>
        </is>
      </c>
      <c r="R1356" t="inlineStr">
        <is>
          <t>СЕ-101</t>
        </is>
      </c>
      <c r="S1356" t="n">
        <v>126270778</v>
      </c>
      <c r="T1356" t="n">
        <v>1</v>
      </c>
      <c r="U1356" t="n">
        <v>6231</v>
      </c>
      <c r="V1356" t="n">
        <v>6231</v>
      </c>
      <c r="W1356">
        <f>V361-U361</f>
        <v/>
      </c>
      <c r="X1356">
        <f>ROUND((W361*T361),0)</f>
        <v/>
      </c>
      <c r="AC1356">
        <f>X361+Y361+Z361+AA361+AB361</f>
        <v/>
      </c>
      <c r="AD1356" t="inlineStr">
        <is>
          <t>НН</t>
        </is>
      </c>
      <c r="AE1356" t="inlineStr">
        <is>
          <t>Временно не работает</t>
        </is>
      </c>
    </row>
    <row r="1357">
      <c r="A1357" t="n">
        <v>352</v>
      </c>
      <c r="B1357" t="inlineStr">
        <is>
          <t>01</t>
        </is>
      </c>
      <c r="C1357" t="inlineStr">
        <is>
          <t>DS0701OR0000352</t>
        </is>
      </c>
      <c r="D1357" t="inlineStr">
        <is>
          <t>Энергоснабжение</t>
        </is>
      </c>
      <c r="E1357" t="inlineStr">
        <is>
          <t>ООО "Электрон Энерго"</t>
        </is>
      </c>
      <c r="F1357" t="inlineStr">
        <is>
          <t xml:space="preserve">	0510013000975</t>
        </is>
      </c>
      <c r="G1357" t="inlineStr">
        <is>
          <t>Прочие потребители</t>
        </is>
      </c>
      <c r="H1357" t="inlineStr">
        <is>
          <t>Малагусейнов Абдулхамид Омаргаджиевич Меб.ЦехРадуга</t>
        </is>
      </c>
      <c r="I1357" t="inlineStr">
        <is>
          <t>ПС 35/6 кВ "Город"</t>
        </is>
      </c>
      <c r="J1357" t="n">
        <v>6</v>
      </c>
      <c r="K1357" t="inlineStr">
        <is>
          <t xml:space="preserve">	КТП-100 кВА</t>
        </is>
      </c>
      <c r="N1357" t="inlineStr">
        <is>
          <t>п.Таш-Авлак г.Кизилюрт</t>
        </is>
      </c>
      <c r="O1357" t="inlineStr">
        <is>
          <t>ул. Абдулаева</t>
        </is>
      </c>
      <c r="P1357" t="n">
        <v>31</v>
      </c>
      <c r="R1357" t="inlineStr">
        <is>
          <t>ЦЭ6803 В ЭР32</t>
        </is>
      </c>
      <c r="S1357" t="inlineStr">
        <is>
          <t>011355163200450</t>
        </is>
      </c>
      <c r="T1357" t="n">
        <v>30</v>
      </c>
      <c r="U1357" t="n">
        <v>1275</v>
      </c>
      <c r="V1357" t="n">
        <v>1327</v>
      </c>
      <c r="W1357">
        <f>V362-U362</f>
        <v/>
      </c>
      <c r="X1357">
        <f>ROUND((W362*T362),0)</f>
        <v/>
      </c>
      <c r="AC1357">
        <f>X362+Y362+Z362+AA362+AB362</f>
        <v/>
      </c>
      <c r="AD1357" t="inlineStr">
        <is>
          <t>СН2</t>
        </is>
      </c>
      <c r="AE1357" t="inlineStr">
        <is>
          <t>Обход</t>
        </is>
      </c>
      <c r="AF1357" s="28" t="n">
        <v>45076</v>
      </c>
      <c r="AK1357" t="inlineStr">
        <is>
          <t>дэж018693</t>
        </is>
      </c>
    </row>
    <row r="1358">
      <c r="A1358" t="n">
        <v>353</v>
      </c>
      <c r="B1358" t="inlineStr">
        <is>
          <t>01</t>
        </is>
      </c>
      <c r="C1358" t="inlineStr">
        <is>
          <t>DS0701OR0000353</t>
        </is>
      </c>
      <c r="D1358" t="inlineStr">
        <is>
          <t>Энергоснабжение</t>
        </is>
      </c>
      <c r="E1358" t="inlineStr">
        <is>
          <t>ООО "Электрон Энерго"</t>
        </is>
      </c>
      <c r="F1358" t="inlineStr">
        <is>
          <t xml:space="preserve">	0510013000977</t>
        </is>
      </c>
      <c r="G1358" t="inlineStr">
        <is>
          <t>Прочие потребители</t>
        </is>
      </c>
      <c r="H1358" t="inlineStr">
        <is>
          <t>Магомедгазиева Рупинат Абакаргаджиевна Лаборатория</t>
        </is>
      </c>
      <c r="I1358" t="inlineStr">
        <is>
          <t>ПС 110/35/6кВ "ЗФС"</t>
        </is>
      </c>
      <c r="J1358" t="n">
        <v>28</v>
      </c>
      <c r="K1358" t="inlineStr">
        <is>
          <t>ТП-18/2х630 кВА</t>
        </is>
      </c>
      <c r="N1358" t="inlineStr">
        <is>
          <t>г.Кизилюрт</t>
        </is>
      </c>
      <c r="O1358" t="inlineStr">
        <is>
          <t>ул.Малагусейнова</t>
        </is>
      </c>
      <c r="P1358" t="n">
        <v>25</v>
      </c>
      <c r="R1358" t="inlineStr">
        <is>
          <t>ЦЭ6803 В ЭР32</t>
        </is>
      </c>
      <c r="S1358" t="inlineStr">
        <is>
          <t>011552137244914</t>
        </is>
      </c>
      <c r="T1358" t="n">
        <v>1</v>
      </c>
      <c r="U1358" t="n">
        <v>4898</v>
      </c>
      <c r="V1358" t="n">
        <v>5099</v>
      </c>
      <c r="W1358">
        <f>V363-U363</f>
        <v/>
      </c>
      <c r="X1358">
        <f>ROUND((W363*T363),0)</f>
        <v/>
      </c>
      <c r="AC1358">
        <f>X363+Y363+Z363+AA363+AB363</f>
        <v/>
      </c>
      <c r="AD1358" t="inlineStr">
        <is>
          <t>НН</t>
        </is>
      </c>
      <c r="AE1358" t="inlineStr">
        <is>
          <t>Обход</t>
        </is>
      </c>
      <c r="AF1358" s="28" t="n">
        <v>45077</v>
      </c>
      <c r="AI1358" t="inlineStr">
        <is>
          <t>дэж004550</t>
        </is>
      </c>
    </row>
    <row r="1359">
      <c r="A1359" t="n">
        <v>354</v>
      </c>
      <c r="B1359" t="inlineStr">
        <is>
          <t>01</t>
        </is>
      </c>
      <c r="C1359" t="inlineStr">
        <is>
          <t>DS0701OR0000354</t>
        </is>
      </c>
      <c r="D1359" t="inlineStr">
        <is>
          <t>Энергоснабжение</t>
        </is>
      </c>
      <c r="E1359" t="inlineStr">
        <is>
          <t>ООО "Электрон Энерго"</t>
        </is>
      </c>
      <c r="F1359" t="inlineStr">
        <is>
          <t>0510011000984</t>
        </is>
      </c>
      <c r="G1359" t="inlineStr">
        <is>
          <t>Прочие потребители</t>
        </is>
      </c>
      <c r="H1359" t="inlineStr">
        <is>
          <t>ООО "ГРАНД-М"</t>
        </is>
      </c>
      <c r="I1359" t="inlineStr">
        <is>
          <t>ПС 35/6 кВ "Город"</t>
        </is>
      </c>
      <c r="J1359" t="inlineStr">
        <is>
          <t>Город</t>
        </is>
      </c>
      <c r="K1359" t="inlineStr">
        <is>
          <t>ЗКТП №56/400 кВА</t>
        </is>
      </c>
      <c r="N1359" t="inlineStr">
        <is>
          <t>Кизилюрт</t>
        </is>
      </c>
      <c r="O1359" t="inlineStr">
        <is>
          <t xml:space="preserve">ул.Сулакская </t>
        </is>
      </c>
      <c r="P1359" t="n">
        <v>52</v>
      </c>
      <c r="R1359" t="inlineStr">
        <is>
          <t>Меркурий 201,8</t>
        </is>
      </c>
      <c r="S1359" t="n">
        <v>42980116</v>
      </c>
      <c r="T1359" t="n">
        <v>1</v>
      </c>
      <c r="U1359" t="n">
        <v>4393</v>
      </c>
      <c r="V1359" t="n">
        <v>4516</v>
      </c>
      <c r="W1359">
        <f>V364-U364</f>
        <v/>
      </c>
      <c r="X1359">
        <f>ROUND((W364*T364),0)</f>
        <v/>
      </c>
      <c r="AC1359">
        <f>X364+Y364+Z364+AA364+AB364</f>
        <v/>
      </c>
      <c r="AD1359" t="inlineStr">
        <is>
          <t>НН</t>
        </is>
      </c>
      <c r="AE1359" t="inlineStr">
        <is>
          <t>Обход</t>
        </is>
      </c>
      <c r="AF1359" s="28" t="n">
        <v>45076</v>
      </c>
      <c r="AI1359" t="inlineStr">
        <is>
          <t>дэж004471</t>
        </is>
      </c>
      <c r="AJ1359" t="n">
        <v>0</v>
      </c>
      <c r="AK1359" t="n">
        <v>0</v>
      </c>
    </row>
    <row r="1360">
      <c r="A1360" t="n">
        <v>355</v>
      </c>
      <c r="B1360" t="inlineStr">
        <is>
          <t>01</t>
        </is>
      </c>
      <c r="C1360" t="inlineStr">
        <is>
          <t>DS0701OR0000355</t>
        </is>
      </c>
      <c r="D1360" t="inlineStr">
        <is>
          <t>Энергоснабжение</t>
        </is>
      </c>
      <c r="E1360" t="inlineStr">
        <is>
          <t>ООО "Электрон Энерго"</t>
        </is>
      </c>
      <c r="F1360" t="inlineStr">
        <is>
          <t>0510013000981</t>
        </is>
      </c>
      <c r="G1360" t="inlineStr">
        <is>
          <t>Прочие потребители</t>
        </is>
      </c>
      <c r="H1360" t="inlineStr">
        <is>
          <t>ИП Бугаев Саидбег Алимагомедович</t>
        </is>
      </c>
      <c r="I1360" t="inlineStr">
        <is>
          <t>ПС 110/35/6кВ "ЗФС"</t>
        </is>
      </c>
      <c r="J1360" t="n">
        <v>15</v>
      </c>
      <c r="K1360" t="inlineStr">
        <is>
          <t>МТП №210-25 кВА</t>
        </is>
      </c>
      <c r="N1360" t="inlineStr">
        <is>
          <t>с. Комсомольское</t>
        </is>
      </c>
      <c r="O1360" t="inlineStr">
        <is>
          <t>ул. Чехова</t>
        </is>
      </c>
      <c r="P1360" t="n">
        <v>36</v>
      </c>
      <c r="R1360" t="inlineStr">
        <is>
          <t>ЦЭ6803 В ЭР32</t>
        </is>
      </c>
      <c r="S1360" t="inlineStr">
        <is>
          <t>011552174530267</t>
        </is>
      </c>
      <c r="T1360" t="n">
        <v>1</v>
      </c>
      <c r="U1360" t="n">
        <v>12735</v>
      </c>
      <c r="V1360" t="n">
        <v>12931</v>
      </c>
      <c r="W1360">
        <f>V365-U365</f>
        <v/>
      </c>
      <c r="X1360">
        <f>ROUND((W365*T365),0)</f>
        <v/>
      </c>
      <c r="AC1360">
        <f>X365+Y365+Z365+AA365+AB365</f>
        <v/>
      </c>
      <c r="AD1360" t="inlineStr">
        <is>
          <t>НН</t>
        </is>
      </c>
      <c r="AE1360" t="inlineStr">
        <is>
          <t>Обход</t>
        </is>
      </c>
      <c r="AF1360" s="28" t="n">
        <v>45068</v>
      </c>
      <c r="AI1360" t="n">
        <v>0</v>
      </c>
      <c r="AJ1360" t="n">
        <v>0</v>
      </c>
      <c r="AK1360" t="n">
        <v>0</v>
      </c>
    </row>
    <row r="1361">
      <c r="A1361" t="n">
        <v>356</v>
      </c>
      <c r="B1361" t="inlineStr">
        <is>
          <t>01</t>
        </is>
      </c>
      <c r="C1361" t="inlineStr">
        <is>
          <t>DS0701OR0000356</t>
        </is>
      </c>
      <c r="D1361" t="inlineStr">
        <is>
          <t>Энергоснабжение</t>
        </is>
      </c>
      <c r="E1361" t="inlineStr">
        <is>
          <t>ООО "Электрон Энерго"</t>
        </is>
      </c>
      <c r="F1361" t="inlineStr">
        <is>
          <t>0510011000982</t>
        </is>
      </c>
      <c r="G1361" t="inlineStr">
        <is>
          <t>Прочие потребители</t>
        </is>
      </c>
      <c r="H1361" t="inlineStr">
        <is>
          <t>ООО "Благоустройство-1"</t>
        </is>
      </c>
      <c r="I1361" t="inlineStr">
        <is>
          <t>ПС 35/6 кВ "Город"</t>
        </is>
      </c>
      <c r="J1361" t="inlineStr">
        <is>
          <t>Город</t>
        </is>
      </c>
      <c r="K1361" t="inlineStr">
        <is>
          <t xml:space="preserve">	КТП-250 кВА</t>
        </is>
      </c>
      <c r="N1361" t="inlineStr">
        <is>
          <t xml:space="preserve">РД, г. Кизилюрт, </t>
        </is>
      </c>
      <c r="O1361" t="inlineStr">
        <is>
          <t>ул.Буйнакского</t>
        </is>
      </c>
      <c r="R1361" t="inlineStr">
        <is>
          <t>ЦЭ 6803 В М7 Р32</t>
        </is>
      </c>
      <c r="S1361" t="inlineStr">
        <is>
          <t xml:space="preserve">011070136475038	</t>
        </is>
      </c>
      <c r="T1361" t="n">
        <v>40</v>
      </c>
      <c r="U1361" t="n">
        <v>1561</v>
      </c>
      <c r="V1361" t="n">
        <v>1599</v>
      </c>
      <c r="W1361">
        <f>V366-U366</f>
        <v/>
      </c>
      <c r="X1361">
        <f>ROUND((W366*T366),0)</f>
        <v/>
      </c>
      <c r="Y1361">
        <f>ROUND((X366/100)*2.3,0)</f>
        <v/>
      </c>
      <c r="AC1361">
        <f>X366+Y366+Z366+AA366+AB366</f>
        <v/>
      </c>
      <c r="AD1361" t="inlineStr">
        <is>
          <t>СН2</t>
        </is>
      </c>
      <c r="AE1361" t="inlineStr">
        <is>
          <t>Обход</t>
        </is>
      </c>
      <c r="AF1361" s="28" t="n">
        <v>45070</v>
      </c>
      <c r="AI1361" t="inlineStr">
        <is>
          <t>дэж018871</t>
        </is>
      </c>
      <c r="AK1361" t="inlineStr">
        <is>
          <t>дэж0000774</t>
        </is>
      </c>
    </row>
    <row r="1362">
      <c r="A1362" t="n">
        <v>357</v>
      </c>
      <c r="B1362" t="inlineStr">
        <is>
          <t>01</t>
        </is>
      </c>
      <c r="C1362" t="inlineStr">
        <is>
          <t>DS0701OR0000357</t>
        </is>
      </c>
      <c r="D1362" t="inlineStr">
        <is>
          <t>Энергоснабжение</t>
        </is>
      </c>
      <c r="E1362" t="inlineStr">
        <is>
          <t>ООО "Электрон Энерго"</t>
        </is>
      </c>
      <c r="F1362" t="inlineStr">
        <is>
          <t>0510013000985</t>
        </is>
      </c>
      <c r="G1362" t="inlineStr">
        <is>
          <t>Прочие потребители</t>
        </is>
      </c>
      <c r="H1362" t="inlineStr">
        <is>
          <t xml:space="preserve">Закаряева Джамиля Мирзоевна Кафе Цумада </t>
        </is>
      </c>
      <c r="I1362" t="inlineStr">
        <is>
          <t>ПС 110/35/6кВ "ЗФС"</t>
        </is>
      </c>
      <c r="J1362" t="n">
        <v>33</v>
      </c>
      <c r="K1362" t="inlineStr">
        <is>
          <t xml:space="preserve">	КТП-100 кВА</t>
        </is>
      </c>
      <c r="N1362" t="inlineStr">
        <is>
          <t>РД, Кизилюртовский район, с. Нижний Чирюрт</t>
        </is>
      </c>
      <c r="R1362" t="inlineStr">
        <is>
          <t>ЦЭ 6308 В ЭР32</t>
        </is>
      </c>
      <c r="S1362" t="inlineStr">
        <is>
          <t>011355163200896</t>
        </is>
      </c>
      <c r="T1362" t="n">
        <v>30</v>
      </c>
      <c r="U1362" t="n">
        <v>987</v>
      </c>
      <c r="V1362" t="n">
        <v>1000</v>
      </c>
      <c r="W1362">
        <f>V367-U367</f>
        <v/>
      </c>
      <c r="X1362">
        <f>ROUND((W367*T367),0)</f>
        <v/>
      </c>
      <c r="AC1362">
        <f>X367+Y367+Z367+AA367+AB367</f>
        <v/>
      </c>
      <c r="AD1362" t="inlineStr">
        <is>
          <t>СН2</t>
        </is>
      </c>
      <c r="AE1362" t="inlineStr">
        <is>
          <t>Обход</t>
        </is>
      </c>
      <c r="AF1362" s="28" t="n">
        <v>45075</v>
      </c>
      <c r="AI1362" t="inlineStr">
        <is>
          <t>дэж004645</t>
        </is>
      </c>
    </row>
    <row r="1363">
      <c r="A1363" t="n">
        <v>358</v>
      </c>
      <c r="B1363" t="inlineStr">
        <is>
          <t>01</t>
        </is>
      </c>
      <c r="C1363" t="inlineStr">
        <is>
          <t>DS0701OR0000358</t>
        </is>
      </c>
      <c r="D1363" t="inlineStr">
        <is>
          <t>Энергоснабжение</t>
        </is>
      </c>
      <c r="E1363" t="inlineStr">
        <is>
          <t>ООО "Электрон Энерго"</t>
        </is>
      </c>
      <c r="F1363" t="inlineStr">
        <is>
          <t>0510013000986</t>
        </is>
      </c>
      <c r="G1363" t="inlineStr">
        <is>
          <t>Прочие потребители</t>
        </is>
      </c>
      <c r="H1363" t="inlineStr">
        <is>
          <t>Бисултанов Махач Магомедкамилович</t>
        </is>
      </c>
      <c r="I1363" t="inlineStr">
        <is>
          <t>ПС 110/35/6кВ "ЗФС"</t>
        </is>
      </c>
      <c r="J1363" t="n">
        <v>31</v>
      </c>
      <c r="K1363" t="inlineStr">
        <is>
          <t xml:space="preserve">	КТП 154/250 кВА</t>
        </is>
      </c>
      <c r="N1363" t="inlineStr">
        <is>
          <t xml:space="preserve">	РД, г. Кизилюрт, с. Нижний Чирюрт</t>
        </is>
      </c>
      <c r="R1363" t="inlineStr">
        <is>
          <t>ЦЭ 6803 ВЭР 32</t>
        </is>
      </c>
      <c r="S1363" t="inlineStr">
        <is>
          <t>011552168068187</t>
        </is>
      </c>
      <c r="T1363" t="n">
        <v>1</v>
      </c>
      <c r="U1363" t="n">
        <v>1</v>
      </c>
      <c r="V1363" t="n">
        <v>1</v>
      </c>
      <c r="W1363">
        <f>V368-U368</f>
        <v/>
      </c>
      <c r="X1363">
        <f>ROUND((W368*T368),0)</f>
        <v/>
      </c>
      <c r="AC1363">
        <f>X368+Y368+Z368+AA368+AB368</f>
        <v/>
      </c>
      <c r="AD1363" t="inlineStr">
        <is>
          <t>НН</t>
        </is>
      </c>
      <c r="AE1363" t="inlineStr">
        <is>
          <t>Временно не работает</t>
        </is>
      </c>
      <c r="AI1363" t="inlineStr">
        <is>
          <t>дэж004299</t>
        </is>
      </c>
    </row>
    <row r="1364">
      <c r="A1364" t="n">
        <v>359</v>
      </c>
      <c r="B1364" t="inlineStr">
        <is>
          <t>01</t>
        </is>
      </c>
      <c r="C1364" t="inlineStr">
        <is>
          <t>DS0701OR0000359</t>
        </is>
      </c>
      <c r="D1364" t="inlineStr">
        <is>
          <t>Энергоснабжение</t>
        </is>
      </c>
      <c r="E1364" t="inlineStr">
        <is>
          <t>ООО "Электрон Энерго"</t>
        </is>
      </c>
      <c r="F1364" t="inlineStr">
        <is>
          <t>0510011000987</t>
        </is>
      </c>
      <c r="G1364" t="inlineStr">
        <is>
          <t>Прочие потребители</t>
        </is>
      </c>
      <c r="H1364" t="inlineStr">
        <is>
          <t>ООО Аквасервис (насосная)№12</t>
        </is>
      </c>
      <c r="I1364" t="inlineStr">
        <is>
          <t>ПС 110/6 кВ "КЧГЭС"</t>
        </is>
      </c>
      <c r="J1364" t="inlineStr">
        <is>
          <t>ГУ-2</t>
        </is>
      </c>
      <c r="K1364" t="inlineStr">
        <is>
          <t xml:space="preserve">	МТП 67/100 кВА</t>
        </is>
      </c>
      <c r="N1364" t="inlineStr">
        <is>
          <t>РД, г. Кизилюрт, с. Бавтугай,</t>
        </is>
      </c>
      <c r="O1364" t="inlineStr">
        <is>
          <t>ул.Пушкина кадастровый номер 05-0-1-31/2003/2012-415</t>
        </is>
      </c>
      <c r="P1364" t="n">
        <v>7</v>
      </c>
      <c r="R1364" t="inlineStr">
        <is>
          <t>CE 303 R33 746 JAZ</t>
        </is>
      </c>
      <c r="S1364" t="inlineStr">
        <is>
          <t xml:space="preserve">	009114087000518</t>
        </is>
      </c>
      <c r="T1364" t="n">
        <v>1</v>
      </c>
      <c r="U1364" t="n">
        <v>179654</v>
      </c>
      <c r="V1364" t="n">
        <v>181806</v>
      </c>
      <c r="W1364">
        <f>V369-U369</f>
        <v/>
      </c>
      <c r="X1364">
        <f>ROUND((W369*T369),0)</f>
        <v/>
      </c>
      <c r="AC1364">
        <f>X369+Y369+Z369+AA369+AB369</f>
        <v/>
      </c>
      <c r="AD1364" t="inlineStr">
        <is>
          <t>НН</t>
        </is>
      </c>
      <c r="AE1364" t="inlineStr">
        <is>
          <t>Обход</t>
        </is>
      </c>
      <c r="AF1364" s="28" t="n">
        <v>45072</v>
      </c>
      <c r="AJ1364" t="inlineStr">
        <is>
          <t>003203</t>
        </is>
      </c>
    </row>
    <row r="1365">
      <c r="A1365" t="n">
        <v>360</v>
      </c>
      <c r="B1365" t="inlineStr">
        <is>
          <t>01</t>
        </is>
      </c>
      <c r="C1365" t="inlineStr">
        <is>
          <t>DS0701OR0000360</t>
        </is>
      </c>
      <c r="D1365" t="inlineStr">
        <is>
          <t>Энергоснабжение</t>
        </is>
      </c>
      <c r="E1365" t="inlineStr">
        <is>
          <t>ООО "Электрон Энерго"</t>
        </is>
      </c>
      <c r="F1365" t="inlineStr">
        <is>
          <t>0510011000987</t>
        </is>
      </c>
      <c r="G1365" t="inlineStr">
        <is>
          <t>Прочие потребители</t>
        </is>
      </c>
      <c r="H1365" t="inlineStr">
        <is>
          <t xml:space="preserve">ООО "Аквасервис" </t>
        </is>
      </c>
      <c r="I1365" t="inlineStr">
        <is>
          <t>ПС 110/6 кВ "КЧГЭС"</t>
        </is>
      </c>
      <c r="J1365" t="inlineStr">
        <is>
          <t>ГУ-2</t>
        </is>
      </c>
      <c r="K1365" t="inlineStr">
        <is>
          <t>МТП 67/100 кВА</t>
        </is>
      </c>
      <c r="N1365" t="inlineStr">
        <is>
          <t xml:space="preserve">	РД, г. Кизилюрт, c. Бавтугай</t>
        </is>
      </c>
      <c r="O1365" t="inlineStr">
        <is>
          <t>ул.Окружная кадастровый номер 05:45:000021:230</t>
        </is>
      </c>
      <c r="P1365" t="inlineStr">
        <is>
          <t>32 А</t>
        </is>
      </c>
      <c r="R1365" t="inlineStr">
        <is>
          <t>CE 303 R33 746 JAZ</t>
        </is>
      </c>
      <c r="S1365" t="inlineStr">
        <is>
          <t>009114091378250</t>
        </is>
      </c>
      <c r="T1365" t="n">
        <v>1</v>
      </c>
      <c r="U1365" t="n">
        <v>227314</v>
      </c>
      <c r="V1365" t="n">
        <v>232491</v>
      </c>
      <c r="W1365">
        <f>V370-U370</f>
        <v/>
      </c>
      <c r="X1365">
        <f>ROUND((W370*T370),0)</f>
        <v/>
      </c>
      <c r="Y1365">
        <f>ROUND((X370/100)*2.3,0)</f>
        <v/>
      </c>
      <c r="AC1365">
        <f>X370+Y370+Z370+AA370+AB370</f>
        <v/>
      </c>
      <c r="AD1365" t="inlineStr">
        <is>
          <t>СН2</t>
        </is>
      </c>
      <c r="AE1365" t="inlineStr">
        <is>
          <t>Обход</t>
        </is>
      </c>
      <c r="AF1365" s="28" t="n">
        <v>45072</v>
      </c>
      <c r="AI1365" t="inlineStr">
        <is>
          <t>дэж012064</t>
        </is>
      </c>
      <c r="AJ1365" t="inlineStr">
        <is>
          <t>05486189</t>
        </is>
      </c>
    </row>
    <row r="1366">
      <c r="A1366" t="n">
        <v>361</v>
      </c>
      <c r="B1366" t="inlineStr">
        <is>
          <t>01</t>
        </is>
      </c>
      <c r="C1366" t="inlineStr">
        <is>
          <t>DS0701OR0000361</t>
        </is>
      </c>
      <c r="D1366" t="inlineStr">
        <is>
          <t>Энергоснабжение</t>
        </is>
      </c>
      <c r="E1366" t="inlineStr">
        <is>
          <t>ООО "Электрон Энерго"</t>
        </is>
      </c>
      <c r="F1366" t="n">
        <v>550011000139</v>
      </c>
      <c r="G1366" t="inlineStr">
        <is>
          <t>Прочие потребители</t>
        </is>
      </c>
      <c r="H1366" t="inlineStr">
        <is>
          <t>ООО ."Монолитстрой"</t>
        </is>
      </c>
      <c r="I1366" t="inlineStr">
        <is>
          <t>ПС 35/6 кВ"Дробилка-М"</t>
        </is>
      </c>
      <c r="J1366" t="n">
        <v>8</v>
      </c>
      <c r="K1366" t="inlineStr">
        <is>
          <t>ЗРУ-6</t>
        </is>
      </c>
      <c r="N1366" t="inlineStr">
        <is>
          <t>п.Таш-Авлак г.Кизилюрт</t>
        </is>
      </c>
      <c r="R1366" t="inlineStr">
        <is>
          <t>СЕ-303 S531 503 JAV Z</t>
        </is>
      </c>
      <c r="S1366" t="n">
        <v>112318784</v>
      </c>
      <c r="T1366" t="n">
        <v>1800</v>
      </c>
      <c r="U1366" t="n">
        <v>6490.919</v>
      </c>
      <c r="V1366" t="n">
        <v>6563.45</v>
      </c>
      <c r="W1366">
        <f>V371-U371</f>
        <v/>
      </c>
      <c r="X1366">
        <f>ROUND((W371*T371),0)</f>
        <v/>
      </c>
      <c r="AC1366">
        <f>X371+Y371+Z371+AA371+AB371</f>
        <v/>
      </c>
      <c r="AD1366" t="inlineStr">
        <is>
          <t>СН1</t>
        </is>
      </c>
      <c r="AE1366" t="inlineStr">
        <is>
          <t>Обход</t>
        </is>
      </c>
      <c r="AF1366" s="28" t="n">
        <v>45077</v>
      </c>
      <c r="AG1366" t="inlineStr">
        <is>
          <t>Почасовки</t>
        </is>
      </c>
      <c r="AI1366" t="inlineStr">
        <is>
          <t>дэж018229</t>
        </is>
      </c>
      <c r="AK1366" t="n">
        <v>1134993</v>
      </c>
    </row>
    <row r="1367">
      <c r="A1367" t="n">
        <v>362</v>
      </c>
      <c r="B1367" t="inlineStr">
        <is>
          <t>01</t>
        </is>
      </c>
      <c r="C1367" t="inlineStr">
        <is>
          <t>DS0701OR0000362</t>
        </is>
      </c>
      <c r="D1367" t="inlineStr">
        <is>
          <t>Энергоснабжение</t>
        </is>
      </c>
      <c r="E1367" t="inlineStr">
        <is>
          <t>ООО "Электрон Энерго"</t>
        </is>
      </c>
      <c r="F1367" t="n">
        <v>550011000006</v>
      </c>
      <c r="G1367" t="inlineStr">
        <is>
          <t>Прочие потребители</t>
        </is>
      </c>
      <c r="H1367" t="inlineStr">
        <is>
          <t xml:space="preserve">ООО "Экстра-Даг" (карьер) </t>
        </is>
      </c>
      <c r="I1367" t="inlineStr">
        <is>
          <t>ПС 35/6 кВ "Город"</t>
        </is>
      </c>
      <c r="J1367" t="n">
        <v>4</v>
      </c>
      <c r="K1367" t="inlineStr">
        <is>
          <t>Якно-6</t>
        </is>
      </c>
      <c r="N1367" t="inlineStr">
        <is>
          <t>г.Кизилюрт</t>
        </is>
      </c>
      <c r="O1367" t="inlineStr">
        <is>
          <t>ул.Буйнакского</t>
        </is>
      </c>
      <c r="P1367" t="n">
        <v>23</v>
      </c>
      <c r="R1367" t="inlineStr">
        <is>
          <t>СЕ-303 S31 503 JAV Z</t>
        </is>
      </c>
      <c r="S1367" t="inlineStr">
        <is>
          <t>0092110914880224</t>
        </is>
      </c>
      <c r="T1367" t="n">
        <v>1800</v>
      </c>
      <c r="U1367" t="n">
        <v>4770.0993</v>
      </c>
      <c r="V1367" t="n">
        <v>4810.139</v>
      </c>
      <c r="W1367">
        <f>V372-U372</f>
        <v/>
      </c>
      <c r="X1367">
        <f>ROUND((W372*T372),0)</f>
        <v/>
      </c>
      <c r="AC1367">
        <f>X372+Y372+Z372+AA372+AB372</f>
        <v/>
      </c>
      <c r="AD1367" t="inlineStr">
        <is>
          <t>СН2</t>
        </is>
      </c>
      <c r="AE1367" t="inlineStr">
        <is>
          <t>Обход</t>
        </is>
      </c>
      <c r="AF1367" s="28" t="n">
        <v>45077</v>
      </c>
      <c r="AG1367" t="inlineStr">
        <is>
          <t>Почасовки</t>
        </is>
      </c>
      <c r="AI1367" t="inlineStr">
        <is>
          <t>дэж018225</t>
        </is>
      </c>
      <c r="AK1367" t="inlineStr">
        <is>
          <t>дэж0001515</t>
        </is>
      </c>
    </row>
    <row r="1368">
      <c r="A1368" t="n">
        <v>363</v>
      </c>
      <c r="B1368" t="inlineStr">
        <is>
          <t>01</t>
        </is>
      </c>
      <c r="C1368" t="inlineStr">
        <is>
          <t>DS0701OR0000363</t>
        </is>
      </c>
      <c r="D1368" t="inlineStr">
        <is>
          <t>Энергоснабжение</t>
        </is>
      </c>
      <c r="E1368" t="inlineStr">
        <is>
          <t>ООО "Электрон Энерго"</t>
        </is>
      </c>
      <c r="F1368" t="n">
        <v>550011000005</v>
      </c>
      <c r="G1368" t="inlineStr">
        <is>
          <t>Прочие потребители</t>
        </is>
      </c>
      <c r="H1368" t="inlineStr">
        <is>
          <t xml:space="preserve">ООО "Сулаксвязь" </t>
        </is>
      </c>
      <c r="I1368" t="inlineStr">
        <is>
          <t>ПС 35/6 кВ "Город"</t>
        </is>
      </c>
      <c r="J1368" t="n">
        <v>10</v>
      </c>
      <c r="K1368" t="inlineStr">
        <is>
          <t>ЗРУ-6</t>
        </is>
      </c>
      <c r="N1368" t="inlineStr">
        <is>
          <t>п.Таш-Авлак г.Кизилюрт</t>
        </is>
      </c>
      <c r="R1368" t="inlineStr">
        <is>
          <t>СЕ 303 S31 503-JAVZ</t>
        </is>
      </c>
      <c r="S1368" t="inlineStr">
        <is>
          <t>009211088000073</t>
        </is>
      </c>
      <c r="T1368" t="n">
        <v>3600</v>
      </c>
      <c r="U1368" t="n">
        <v>3830.7941</v>
      </c>
      <c r="V1368" t="n">
        <v>3830.7941</v>
      </c>
      <c r="W1368">
        <f>V373-U373</f>
        <v/>
      </c>
      <c r="X1368">
        <f>ROUND((W373*T373),0)</f>
        <v/>
      </c>
      <c r="AC1368">
        <f>X373+Y373+Z373+AA373+AB373</f>
        <v/>
      </c>
      <c r="AD1368" t="inlineStr">
        <is>
          <t>СН1</t>
        </is>
      </c>
      <c r="AE1368" t="inlineStr">
        <is>
          <t>Обход</t>
        </is>
      </c>
      <c r="AG1368" t="inlineStr">
        <is>
          <t>Почасовки</t>
        </is>
      </c>
      <c r="AI1368" t="inlineStr">
        <is>
          <t>дэж018639</t>
        </is>
      </c>
      <c r="AK1368" t="inlineStr">
        <is>
          <t>дэж018694</t>
        </is>
      </c>
    </row>
    <row r="1369">
      <c r="A1369" t="n">
        <v>364</v>
      </c>
      <c r="B1369" t="inlineStr">
        <is>
          <t>01</t>
        </is>
      </c>
      <c r="C1369" t="inlineStr">
        <is>
          <t>DS0701OR0000364</t>
        </is>
      </c>
      <c r="D1369" t="inlineStr">
        <is>
          <t>Энергоснабжение</t>
        </is>
      </c>
      <c r="E1369" t="inlineStr">
        <is>
          <t>ООО "Электрон Энерго"</t>
        </is>
      </c>
      <c r="F1369" t="n">
        <v>510011000966</v>
      </c>
      <c r="G1369" t="inlineStr">
        <is>
          <t>Прочие потребители</t>
        </is>
      </c>
      <c r="H1369" t="inlineStr">
        <is>
          <t>ООО "ЩЕБЗАВОД-1" забой-1</t>
        </is>
      </c>
      <c r="I1369" t="inlineStr">
        <is>
          <t>ПС 35/6 кВ "Город"</t>
        </is>
      </c>
      <c r="J1369" t="n">
        <v>7</v>
      </c>
      <c r="K1369" t="inlineStr">
        <is>
          <t>ЗРУ-6 кВ</t>
        </is>
      </c>
      <c r="N1369" t="inlineStr">
        <is>
          <t>г.Кизилюрт</t>
        </is>
      </c>
      <c r="O1369" t="inlineStr">
        <is>
          <t>ул. Октябрьская</t>
        </is>
      </c>
      <c r="P1369" t="n">
        <v>11</v>
      </c>
      <c r="R1369" t="inlineStr">
        <is>
          <t>СЕ 303 S31 503-JAVZ</t>
        </is>
      </c>
      <c r="S1369" t="n">
        <v>102182919</v>
      </c>
      <c r="T1369" t="n">
        <v>3600</v>
      </c>
      <c r="U1369" t="n">
        <v>2597.9871</v>
      </c>
      <c r="V1369" t="n">
        <v>2645.603</v>
      </c>
      <c r="W1369">
        <f>V374-U374</f>
        <v/>
      </c>
      <c r="X1369">
        <f>ROUND((W374*T374),0)</f>
        <v/>
      </c>
      <c r="AC1369">
        <f>X374+Y374+Z374+AA374+AB374</f>
        <v/>
      </c>
      <c r="AD1369" t="inlineStr">
        <is>
          <t>СН1</t>
        </is>
      </c>
      <c r="AE1369" t="inlineStr">
        <is>
          <t>Обход</t>
        </is>
      </c>
      <c r="AF1369" s="28" t="n">
        <v>45077</v>
      </c>
      <c r="AG1369" t="inlineStr">
        <is>
          <t>Почасовки</t>
        </is>
      </c>
      <c r="AI1369" t="inlineStr">
        <is>
          <t>дэж018253</t>
        </is>
      </c>
      <c r="AK1369" t="inlineStr">
        <is>
          <t>дэж018254</t>
        </is>
      </c>
    </row>
    <row r="1370">
      <c r="A1370" t="n">
        <v>365</v>
      </c>
      <c r="B1370" t="inlineStr">
        <is>
          <t>01</t>
        </is>
      </c>
      <c r="C1370" t="inlineStr">
        <is>
          <t>DS0701OR0000365</t>
        </is>
      </c>
      <c r="D1370" t="inlineStr">
        <is>
          <t>Энергоснабжение</t>
        </is>
      </c>
      <c r="E1370" t="inlineStr">
        <is>
          <t>ООО "Электрон Энерго"</t>
        </is>
      </c>
      <c r="F1370" t="n">
        <v>510011000966</v>
      </c>
      <c r="G1370" t="inlineStr">
        <is>
          <t>Прочие потребители</t>
        </is>
      </c>
      <c r="H1370" t="inlineStr">
        <is>
          <t>ООО "ЩЕБЗАВОД-1"</t>
        </is>
      </c>
      <c r="I1370" t="inlineStr">
        <is>
          <t>ПС 35/6 кВ "Город"</t>
        </is>
      </c>
      <c r="J1370" t="n">
        <v>5</v>
      </c>
      <c r="K1370" t="inlineStr">
        <is>
          <t>ЗРУ-6 кВ</t>
        </is>
      </c>
      <c r="N1370" t="inlineStr">
        <is>
          <t>г.Кизилюрт</t>
        </is>
      </c>
      <c r="O1370" t="inlineStr">
        <is>
          <t>ул. Октябрьская</t>
        </is>
      </c>
      <c r="P1370" t="n">
        <v>11</v>
      </c>
      <c r="R1370" t="inlineStr">
        <is>
          <t>СЕ 303 S31 503-JAVZ</t>
        </is>
      </c>
      <c r="S1370" t="inlineStr">
        <is>
          <t>009211088000037</t>
        </is>
      </c>
      <c r="T1370" t="n">
        <v>600</v>
      </c>
      <c r="U1370" t="n">
        <v>2574.5273</v>
      </c>
      <c r="V1370" t="n">
        <v>2601.91</v>
      </c>
      <c r="W1370">
        <f>V375-U375</f>
        <v/>
      </c>
      <c r="X1370">
        <f>ROUND((W375*T375),0)</f>
        <v/>
      </c>
      <c r="AC1370">
        <f>X375+Y375+Z375+AA375+AB375</f>
        <v/>
      </c>
      <c r="AD1370" t="inlineStr">
        <is>
          <t>СН1</t>
        </is>
      </c>
      <c r="AE1370" t="inlineStr">
        <is>
          <t>Обход</t>
        </is>
      </c>
      <c r="AF1370" s="28" t="n">
        <v>45077</v>
      </c>
      <c r="AG1370" t="inlineStr">
        <is>
          <t>Почасовки</t>
        </is>
      </c>
      <c r="AI1370" t="inlineStr">
        <is>
          <t>дэж018256</t>
        </is>
      </c>
      <c r="AK1370" t="inlineStr">
        <is>
          <t>дэж018255</t>
        </is>
      </c>
    </row>
    <row r="1371">
      <c r="A1371" t="n">
        <v>366</v>
      </c>
      <c r="B1371" t="inlineStr">
        <is>
          <t>01</t>
        </is>
      </c>
      <c r="C1371" t="inlineStr">
        <is>
          <t>DS0701OR0000366</t>
        </is>
      </c>
      <c r="D1371" t="inlineStr">
        <is>
          <t>Энергоснабжение</t>
        </is>
      </c>
      <c r="E1371" t="inlineStr">
        <is>
          <t>ООО "Электрон Энерго"</t>
        </is>
      </c>
      <c r="F1371" t="n">
        <v>510011000989</v>
      </c>
      <c r="G1371" t="inlineStr">
        <is>
          <t>Прочие потребители</t>
        </is>
      </c>
      <c r="H1371" t="inlineStr">
        <is>
          <t>ООО "ЮГКАРЬЕРСТРОЙ"</t>
        </is>
      </c>
      <c r="I1371" t="inlineStr">
        <is>
          <t>ПС 35/6 кВ"Дробилка-М"</t>
        </is>
      </c>
      <c r="J1371" t="n">
        <v>9</v>
      </c>
      <c r="K1371" t="inlineStr">
        <is>
          <t>КТП/1000 кВА</t>
        </is>
      </c>
      <c r="N1371" t="inlineStr">
        <is>
          <t>с. Султанянгиюрт</t>
        </is>
      </c>
      <c r="O1371" t="inlineStr">
        <is>
          <t>кадастровый номер 05:06:000026:49</t>
        </is>
      </c>
      <c r="R1371" t="inlineStr">
        <is>
          <t>ЦЭ6850М</t>
        </is>
      </c>
      <c r="S1371" t="n">
        <v>80022290</v>
      </c>
      <c r="T1371" t="n">
        <v>1000</v>
      </c>
      <c r="U1371" t="n">
        <v>7973.2667825</v>
      </c>
      <c r="V1371" t="n">
        <v>8102.57</v>
      </c>
      <c r="W1371">
        <f>V376-U376</f>
        <v/>
      </c>
      <c r="X1371">
        <f>ROUND((W376*T376),0)</f>
        <v/>
      </c>
      <c r="AC1371">
        <f>X376+Y376+Z376+AA376+AB376</f>
        <v/>
      </c>
      <c r="AD1371" t="inlineStr">
        <is>
          <t>СН1</t>
        </is>
      </c>
      <c r="AE1371" t="inlineStr">
        <is>
          <t>Обход</t>
        </is>
      </c>
      <c r="AF1371" s="28" t="n">
        <v>45077</v>
      </c>
      <c r="AI1371" t="inlineStr">
        <is>
          <t>дэж018278 ;дэж018221</t>
        </is>
      </c>
      <c r="AK1371" t="n">
        <v>15523712</v>
      </c>
    </row>
    <row r="1372">
      <c r="A1372" t="n">
        <v>367</v>
      </c>
      <c r="B1372" t="inlineStr">
        <is>
          <t>01</t>
        </is>
      </c>
      <c r="C1372" t="inlineStr">
        <is>
          <t>DS0701OR0000367</t>
        </is>
      </c>
      <c r="D1372" t="inlineStr">
        <is>
          <t>Энергоснабжение</t>
        </is>
      </c>
      <c r="E1372" t="inlineStr">
        <is>
          <t>Филиал ПАО "Россети СК"-"Дагэнерго"</t>
        </is>
      </c>
      <c r="F1372" t="n">
        <v>53010013</v>
      </c>
      <c r="G1372" t="inlineStr">
        <is>
          <t>Прочие потребители</t>
        </is>
      </c>
      <c r="H1372" t="inlineStr">
        <is>
          <t>ПАО РусГидро"Даг филиал" База ГСО</t>
        </is>
      </c>
      <c r="I1372" t="inlineStr">
        <is>
          <t>ПС 110/35/6кВ "ЗФС"</t>
        </is>
      </c>
      <c r="J1372" t="n">
        <v>15</v>
      </c>
      <c r="K1372" t="inlineStr">
        <is>
          <t>ТП-209/250 кВА</t>
        </is>
      </c>
      <c r="N1372" t="inlineStr">
        <is>
          <t>г.Кизилюрт</t>
        </is>
      </c>
      <c r="O1372" t="inlineStr">
        <is>
          <t xml:space="preserve">ул.Гагарина </t>
        </is>
      </c>
      <c r="R1372" t="inlineStr">
        <is>
          <t>ЦЭ6803 В ЭР32</t>
        </is>
      </c>
      <c r="S1372" t="inlineStr">
        <is>
          <t>011355144339079</t>
        </is>
      </c>
      <c r="T1372" t="n">
        <v>80</v>
      </c>
      <c r="U1372" t="n">
        <v>3824</v>
      </c>
      <c r="V1372" t="n">
        <v>3890</v>
      </c>
      <c r="W1372">
        <f>V377-U377</f>
        <v/>
      </c>
      <c r="X1372">
        <f>ROUND((W377*T377),0)</f>
        <v/>
      </c>
      <c r="Y1372">
        <f>IF(Z377=0,ROUND((X377/100)*2.3,0),0)</f>
        <v/>
      </c>
      <c r="Z1372" t="n">
        <v>1224</v>
      </c>
      <c r="AC1372">
        <f>X377+Y377+Z377+AA377+AB377</f>
        <v/>
      </c>
      <c r="AD1372" t="inlineStr">
        <is>
          <t>СН2</t>
        </is>
      </c>
      <c r="AE1372" t="inlineStr">
        <is>
          <t>Акт снятия показаний</t>
        </is>
      </c>
      <c r="AF1372" s="28" t="n">
        <v>45070</v>
      </c>
      <c r="AG1372" t="inlineStr">
        <is>
          <t>Акт снятия показаний</t>
        </is>
      </c>
      <c r="AH1372" t="n">
        <v>11</v>
      </c>
      <c r="AI1372" t="inlineStr">
        <is>
          <t>АИ</t>
        </is>
      </c>
    </row>
    <row r="1373">
      <c r="A1373" t="n">
        <v>368</v>
      </c>
      <c r="B1373" t="inlineStr">
        <is>
          <t>01</t>
        </is>
      </c>
      <c r="C1373" t="inlineStr">
        <is>
          <t>DS0701OR0000368</t>
        </is>
      </c>
      <c r="D1373" t="inlineStr">
        <is>
          <t>Энергоснабжение</t>
        </is>
      </c>
      <c r="E1373" t="inlineStr">
        <is>
          <t>Филиал ПАО "Россети СК"-"Дагэнерго"</t>
        </is>
      </c>
      <c r="F1373" t="n">
        <v>53100002</v>
      </c>
      <c r="G1373" t="inlineStr">
        <is>
          <t>Прочие потребители</t>
        </is>
      </c>
      <c r="H1373" t="inlineStr">
        <is>
          <t>ООО"Байт"хз/д"Полиграф."(630ква)</t>
        </is>
      </c>
      <c r="I1373" t="inlineStr">
        <is>
          <t>ПС 110/35/6кВ "ЗФС"</t>
        </is>
      </c>
      <c r="J1373" t="n">
        <v>18</v>
      </c>
      <c r="K1373" t="inlineStr">
        <is>
          <t>КТП-144/630 кВА</t>
        </is>
      </c>
      <c r="N1373" t="inlineStr">
        <is>
          <t>г.Кизилюрт</t>
        </is>
      </c>
      <c r="O1373" t="inlineStr">
        <is>
          <t>ул.Г.Цадаса</t>
        </is>
      </c>
      <c r="R1373" t="inlineStr">
        <is>
          <t>ЦЭ6803 В ЭР32</t>
        </is>
      </c>
      <c r="S1373" t="n">
        <v>125406785</v>
      </c>
      <c r="T1373" t="n">
        <v>200</v>
      </c>
      <c r="U1373" t="n">
        <v>1840</v>
      </c>
      <c r="V1373" t="n">
        <v>1840</v>
      </c>
      <c r="W1373">
        <f>V378-U378</f>
        <v/>
      </c>
      <c r="X1373">
        <f>ROUND((W378*T378),0)</f>
        <v/>
      </c>
      <c r="Y1373">
        <f>ROUND((X378/100)*2.3,0)</f>
        <v/>
      </c>
      <c r="AC1373">
        <f>X378+Y378+Z378+AA378+AB378</f>
        <v/>
      </c>
      <c r="AD1373" t="inlineStr">
        <is>
          <t>СН2</t>
        </is>
      </c>
      <c r="AE1373" t="inlineStr">
        <is>
          <t>Временно не работает</t>
        </is>
      </c>
    </row>
    <row r="1374">
      <c r="A1374" t="n">
        <v>369</v>
      </c>
      <c r="B1374" t="inlineStr">
        <is>
          <t>01</t>
        </is>
      </c>
      <c r="C1374" t="inlineStr">
        <is>
          <t>DS0701OR0000369</t>
        </is>
      </c>
      <c r="D1374" t="inlineStr">
        <is>
          <t>Энергоснабжение</t>
        </is>
      </c>
      <c r="E1374" t="inlineStr">
        <is>
          <t>Филиал ПАО "Россети СК"-"Дагэнерго"</t>
        </is>
      </c>
      <c r="F1374" t="n">
        <v>53100010</v>
      </c>
      <c r="G1374" t="inlineStr">
        <is>
          <t>Прочие потребители</t>
        </is>
      </c>
      <c r="H1374" t="inlineStr">
        <is>
          <t xml:space="preserve">"Мотороремонтный завод" </t>
        </is>
      </c>
      <c r="I1374" t="inlineStr">
        <is>
          <t>ПС 35/6 кВ "Город"</t>
        </is>
      </c>
      <c r="J1374" t="inlineStr">
        <is>
          <t>Город</t>
        </is>
      </c>
      <c r="K1374" t="inlineStr">
        <is>
          <t>КТП-98/400 кВА</t>
        </is>
      </c>
      <c r="N1374" t="inlineStr">
        <is>
          <t>г.Кизилюрт</t>
        </is>
      </c>
      <c r="O1374" t="inlineStr">
        <is>
          <t>ул.Спортивная</t>
        </is>
      </c>
      <c r="R1374" t="inlineStr">
        <is>
          <t>Нева МТ 314 0,5 FR E4SR</t>
        </is>
      </c>
      <c r="S1374" t="inlineStr">
        <is>
          <t>002420</t>
        </is>
      </c>
      <c r="T1374" t="n">
        <v>40</v>
      </c>
      <c r="U1374" t="n">
        <v>5479</v>
      </c>
      <c r="V1374" t="n">
        <v>5510</v>
      </c>
      <c r="W1374">
        <f>V379-U379</f>
        <v/>
      </c>
      <c r="X1374">
        <f>ROUND((W379*T379),0)</f>
        <v/>
      </c>
      <c r="Y1374">
        <f>ROUND((X379/100)*2.3,0)</f>
        <v/>
      </c>
      <c r="AC1374">
        <f>X379+Y379+Z379+AA379+AB379</f>
        <v/>
      </c>
      <c r="AD1374" t="inlineStr">
        <is>
          <t>СН2</t>
        </is>
      </c>
      <c r="AE1374" t="inlineStr">
        <is>
          <t>Обход</t>
        </is>
      </c>
      <c r="AF1374" s="28" t="n">
        <v>45076</v>
      </c>
      <c r="AI1374" t="inlineStr">
        <is>
          <t>дэж01276</t>
        </is>
      </c>
      <c r="AJ1374" t="n">
        <v>0</v>
      </c>
    </row>
    <row r="1375">
      <c r="A1375" t="n">
        <v>370</v>
      </c>
      <c r="B1375" t="inlineStr">
        <is>
          <t>01</t>
        </is>
      </c>
      <c r="C1375" t="inlineStr">
        <is>
          <t>DS0701OR0000370</t>
        </is>
      </c>
      <c r="D1375" t="inlineStr">
        <is>
          <t>Энергоснабжение</t>
        </is>
      </c>
      <c r="E1375" t="inlineStr">
        <is>
          <t>Филиал ПАО "Россети СК"-"Дагэнерго"</t>
        </is>
      </c>
      <c r="F1375" t="n">
        <v>53110161</v>
      </c>
      <c r="G1375" t="inlineStr">
        <is>
          <t>Прочие потребители</t>
        </is>
      </c>
      <c r="H1375" t="inlineStr">
        <is>
          <t>Ст-цех . Магомедов А.</t>
        </is>
      </c>
      <c r="I1375" t="inlineStr">
        <is>
          <t>ПС 35/6 кВ "Город"</t>
        </is>
      </c>
      <c r="J1375" t="inlineStr">
        <is>
          <t>Город</t>
        </is>
      </c>
      <c r="K1375" t="inlineStr">
        <is>
          <t>ТП-56/400 кВА</t>
        </is>
      </c>
      <c r="N1375" t="inlineStr">
        <is>
          <t>г.Кизилюрт</t>
        </is>
      </c>
      <c r="O1375" t="inlineStr">
        <is>
          <t xml:space="preserve">ул.Сулакская </t>
        </is>
      </c>
      <c r="R1375" t="inlineStr">
        <is>
          <t>ЦЭ 6803 В</t>
        </is>
      </c>
      <c r="S1375" t="n">
        <v>6027007371</v>
      </c>
      <c r="T1375" t="n">
        <v>1</v>
      </c>
      <c r="U1375" t="n">
        <v>26736</v>
      </c>
      <c r="V1375" t="n">
        <v>26750</v>
      </c>
      <c r="W1375">
        <f>V380-U380</f>
        <v/>
      </c>
      <c r="X1375">
        <f>ROUND((W380*T380),0)</f>
        <v/>
      </c>
      <c r="Y1375">
        <f>ROUND((X380/100)*2.3,0)</f>
        <v/>
      </c>
      <c r="AC1375">
        <f>X380+Y380+Z380+AA380+AB380</f>
        <v/>
      </c>
      <c r="AD1375" t="inlineStr">
        <is>
          <t>НН</t>
        </is>
      </c>
      <c r="AE1375" t="inlineStr">
        <is>
          <t>Обход</t>
        </is>
      </c>
      <c r="AF1375" s="28" t="n">
        <v>45076</v>
      </c>
      <c r="AJ1375" t="inlineStr">
        <is>
          <t xml:space="preserve">нету </t>
        </is>
      </c>
    </row>
    <row r="1376">
      <c r="A1376" t="n">
        <v>371</v>
      </c>
      <c r="B1376" t="inlineStr">
        <is>
          <t>01</t>
        </is>
      </c>
      <c r="C1376" t="inlineStr">
        <is>
          <t>DS0701OR0000371</t>
        </is>
      </c>
      <c r="D1376" t="inlineStr">
        <is>
          <t>Энергоснабжение</t>
        </is>
      </c>
      <c r="E1376" t="inlineStr">
        <is>
          <t>Филиал ПАО "Россети СК"-"Дагэнерго"</t>
        </is>
      </c>
      <c r="F1376" t="n">
        <v>53110163</v>
      </c>
      <c r="G1376" t="inlineStr">
        <is>
          <t>Прочие потребители</t>
        </is>
      </c>
      <c r="H1376" t="inlineStr">
        <is>
          <t>Столярный цех.Магомедов А</t>
        </is>
      </c>
      <c r="I1376" t="inlineStr">
        <is>
          <t>ПС 35/6 кВ "Город"</t>
        </is>
      </c>
      <c r="J1376" t="inlineStr">
        <is>
          <t>Город</t>
        </is>
      </c>
      <c r="K1376" t="inlineStr">
        <is>
          <t>ТП-31/400 кВА</t>
        </is>
      </c>
      <c r="N1376" t="inlineStr">
        <is>
          <t>г.Кизилюрт</t>
        </is>
      </c>
      <c r="O1376" t="inlineStr">
        <is>
          <t>ул.Кавказская</t>
        </is>
      </c>
      <c r="P1376" t="n">
        <v>6</v>
      </c>
      <c r="R1376" t="inlineStr">
        <is>
          <t>Нева 306 ISO</t>
        </is>
      </c>
      <c r="S1376" t="inlineStr">
        <is>
          <t>00002905</t>
        </is>
      </c>
      <c r="T1376" t="n">
        <v>1</v>
      </c>
      <c r="U1376" t="n">
        <v>11188</v>
      </c>
      <c r="V1376" t="n">
        <v>11451</v>
      </c>
      <c r="W1376">
        <f>V381-U381</f>
        <v/>
      </c>
      <c r="X1376">
        <f>ROUND((W381*T381),0)</f>
        <v/>
      </c>
      <c r="Y1376">
        <f>ROUND((X381/100)*2.3,0)</f>
        <v/>
      </c>
      <c r="AC1376">
        <f>X381+Y381+Z381+AA381+AB381</f>
        <v/>
      </c>
      <c r="AD1376" t="inlineStr">
        <is>
          <t>НН</t>
        </is>
      </c>
      <c r="AE1376" t="inlineStr">
        <is>
          <t>Обход</t>
        </is>
      </c>
      <c r="AF1376" s="28" t="n">
        <v>45076</v>
      </c>
      <c r="AI1376" t="inlineStr">
        <is>
          <t>дэж003038</t>
        </is>
      </c>
    </row>
    <row r="1377">
      <c r="A1377" t="n">
        <v>372</v>
      </c>
      <c r="B1377" t="inlineStr">
        <is>
          <t>01</t>
        </is>
      </c>
      <c r="C1377" t="inlineStr">
        <is>
          <t>DS0701OR0000372</t>
        </is>
      </c>
      <c r="D1377" t="inlineStr">
        <is>
          <t>Энергоснабжение</t>
        </is>
      </c>
      <c r="E1377" t="inlineStr">
        <is>
          <t>Филиал ПАО "Россети СК"-"Дагэнерго"</t>
        </is>
      </c>
      <c r="F1377" t="n">
        <v>53110169</v>
      </c>
      <c r="G1377" t="inlineStr">
        <is>
          <t>Прочие потребители</t>
        </is>
      </c>
      <c r="H1377" t="inlineStr">
        <is>
          <t xml:space="preserve">Автомастерская Алимагомедов </t>
        </is>
      </c>
      <c r="I1377" t="inlineStr">
        <is>
          <t>ПС 35/6 кВ "Город"</t>
        </is>
      </c>
      <c r="J1377" t="inlineStr">
        <is>
          <t>Город</t>
        </is>
      </c>
      <c r="K1377" t="inlineStr">
        <is>
          <t>КТП-16/250 кВА</t>
        </is>
      </c>
      <c r="N1377" t="inlineStr">
        <is>
          <t>г.Кизилюрт</t>
        </is>
      </c>
      <c r="O1377" t="inlineStr">
        <is>
          <t xml:space="preserve">ул.Им.Газимагомеда </t>
        </is>
      </c>
      <c r="P1377" t="n">
        <v>131</v>
      </c>
      <c r="R1377" t="inlineStr">
        <is>
          <t>ЦЭ6803 В ЭР32</t>
        </is>
      </c>
      <c r="S1377" t="inlineStr">
        <is>
          <t>011554137083542</t>
        </is>
      </c>
      <c r="T1377" t="n">
        <v>1</v>
      </c>
      <c r="U1377" t="n">
        <v>1867</v>
      </c>
      <c r="V1377" t="n">
        <v>1878</v>
      </c>
      <c r="W1377">
        <f>V382-U382</f>
        <v/>
      </c>
      <c r="X1377">
        <f>ROUND((W382*T382),0)</f>
        <v/>
      </c>
      <c r="Y1377">
        <f>ROUND((X382/100)*2.3,0)</f>
        <v/>
      </c>
      <c r="AC1377">
        <f>X382+Y382+Z382+AA382+AB382</f>
        <v/>
      </c>
      <c r="AD1377" t="inlineStr">
        <is>
          <t>НН</t>
        </is>
      </c>
      <c r="AE1377" t="inlineStr">
        <is>
          <t>Обход</t>
        </is>
      </c>
      <c r="AF1377" s="28" t="n">
        <v>45076</v>
      </c>
      <c r="AI1377" t="inlineStr">
        <is>
          <t>дэж012109</t>
        </is>
      </c>
    </row>
    <row r="1378">
      <c r="A1378" t="n">
        <v>373</v>
      </c>
      <c r="B1378" t="inlineStr">
        <is>
          <t>01</t>
        </is>
      </c>
      <c r="C1378" t="inlineStr">
        <is>
          <t>DS0701OR0000373</t>
        </is>
      </c>
      <c r="D1378" t="inlineStr">
        <is>
          <t>Энергоснабжение</t>
        </is>
      </c>
      <c r="E1378" t="inlineStr">
        <is>
          <t>Филиал ПАО "Россети СК"-"Дагэнерго"</t>
        </is>
      </c>
      <c r="F1378" t="n">
        <v>53110170</v>
      </c>
      <c r="G1378" t="inlineStr">
        <is>
          <t>Прочие потребители</t>
        </is>
      </c>
      <c r="H1378" t="inlineStr">
        <is>
          <t>Столярный цех Идаков И</t>
        </is>
      </c>
      <c r="I1378" t="inlineStr">
        <is>
          <t>ПС 110/6 кВ "КЧГЭС"</t>
        </is>
      </c>
      <c r="J1378" t="inlineStr">
        <is>
          <t>ГУ-2</t>
        </is>
      </c>
      <c r="K1378" t="inlineStr">
        <is>
          <t>КТП-38/250 кВА</t>
        </is>
      </c>
      <c r="N1378" t="inlineStr">
        <is>
          <t>с.Бавтугай</t>
        </is>
      </c>
      <c r="O1378" t="inlineStr">
        <is>
          <t>ул.Э.Капиева</t>
        </is>
      </c>
      <c r="R1378" t="inlineStr">
        <is>
          <t xml:space="preserve">Меркурий 230 АR-02R </t>
        </is>
      </c>
      <c r="S1378" t="n">
        <v>36714594</v>
      </c>
      <c r="T1378" t="n">
        <v>1</v>
      </c>
      <c r="U1378" t="n">
        <v>64051</v>
      </c>
      <c r="V1378" t="n">
        <v>64683</v>
      </c>
      <c r="W1378">
        <f>V383-U383</f>
        <v/>
      </c>
      <c r="X1378">
        <f>ROUND((W383*T383),0)</f>
        <v/>
      </c>
      <c r="Y1378">
        <f>ROUND((X383/100)*2.3,0)</f>
        <v/>
      </c>
      <c r="AC1378">
        <f>X383+Y383+Z383+AA383+AB383</f>
        <v/>
      </c>
      <c r="AD1378" t="inlineStr">
        <is>
          <t>НН</t>
        </is>
      </c>
      <c r="AE1378" t="inlineStr">
        <is>
          <t>Обход</t>
        </is>
      </c>
      <c r="AF1378" s="28" t="n">
        <v>45072</v>
      </c>
      <c r="AI1378" t="inlineStr">
        <is>
          <t>дэж018826</t>
        </is>
      </c>
      <c r="AJ1378" t="n">
        <v>90</v>
      </c>
      <c r="AK1378" t="inlineStr">
        <is>
          <t>дэж0002513</t>
        </is>
      </c>
    </row>
    <row r="1379">
      <c r="A1379" t="n">
        <v>374</v>
      </c>
      <c r="B1379" t="inlineStr">
        <is>
          <t>01</t>
        </is>
      </c>
      <c r="C1379" t="inlineStr">
        <is>
          <t>DS0701OR0000374</t>
        </is>
      </c>
      <c r="D1379" t="inlineStr">
        <is>
          <t>Энергоснабжение</t>
        </is>
      </c>
      <c r="E1379" t="inlineStr">
        <is>
          <t>Филиал ПАО "Россети СК"-"Дагэнерго"</t>
        </is>
      </c>
      <c r="F1379" t="n">
        <v>53110172</v>
      </c>
      <c r="G1379" t="inlineStr">
        <is>
          <t>Прочие потребители</t>
        </is>
      </c>
      <c r="H1379" t="inlineStr">
        <is>
          <t>Столярный цех.  Баязитов И.Н.</t>
        </is>
      </c>
      <c r="I1379" t="inlineStr">
        <is>
          <t>ПС 110/6 кВ "КЧГЭС"</t>
        </is>
      </c>
      <c r="J1379" t="inlineStr">
        <is>
          <t>ДЭА</t>
        </is>
      </c>
      <c r="K1379" t="inlineStr">
        <is>
          <t>КТП-45/630 кВА</t>
        </is>
      </c>
      <c r="N1379" t="inlineStr">
        <is>
          <t>пгт.Новый Сулак</t>
        </is>
      </c>
      <c r="O1379" t="inlineStr">
        <is>
          <t>ул.Заводская</t>
        </is>
      </c>
      <c r="P1379" t="inlineStr">
        <is>
          <t>11 А</t>
        </is>
      </c>
      <c r="R1379" t="inlineStr">
        <is>
          <t>ЦЭ 6803 В</t>
        </is>
      </c>
      <c r="S1379" t="n">
        <v>47017947</v>
      </c>
      <c r="T1379" t="n">
        <v>1</v>
      </c>
      <c r="U1379" t="n">
        <v>119631</v>
      </c>
      <c r="V1379" t="n">
        <v>120179</v>
      </c>
      <c r="W1379">
        <f>V384-U384</f>
        <v/>
      </c>
      <c r="X1379">
        <f>ROUND((W384*T384),0)</f>
        <v/>
      </c>
      <c r="Y1379">
        <f>ROUND((X384/100)*2.3,0)</f>
        <v/>
      </c>
      <c r="AC1379">
        <f>X384+Y384+Z384+AA384+AB384</f>
        <v/>
      </c>
      <c r="AD1379" t="inlineStr">
        <is>
          <t>НН</t>
        </is>
      </c>
      <c r="AE1379" t="inlineStr">
        <is>
          <t>Обход</t>
        </is>
      </c>
      <c r="AF1379" s="28" t="n">
        <v>45071</v>
      </c>
      <c r="AI1379" t="inlineStr">
        <is>
          <t>дэж</t>
        </is>
      </c>
    </row>
    <row r="1380">
      <c r="A1380" t="n">
        <v>375</v>
      </c>
      <c r="B1380" t="inlineStr">
        <is>
          <t>01</t>
        </is>
      </c>
      <c r="C1380" t="inlineStr">
        <is>
          <t>DS0701OR0000375</t>
        </is>
      </c>
      <c r="D1380" t="inlineStr">
        <is>
          <t>Энергоснабжение</t>
        </is>
      </c>
      <c r="E1380" t="inlineStr">
        <is>
          <t>Филиал ПАО "Россети СК"-"Дагэнерго"</t>
        </is>
      </c>
      <c r="F1380" t="n">
        <v>53110181</v>
      </c>
      <c r="G1380" t="inlineStr">
        <is>
          <t>Прочие потребители</t>
        </is>
      </c>
      <c r="H1380" t="inlineStr">
        <is>
          <t>Столярный цех  Малачиев (63ква)</t>
        </is>
      </c>
      <c r="I1380" t="inlineStr">
        <is>
          <t>ПС 110/6 кВ "КЧГЭС"</t>
        </is>
      </c>
      <c r="J1380" t="inlineStr">
        <is>
          <t>ДЭА</t>
        </is>
      </c>
      <c r="K1380" t="inlineStr">
        <is>
          <t>МТП-81/63 кВА</t>
        </is>
      </c>
      <c r="N1380" t="inlineStr">
        <is>
          <t>пгт.Новый Сулак</t>
        </is>
      </c>
      <c r="O1380" t="inlineStr">
        <is>
          <t>ул.С.Стальского</t>
        </is>
      </c>
      <c r="R1380" t="inlineStr">
        <is>
          <t>Меркурий 230АМ</t>
        </is>
      </c>
      <c r="S1380" t="n">
        <v>47019740</v>
      </c>
      <c r="T1380" t="n">
        <v>1</v>
      </c>
      <c r="U1380" t="n">
        <v>274995</v>
      </c>
      <c r="V1380" t="n">
        <v>274995</v>
      </c>
      <c r="W1380">
        <f>V385-U385</f>
        <v/>
      </c>
      <c r="X1380">
        <f>ROUND((W385*T385),0)</f>
        <v/>
      </c>
      <c r="Y1380">
        <f>IF(Z385=0,ROUND((X385/100)*2.3,0),0)</f>
        <v/>
      </c>
      <c r="Z1380" t="n">
        <v>482</v>
      </c>
      <c r="AC1380">
        <f>X385+Y385+Z385+AA385+AB385</f>
        <v/>
      </c>
      <c r="AD1380" t="inlineStr">
        <is>
          <t>СН2</t>
        </is>
      </c>
      <c r="AE1380" t="inlineStr">
        <is>
          <t>Временно не работает</t>
        </is>
      </c>
      <c r="AI1380" t="inlineStr">
        <is>
          <t>отиск</t>
        </is>
      </c>
      <c r="AJ1380" t="inlineStr">
        <is>
          <t>003562</t>
        </is>
      </c>
    </row>
    <row r="1381">
      <c r="A1381" t="n">
        <v>376</v>
      </c>
      <c r="B1381" t="inlineStr">
        <is>
          <t>01</t>
        </is>
      </c>
      <c r="C1381" t="inlineStr">
        <is>
          <t>DS0701OR0000376</t>
        </is>
      </c>
      <c r="D1381" t="inlineStr">
        <is>
          <t>Энергоснабжение</t>
        </is>
      </c>
      <c r="E1381" t="inlineStr">
        <is>
          <t>Филиал ПАО "Россети СК"-"Дагэнерго"</t>
        </is>
      </c>
      <c r="F1381" t="n">
        <v>53110182</v>
      </c>
      <c r="G1381" t="inlineStr">
        <is>
          <t>Прочие потребители</t>
        </is>
      </c>
      <c r="H1381" t="inlineStr">
        <is>
          <t>Свар-цех  Абасов А.Ш.</t>
        </is>
      </c>
      <c r="I1381" t="inlineStr">
        <is>
          <t>ПС 35/6 кВ "Город"</t>
        </is>
      </c>
      <c r="J1381" t="n">
        <v>6</v>
      </c>
      <c r="K1381" t="inlineStr">
        <is>
          <t>КТП-65/250 кВА</t>
        </is>
      </c>
      <c r="N1381" t="inlineStr">
        <is>
          <t>п.Таш-Авлак г.Кизилюрт</t>
        </is>
      </c>
      <c r="O1381" t="inlineStr">
        <is>
          <t xml:space="preserve">ул.Молодежная </t>
        </is>
      </c>
      <c r="P1381" t="n">
        <v>1</v>
      </c>
      <c r="R1381" t="inlineStr">
        <is>
          <t>ЦЭ 6803 В</t>
        </is>
      </c>
      <c r="S1381" t="n">
        <v>27691</v>
      </c>
      <c r="T1381" t="n">
        <v>1</v>
      </c>
      <c r="U1381" t="n">
        <v>8128</v>
      </c>
      <c r="V1381" t="n">
        <v>8128</v>
      </c>
      <c r="W1381">
        <f>V386-U386</f>
        <v/>
      </c>
      <c r="X1381">
        <f>ROUND((W386*T386),0)</f>
        <v/>
      </c>
      <c r="Y1381">
        <f>ROUND((X386/100)*2.3,0)</f>
        <v/>
      </c>
      <c r="AC1381">
        <f>X386+Y386+Z386+AA386+AB386</f>
        <v/>
      </c>
      <c r="AD1381" t="inlineStr">
        <is>
          <t>НН</t>
        </is>
      </c>
      <c r="AE1381" t="inlineStr">
        <is>
          <t>Временно не работает</t>
        </is>
      </c>
    </row>
    <row r="1382">
      <c r="A1382" t="n">
        <v>377</v>
      </c>
      <c r="B1382" t="inlineStr">
        <is>
          <t>01</t>
        </is>
      </c>
      <c r="C1382" t="inlineStr">
        <is>
          <t>DS0701OR0000377</t>
        </is>
      </c>
      <c r="D1382" t="inlineStr">
        <is>
          <t>Энергоснабжение</t>
        </is>
      </c>
      <c r="E1382" t="inlineStr">
        <is>
          <t>Филиал ПАО "Россети СК"-"Дагэнерго"</t>
        </is>
      </c>
      <c r="F1382" t="n">
        <v>53110185</v>
      </c>
      <c r="G1382" t="inlineStr">
        <is>
          <t>Прочие потребители</t>
        </is>
      </c>
      <c r="H1382" t="inlineStr">
        <is>
          <t>Столярный цех ул.Буйнакского (Гортоп)   (160 ква)</t>
        </is>
      </c>
      <c r="I1382" t="inlineStr">
        <is>
          <t>ПС 35/6 кВ "Город"</t>
        </is>
      </c>
      <c r="J1382" t="inlineStr">
        <is>
          <t>Город</t>
        </is>
      </c>
      <c r="K1382" t="inlineStr">
        <is>
          <t>ТП-92/160 кВА</t>
        </is>
      </c>
      <c r="N1382" t="inlineStr">
        <is>
          <t>г.Кизилюрт</t>
        </is>
      </c>
      <c r="O1382" t="inlineStr">
        <is>
          <t>ул.Буйнакского</t>
        </is>
      </c>
      <c r="R1382" t="inlineStr">
        <is>
          <t>ЦЭ6803 В ЭР32</t>
        </is>
      </c>
      <c r="S1382" t="n">
        <v>125406836</v>
      </c>
      <c r="T1382" t="n">
        <v>80</v>
      </c>
      <c r="U1382" t="n">
        <v>1016</v>
      </c>
      <c r="V1382" t="n">
        <v>1018</v>
      </c>
      <c r="W1382">
        <f>V387-U387</f>
        <v/>
      </c>
      <c r="X1382">
        <f>ROUND((W387*T387),0)</f>
        <v/>
      </c>
      <c r="Y1382">
        <f>IF(Z387=0,ROUND((X387/100)*2.3,0),0)</f>
        <v/>
      </c>
      <c r="Z1382" t="n">
        <v>601</v>
      </c>
      <c r="AC1382">
        <f>X387+Y387+Z387+AA387+AB387</f>
        <v/>
      </c>
      <c r="AD1382" t="inlineStr">
        <is>
          <t>СН2</t>
        </is>
      </c>
      <c r="AE1382" t="inlineStr">
        <is>
          <t>Обход</t>
        </is>
      </c>
      <c r="AF1382" s="28" t="n">
        <v>45070</v>
      </c>
      <c r="AK1382" t="inlineStr">
        <is>
          <t>дэж003525</t>
        </is>
      </c>
    </row>
    <row r="1383">
      <c r="A1383" t="n">
        <v>378</v>
      </c>
      <c r="B1383" t="inlineStr">
        <is>
          <t>01</t>
        </is>
      </c>
      <c r="C1383" t="inlineStr">
        <is>
          <t>DS0701OR0000378</t>
        </is>
      </c>
      <c r="D1383" t="inlineStr">
        <is>
          <t>Энергоснабжение</t>
        </is>
      </c>
      <c r="E1383" t="inlineStr">
        <is>
          <t>Филиал ПАО "Россети СК"-"Дагэнерго"</t>
        </is>
      </c>
      <c r="F1383" t="n">
        <v>53110433</v>
      </c>
      <c r="G1383" t="inlineStr">
        <is>
          <t>Прочие потребители</t>
        </is>
      </c>
      <c r="H1383" t="inlineStr">
        <is>
          <t>Столярный цех Магомедов Гаджидибир Нуридинович</t>
        </is>
      </c>
      <c r="I1383" t="inlineStr">
        <is>
          <t>ПС 110/6 кВ "КЧГЭС"</t>
        </is>
      </c>
      <c r="J1383" t="inlineStr">
        <is>
          <t>ГУ-2</t>
        </is>
      </c>
      <c r="K1383" t="inlineStr">
        <is>
          <t>ТП-42/400 кВА</t>
        </is>
      </c>
      <c r="N1383" t="inlineStr">
        <is>
          <t>п.Бавтугай</t>
        </is>
      </c>
      <c r="O1383" t="inlineStr">
        <is>
          <t xml:space="preserve">ул.Дахадаева </t>
        </is>
      </c>
      <c r="P1383" t="inlineStr">
        <is>
          <t>7 А</t>
        </is>
      </c>
      <c r="R1383" t="inlineStr">
        <is>
          <t>ЦЭ6803 В ЭР32</t>
        </is>
      </c>
      <c r="S1383" t="inlineStr">
        <is>
          <t>011552174530045</t>
        </is>
      </c>
      <c r="T1383" t="n">
        <v>1</v>
      </c>
      <c r="U1383" t="n">
        <v>20</v>
      </c>
      <c r="V1383" t="n">
        <v>20</v>
      </c>
      <c r="W1383">
        <f>V388-U388</f>
        <v/>
      </c>
      <c r="X1383">
        <f>ROUND((W388*T388),0)</f>
        <v/>
      </c>
      <c r="AC1383">
        <f>X388+Y388+Z388+AA388+AB388</f>
        <v/>
      </c>
      <c r="AD1383" t="inlineStr">
        <is>
          <t>НН</t>
        </is>
      </c>
      <c r="AE1383" t="inlineStr">
        <is>
          <t>Временно не работает</t>
        </is>
      </c>
      <c r="AI1383" t="inlineStr">
        <is>
          <t>дэж002886</t>
        </is>
      </c>
      <c r="AJ1383" t="n">
        <v>0</v>
      </c>
      <c r="AK1383" t="inlineStr">
        <is>
          <t>дэж018268</t>
        </is>
      </c>
    </row>
    <row r="1384">
      <c r="A1384" t="n">
        <v>379</v>
      </c>
      <c r="B1384" t="inlineStr">
        <is>
          <t>01</t>
        </is>
      </c>
      <c r="C1384" t="inlineStr">
        <is>
          <t>DS0701OR0000379</t>
        </is>
      </c>
      <c r="D1384" t="inlineStr">
        <is>
          <t>Энергоснабжение</t>
        </is>
      </c>
      <c r="E1384" t="inlineStr">
        <is>
          <t>Филиал ПАО "Россети СК"-"Дагэнерго"</t>
        </is>
      </c>
      <c r="F1384" t="n">
        <v>53110463</v>
      </c>
      <c r="G1384" t="inlineStr">
        <is>
          <t>Прочие потребители</t>
        </is>
      </c>
      <c r="H1384" t="inlineStr">
        <is>
          <t xml:space="preserve">Ст-цех    Гаджимагомедов Ш.А </t>
        </is>
      </c>
      <c r="I1384" t="inlineStr">
        <is>
          <t>ПС 35/6 кВ "Город"</t>
        </is>
      </c>
      <c r="J1384" t="n">
        <v>6</v>
      </c>
      <c r="K1384" t="inlineStr">
        <is>
          <t>КТП-37/400 кВА</t>
        </is>
      </c>
      <c r="N1384" t="inlineStr">
        <is>
          <t>п.Таш-Авлак г.Кизилюрт</t>
        </is>
      </c>
      <c r="O1384" t="inlineStr">
        <is>
          <t xml:space="preserve">ул.Пограничная </t>
        </is>
      </c>
      <c r="P1384" t="n">
        <v>36</v>
      </c>
      <c r="R1384" t="inlineStr">
        <is>
          <t>СА4У И672 М</t>
        </is>
      </c>
      <c r="S1384" t="n">
        <v>456288</v>
      </c>
      <c r="T1384" t="n">
        <v>1</v>
      </c>
      <c r="U1384" t="n">
        <v>2633</v>
      </c>
      <c r="V1384" t="n">
        <v>2633</v>
      </c>
      <c r="W1384">
        <f>V389-U389</f>
        <v/>
      </c>
      <c r="X1384">
        <f>ROUND((W389*T389),0)</f>
        <v/>
      </c>
      <c r="Y1384">
        <f>ROUND((X389/100)*2.3,0)</f>
        <v/>
      </c>
      <c r="AC1384">
        <f>X389+Y389+Z389+AA389+AB389</f>
        <v/>
      </c>
      <c r="AD1384" t="inlineStr">
        <is>
          <t>НН</t>
        </is>
      </c>
      <c r="AE1384" t="inlineStr">
        <is>
          <t>Временно не работает</t>
        </is>
      </c>
    </row>
    <row r="1385">
      <c r="A1385" t="n">
        <v>380</v>
      </c>
      <c r="B1385" t="inlineStr">
        <is>
          <t>01</t>
        </is>
      </c>
      <c r="C1385" t="inlineStr">
        <is>
          <t>DS0701OR0000380</t>
        </is>
      </c>
      <c r="D1385" t="inlineStr">
        <is>
          <t>Энергоснабжение</t>
        </is>
      </c>
      <c r="E1385" t="inlineStr">
        <is>
          <t>Филиал ПАО "Россети СК"-"Дагэнерго"</t>
        </is>
      </c>
      <c r="F1385" t="n">
        <v>53120005</v>
      </c>
      <c r="G1385" t="inlineStr">
        <is>
          <t>Прочие потребители</t>
        </is>
      </c>
      <c r="H1385" t="inlineStr">
        <is>
          <t xml:space="preserve">АО"ДЭА"кафетерий "Престиж"     </t>
        </is>
      </c>
      <c r="I1385" t="inlineStr">
        <is>
          <t>ПС 110/35/6кВ "ЗФС"</t>
        </is>
      </c>
      <c r="J1385" t="n">
        <v>19</v>
      </c>
      <c r="K1385" t="inlineStr">
        <is>
          <t>ТП-6/2х630 кВА</t>
        </is>
      </c>
      <c r="N1385" t="inlineStr">
        <is>
          <t>г.Кизилюрт</t>
        </is>
      </c>
      <c r="O1385" t="inlineStr">
        <is>
          <t xml:space="preserve">ул.Гагарина </t>
        </is>
      </c>
      <c r="R1385" t="inlineStr">
        <is>
          <t>ЦЭ-6803В</t>
        </is>
      </c>
      <c r="S1385" t="n">
        <v>6047002832</v>
      </c>
      <c r="T1385" t="n">
        <v>1</v>
      </c>
      <c r="U1385" t="n">
        <v>21114</v>
      </c>
      <c r="V1385" t="n">
        <v>21114</v>
      </c>
      <c r="W1385">
        <f>V390-U390</f>
        <v/>
      </c>
      <c r="X1385">
        <f>ROUND((W390*T390),0)</f>
        <v/>
      </c>
      <c r="Y1385">
        <f>ROUND((X390/100)*2.3,0)</f>
        <v/>
      </c>
      <c r="AC1385">
        <f>X390+Y390+Z390+AA390+AB390</f>
        <v/>
      </c>
      <c r="AD1385" t="inlineStr">
        <is>
          <t>НН</t>
        </is>
      </c>
      <c r="AE1385" t="inlineStr">
        <is>
          <t>Временно не работает</t>
        </is>
      </c>
    </row>
    <row r="1386">
      <c r="A1386" t="n">
        <v>381</v>
      </c>
      <c r="B1386" t="inlineStr">
        <is>
          <t>01</t>
        </is>
      </c>
      <c r="C1386" t="inlineStr">
        <is>
          <t>DS0701OR0000381</t>
        </is>
      </c>
      <c r="D1386" t="inlineStr">
        <is>
          <t>Энергоснабжение</t>
        </is>
      </c>
      <c r="E1386" t="inlineStr">
        <is>
          <t>Филиал ПАО "Россети СК"-"Дагэнерго"</t>
        </is>
      </c>
      <c r="F1386" t="n">
        <v>53130153</v>
      </c>
      <c r="G1386" t="inlineStr">
        <is>
          <t>Прочие потребители</t>
        </is>
      </c>
      <c r="H1386" t="inlineStr">
        <is>
          <t xml:space="preserve">Швейная мастерская Хамидова П. </t>
        </is>
      </c>
      <c r="I1386" t="inlineStr">
        <is>
          <t>ПС 110/6 кВ "КЧГЭС"</t>
        </is>
      </c>
      <c r="J1386" t="inlineStr">
        <is>
          <t>ГУ-2</t>
        </is>
      </c>
      <c r="K1386" t="inlineStr">
        <is>
          <t>МТП-68/250 кВА</t>
        </is>
      </c>
      <c r="N1386" t="inlineStr">
        <is>
          <t>п.Бавтугай</t>
        </is>
      </c>
      <c r="O1386" t="inlineStr">
        <is>
          <t>ул.40 лет Октября</t>
        </is>
      </c>
      <c r="P1386" t="inlineStr">
        <is>
          <t>3 кв.3</t>
        </is>
      </c>
      <c r="R1386" t="inlineStr">
        <is>
          <t>ЦЭ6803 В ЭР32</t>
        </is>
      </c>
      <c r="S1386" t="inlineStr">
        <is>
          <t>011552166326955</t>
        </is>
      </c>
      <c r="T1386" t="n">
        <v>1</v>
      </c>
      <c r="U1386" t="n">
        <v>2</v>
      </c>
      <c r="V1386" t="n">
        <v>2</v>
      </c>
      <c r="W1386">
        <f>V391-U391</f>
        <v/>
      </c>
      <c r="X1386">
        <f>ROUND((W391*T391),0)</f>
        <v/>
      </c>
      <c r="Y1386">
        <f>ROUND((X391/100)*2.3,0)</f>
        <v/>
      </c>
      <c r="AC1386">
        <f>X391+Y391+Z391+AA391+AB391</f>
        <v/>
      </c>
      <c r="AD1386" t="inlineStr">
        <is>
          <t>НН</t>
        </is>
      </c>
      <c r="AE1386" t="inlineStr">
        <is>
          <t>Временно не работает</t>
        </is>
      </c>
      <c r="AI1386" t="inlineStr">
        <is>
          <t>кл.к004650</t>
        </is>
      </c>
    </row>
    <row r="1387">
      <c r="A1387" t="n">
        <v>382</v>
      </c>
      <c r="B1387" t="inlineStr">
        <is>
          <t>01</t>
        </is>
      </c>
      <c r="C1387" t="inlineStr">
        <is>
          <t>DS0701OR0000382</t>
        </is>
      </c>
      <c r="D1387" t="inlineStr">
        <is>
          <t>Энергоснабжение</t>
        </is>
      </c>
      <c r="E1387" t="inlineStr">
        <is>
          <t>Филиал ПАО "Россети СК"-"Дагэнерго"</t>
        </is>
      </c>
      <c r="F1387" t="n">
        <v>53130155</v>
      </c>
      <c r="G1387" t="inlineStr">
        <is>
          <t>Прочие потребители</t>
        </is>
      </c>
      <c r="H1387" t="inlineStr">
        <is>
          <t>Прядильный цех (160ква)</t>
        </is>
      </c>
      <c r="I1387" t="inlineStr">
        <is>
          <t>ПС 110/35/6кВ "ЗФС"</t>
        </is>
      </c>
      <c r="J1387" t="n">
        <v>15</v>
      </c>
      <c r="K1387" t="inlineStr">
        <is>
          <t>КТП-198/160 кВА</t>
        </is>
      </c>
      <c r="N1387" t="inlineStr">
        <is>
          <t>г.Кизилюрт</t>
        </is>
      </c>
      <c r="O1387" t="inlineStr">
        <is>
          <t>около шк.№4</t>
        </is>
      </c>
      <c r="R1387" t="inlineStr">
        <is>
          <t>Меркурий 230</t>
        </is>
      </c>
      <c r="S1387" t="n">
        <v>23904380</v>
      </c>
      <c r="T1387" t="n">
        <v>30</v>
      </c>
      <c r="U1387" t="n">
        <v>530</v>
      </c>
      <c r="V1387" t="n">
        <v>530</v>
      </c>
      <c r="W1387">
        <f>V392-U392</f>
        <v/>
      </c>
      <c r="X1387">
        <f>ROUND((W392*T392),0)</f>
        <v/>
      </c>
      <c r="Y1387">
        <f>IF(Z392=0,ROUND((X392/100)*2.3,0),0)</f>
        <v/>
      </c>
      <c r="Z1387" t="n">
        <v>594</v>
      </c>
      <c r="AC1387">
        <f>X392+Y392+Z392+AA392+AB392</f>
        <v/>
      </c>
      <c r="AD1387" t="inlineStr">
        <is>
          <t>СН2</t>
        </is>
      </c>
      <c r="AE1387" t="inlineStr">
        <is>
          <t>Временно не работает</t>
        </is>
      </c>
      <c r="AI1387" t="inlineStr">
        <is>
          <t>отиск</t>
        </is>
      </c>
      <c r="AJ1387" t="inlineStr">
        <is>
          <t>003563</t>
        </is>
      </c>
    </row>
    <row r="1388">
      <c r="A1388" t="n">
        <v>383</v>
      </c>
      <c r="B1388" t="inlineStr">
        <is>
          <t>01</t>
        </is>
      </c>
      <c r="C1388" t="inlineStr">
        <is>
          <t>DS0701OR0000383</t>
        </is>
      </c>
      <c r="D1388" t="inlineStr">
        <is>
          <t>Энергоснабжение</t>
        </is>
      </c>
      <c r="E1388" t="inlineStr">
        <is>
          <t>Филиал ПАО "Россети СК"-"Дагэнерго"</t>
        </is>
      </c>
      <c r="F1388" t="n">
        <v>53130156</v>
      </c>
      <c r="G1388" t="inlineStr">
        <is>
          <t>Прочие потребители</t>
        </is>
      </c>
      <c r="H1388" t="inlineStr">
        <is>
          <t xml:space="preserve">Выпечка "Сладкоежка" Газидибирова </t>
        </is>
      </c>
      <c r="I1388" t="inlineStr">
        <is>
          <t>ПС 110/35/6кВ "ЗФС"</t>
        </is>
      </c>
      <c r="J1388" t="n">
        <v>28</v>
      </c>
      <c r="K1388" t="inlineStr">
        <is>
          <t>ТП-17/2х630 кВА</t>
        </is>
      </c>
      <c r="N1388" t="inlineStr">
        <is>
          <t>г.Кизилюрт</t>
        </is>
      </c>
      <c r="O1388" t="inlineStr">
        <is>
          <t>ул.Г.Цадаса</t>
        </is>
      </c>
      <c r="P1388" t="n">
        <v>73</v>
      </c>
      <c r="R1388" t="inlineStr">
        <is>
          <t>ЦЭ 6807 П</t>
        </is>
      </c>
      <c r="S1388" t="inlineStr">
        <is>
          <t>007129030014045</t>
        </is>
      </c>
      <c r="T1388" t="n">
        <v>1</v>
      </c>
      <c r="U1388" t="n">
        <v>54770</v>
      </c>
      <c r="V1388" t="n">
        <v>54889</v>
      </c>
      <c r="W1388">
        <f>V393-U393</f>
        <v/>
      </c>
      <c r="X1388">
        <f>ROUND((W393*T393),0)</f>
        <v/>
      </c>
      <c r="Y1388">
        <f>ROUND((X393/100)*2.3,0)</f>
        <v/>
      </c>
      <c r="AC1388">
        <f>X393+Y393+Z393+AA393+AB393</f>
        <v/>
      </c>
      <c r="AD1388" t="inlineStr">
        <is>
          <t>НН</t>
        </is>
      </c>
      <c r="AE1388" t="inlineStr">
        <is>
          <t>Обход</t>
        </is>
      </c>
      <c r="AF1388" s="28" t="n">
        <v>45077</v>
      </c>
      <c r="AI1388" t="inlineStr">
        <is>
          <t>дэж018688</t>
        </is>
      </c>
      <c r="AK1388" t="inlineStr">
        <is>
          <t>дэж0000590</t>
        </is>
      </c>
    </row>
    <row r="1389">
      <c r="A1389" t="n">
        <v>384</v>
      </c>
      <c r="B1389" t="inlineStr">
        <is>
          <t>01</t>
        </is>
      </c>
      <c r="C1389" t="inlineStr">
        <is>
          <t>DS0701OR0000384</t>
        </is>
      </c>
      <c r="D1389" t="inlineStr">
        <is>
          <t>Энергоснабжение</t>
        </is>
      </c>
      <c r="E1389" t="inlineStr">
        <is>
          <t>Филиал ПАО "Россети СК"-"Дагэнерго"</t>
        </is>
      </c>
      <c r="F1389" t="n">
        <v>53130438</v>
      </c>
      <c r="G1389" t="inlineStr">
        <is>
          <t>Прочие потребители</t>
        </is>
      </c>
      <c r="H1389" t="inlineStr">
        <is>
          <t xml:space="preserve">Швейная-мастерская "Патимат" </t>
        </is>
      </c>
      <c r="I1389" t="inlineStr">
        <is>
          <t>ПС 110/35/6кВ "ЗФС"</t>
        </is>
      </c>
      <c r="J1389" t="n">
        <v>19</v>
      </c>
      <c r="K1389" t="inlineStr">
        <is>
          <t>КТП-5/630 кВА</t>
        </is>
      </c>
      <c r="N1389" t="inlineStr">
        <is>
          <t>г.Кизилюрт</t>
        </is>
      </c>
      <c r="O1389" t="inlineStr">
        <is>
          <t>пл.Героев</t>
        </is>
      </c>
      <c r="R1389" t="inlineStr">
        <is>
          <t>Меркурий 201.2</t>
        </is>
      </c>
      <c r="S1389" t="n">
        <v>30211350</v>
      </c>
      <c r="T1389" t="n">
        <v>1</v>
      </c>
      <c r="U1389" t="n">
        <v>6870</v>
      </c>
      <c r="V1389" t="n">
        <v>6870</v>
      </c>
      <c r="W1389">
        <f>V394-U394</f>
        <v/>
      </c>
      <c r="X1389">
        <f>ROUND((W394*T394),0)</f>
        <v/>
      </c>
      <c r="Y1389">
        <f>ROUND((X394/100)*2.3,0)</f>
        <v/>
      </c>
      <c r="AC1389">
        <f>X394+Y394+Z394+AA394+AB394</f>
        <v/>
      </c>
      <c r="AD1389" t="inlineStr">
        <is>
          <t>НН</t>
        </is>
      </c>
      <c r="AE1389" t="inlineStr">
        <is>
          <t>Временно не работает</t>
        </is>
      </c>
    </row>
    <row r="1390">
      <c r="A1390" t="n">
        <v>385</v>
      </c>
      <c r="B1390" t="inlineStr">
        <is>
          <t>01</t>
        </is>
      </c>
      <c r="C1390" t="inlineStr">
        <is>
          <t>DS0701OR0000385</t>
        </is>
      </c>
      <c r="D1390" t="inlineStr">
        <is>
          <t>Энергоснабжение</t>
        </is>
      </c>
      <c r="E1390" t="inlineStr">
        <is>
          <t>Филиал ПАО "Россети СК"-"Дагэнерго"</t>
        </is>
      </c>
      <c r="F1390" t="n">
        <v>53130439</v>
      </c>
      <c r="G1390" t="inlineStr">
        <is>
          <t>Прочие потребители</t>
        </is>
      </c>
      <c r="H1390" t="inlineStr">
        <is>
          <t xml:space="preserve">Ателье "Элегант"      </t>
        </is>
      </c>
      <c r="I1390" t="inlineStr">
        <is>
          <t>ПС 110/35/6кВ "ЗФС"</t>
        </is>
      </c>
      <c r="J1390" t="n">
        <v>18</v>
      </c>
      <c r="K1390" t="inlineStr">
        <is>
          <t>ТП-25/250 кВА</t>
        </is>
      </c>
      <c r="N1390" t="inlineStr">
        <is>
          <t>г.Кизилюрт</t>
        </is>
      </c>
      <c r="O1390" t="inlineStr">
        <is>
          <t xml:space="preserve">ул.Гагарина </t>
        </is>
      </c>
      <c r="P1390" t="n">
        <v>36</v>
      </c>
      <c r="R1390" t="inlineStr">
        <is>
          <t>Нева 104 1STO</t>
        </is>
      </c>
      <c r="S1390" t="inlineStr">
        <is>
          <t>000764</t>
        </is>
      </c>
      <c r="T1390" t="n">
        <v>1</v>
      </c>
      <c r="U1390" t="n">
        <v>250</v>
      </c>
      <c r="V1390" t="n">
        <v>250</v>
      </c>
      <c r="W1390">
        <f>V395-U395</f>
        <v/>
      </c>
      <c r="X1390">
        <f>ROUND((W395*T395),0)</f>
        <v/>
      </c>
      <c r="Y1390">
        <f>ROUND((X395/100)*2.3,0)</f>
        <v/>
      </c>
      <c r="AC1390">
        <f>X395+Y395+Z395+AA395+AB395</f>
        <v/>
      </c>
      <c r="AD1390" t="inlineStr">
        <is>
          <t>НН</t>
        </is>
      </c>
      <c r="AE1390" t="inlineStr">
        <is>
          <t>Временно не работает</t>
        </is>
      </c>
    </row>
    <row r="1391">
      <c r="A1391" t="n">
        <v>386</v>
      </c>
      <c r="B1391" t="inlineStr">
        <is>
          <t>01</t>
        </is>
      </c>
      <c r="C1391" t="inlineStr">
        <is>
          <t>DS0701OR0000386</t>
        </is>
      </c>
      <c r="D1391" t="inlineStr">
        <is>
          <t>Энергоснабжение</t>
        </is>
      </c>
      <c r="E1391" t="inlineStr">
        <is>
          <t>Филиал ПАО "Россети СК"-"Дагэнерго"</t>
        </is>
      </c>
      <c r="F1391" t="n">
        <v>53130440</v>
      </c>
      <c r="G1391" t="inlineStr">
        <is>
          <t>Прочие потребители</t>
        </is>
      </c>
      <c r="H1391" t="inlineStr">
        <is>
          <t>ИП Ибрагимова Батули Ибрагимовна Ателье 911</t>
        </is>
      </c>
      <c r="I1391" t="inlineStr">
        <is>
          <t>ПС 35/6 кВ "Город"</t>
        </is>
      </c>
      <c r="J1391" t="inlineStr">
        <is>
          <t>Город</t>
        </is>
      </c>
      <c r="K1391" t="inlineStr">
        <is>
          <t>ТП-31/400 кВА</t>
        </is>
      </c>
      <c r="N1391" t="inlineStr">
        <is>
          <t>г.Кизилюрт</t>
        </is>
      </c>
      <c r="O1391" t="inlineStr">
        <is>
          <t>на территории рынка</t>
        </is>
      </c>
      <c r="R1391" t="inlineStr">
        <is>
          <t>ЦЭ 6807БК</t>
        </is>
      </c>
      <c r="S1391" t="inlineStr">
        <is>
          <t>0727370903955289</t>
        </is>
      </c>
      <c r="T1391" t="n">
        <v>1</v>
      </c>
      <c r="U1391" t="n">
        <v>11190</v>
      </c>
      <c r="V1391" t="n">
        <v>11197</v>
      </c>
      <c r="W1391">
        <f>V396-U396</f>
        <v/>
      </c>
      <c r="X1391">
        <f>ROUND((W396*T396),0)</f>
        <v/>
      </c>
      <c r="Y1391">
        <f>ROUND((X396/100)*2.3,0)</f>
        <v/>
      </c>
      <c r="AC1391">
        <f>X396+Y396+Z396+AA396+AB396</f>
        <v/>
      </c>
      <c r="AD1391" t="inlineStr">
        <is>
          <t>НН</t>
        </is>
      </c>
      <c r="AE1391" t="inlineStr">
        <is>
          <t>Обход</t>
        </is>
      </c>
      <c r="AF1391" s="28" t="n">
        <v>45076</v>
      </c>
      <c r="AI1391" t="inlineStr">
        <is>
          <t>дэж018270</t>
        </is>
      </c>
      <c r="AJ1391" t="inlineStr">
        <is>
          <t>хх</t>
        </is>
      </c>
      <c r="AK1391" t="inlineStr">
        <is>
          <t>дэж0000530</t>
        </is>
      </c>
    </row>
    <row r="1392">
      <c r="A1392" t="n">
        <v>387</v>
      </c>
      <c r="B1392" t="inlineStr">
        <is>
          <t>01</t>
        </is>
      </c>
      <c r="C1392" t="inlineStr">
        <is>
          <t>DS0701OR0000387</t>
        </is>
      </c>
      <c r="D1392" t="inlineStr">
        <is>
          <t>Энергоснабжение</t>
        </is>
      </c>
      <c r="E1392" t="inlineStr">
        <is>
          <t>Филиал ПАО "Россети СК"-"Дагэнерго"</t>
        </is>
      </c>
      <c r="F1392" t="n">
        <v>53130447</v>
      </c>
      <c r="G1392" t="inlineStr">
        <is>
          <t>Прочие потребители</t>
        </is>
      </c>
      <c r="H1392" t="inlineStr">
        <is>
          <t>Шапочная мас-я Мустафаев Р.</t>
        </is>
      </c>
      <c r="I1392" t="inlineStr">
        <is>
          <t>ПС 35/6 кВ "Город"</t>
        </is>
      </c>
      <c r="J1392" t="inlineStr">
        <is>
          <t>Город</t>
        </is>
      </c>
      <c r="K1392" t="inlineStr">
        <is>
          <t>ТП-31/400 кВА</t>
        </is>
      </c>
      <c r="N1392" t="inlineStr">
        <is>
          <t>г.Кизилюрт</t>
        </is>
      </c>
      <c r="O1392" t="inlineStr">
        <is>
          <t>ул.Полежаева</t>
        </is>
      </c>
      <c r="R1392" t="inlineStr">
        <is>
          <t>СЕ 101</t>
        </is>
      </c>
      <c r="S1392" t="n">
        <v>9470137210233</v>
      </c>
      <c r="T1392" t="n">
        <v>1</v>
      </c>
      <c r="U1392" t="n">
        <v>4</v>
      </c>
      <c r="V1392" t="n">
        <v>4</v>
      </c>
      <c r="W1392">
        <f>V397-U397</f>
        <v/>
      </c>
      <c r="X1392">
        <f>ROUND((W397*T397),0)</f>
        <v/>
      </c>
      <c r="Y1392">
        <f>ROUND((X397/100)*2.3,0)</f>
        <v/>
      </c>
      <c r="AC1392">
        <f>X397+Y397+Z397+AA397+AB397</f>
        <v/>
      </c>
      <c r="AD1392" t="inlineStr">
        <is>
          <t>НН</t>
        </is>
      </c>
      <c r="AE1392" t="inlineStr">
        <is>
          <t>Временно не работает</t>
        </is>
      </c>
    </row>
    <row r="1393">
      <c r="A1393" t="n">
        <v>388</v>
      </c>
      <c r="B1393" t="inlineStr">
        <is>
          <t>01</t>
        </is>
      </c>
      <c r="C1393" t="inlineStr">
        <is>
          <t>DS0701OR0000388</t>
        </is>
      </c>
      <c r="D1393" t="inlineStr">
        <is>
          <t>Энергоснабжение</t>
        </is>
      </c>
      <c r="E1393" t="inlineStr">
        <is>
          <t>Филиал ПАО "Россети СК"-"Дагэнерго"</t>
        </is>
      </c>
      <c r="F1393" t="n">
        <v>53140069</v>
      </c>
      <c r="G1393" t="inlineStr">
        <is>
          <t>Прочие потребители</t>
        </is>
      </c>
      <c r="H1393" t="inlineStr">
        <is>
          <t xml:space="preserve">ООО "ХОЛОД"      (630ква) </t>
        </is>
      </c>
      <c r="I1393" t="inlineStr">
        <is>
          <t>ПС 110/35/6кВ "ЗФС"</t>
        </is>
      </c>
      <c r="J1393" t="n">
        <v>18</v>
      </c>
      <c r="K1393" t="inlineStr">
        <is>
          <t>КТП-143/630 кВА</t>
        </is>
      </c>
      <c r="N1393" t="inlineStr">
        <is>
          <t>г.Кизилюрт</t>
        </is>
      </c>
      <c r="O1393" t="inlineStr">
        <is>
          <t>ул.Аскерханова</t>
        </is>
      </c>
      <c r="R1393" t="inlineStr">
        <is>
          <t>ЦЭ6803 В ЭР32</t>
        </is>
      </c>
      <c r="S1393" t="inlineStr">
        <is>
          <t>011355142292199</t>
        </is>
      </c>
      <c r="T1393" t="n">
        <v>60</v>
      </c>
      <c r="U1393" t="n">
        <v>5698</v>
      </c>
      <c r="V1393" t="n">
        <v>5785</v>
      </c>
      <c r="W1393">
        <f>V398-U398</f>
        <v/>
      </c>
      <c r="X1393">
        <f>ROUND((W398*T398),0)</f>
        <v/>
      </c>
      <c r="Y1393">
        <f>ROUND((X398/100)*2.3,0)</f>
        <v/>
      </c>
      <c r="AC1393">
        <f>X398+Y398+Z398+AA398+AB398</f>
        <v/>
      </c>
      <c r="AD1393" t="inlineStr">
        <is>
          <t>СН2</t>
        </is>
      </c>
      <c r="AE1393" t="inlineStr">
        <is>
          <t>Обход</t>
        </is>
      </c>
      <c r="AF1393" s="28" t="n">
        <v>45070</v>
      </c>
      <c r="AI1393" t="inlineStr">
        <is>
          <t>дэж018838</t>
        </is>
      </c>
      <c r="AJ1393" t="n">
        <v>15850495</v>
      </c>
      <c r="AK1393" t="inlineStr">
        <is>
          <t>дэж0002847</t>
        </is>
      </c>
    </row>
    <row r="1394">
      <c r="A1394" t="n">
        <v>389</v>
      </c>
      <c r="B1394" t="inlineStr">
        <is>
          <t>01</t>
        </is>
      </c>
      <c r="C1394" t="inlineStr">
        <is>
          <t>DS0701OR0000389</t>
        </is>
      </c>
      <c r="D1394" t="inlineStr">
        <is>
          <t>Энергоснабжение</t>
        </is>
      </c>
      <c r="E1394" t="inlineStr">
        <is>
          <t>Филиал ПАО "Россети СК"-"Дагэнерго"</t>
        </is>
      </c>
      <c r="F1394" t="n">
        <v>53140110</v>
      </c>
      <c r="G1394" t="inlineStr">
        <is>
          <t>Прочие потребители</t>
        </is>
      </c>
      <c r="H1394" t="inlineStr">
        <is>
          <t xml:space="preserve">ОАО "Кизлярагрокомплекс" </t>
        </is>
      </c>
      <c r="I1394" t="inlineStr">
        <is>
          <t>ПС 110/35/6кВ "ЗФС"</t>
        </is>
      </c>
      <c r="J1394" t="n">
        <v>18</v>
      </c>
      <c r="K1394" t="inlineStr">
        <is>
          <t>ТП-25/250 кВА</t>
        </is>
      </c>
      <c r="N1394" t="inlineStr">
        <is>
          <t>г.Кизилюрт</t>
        </is>
      </c>
      <c r="O1394" t="inlineStr">
        <is>
          <t xml:space="preserve">ул.Гагарина </t>
        </is>
      </c>
      <c r="P1394" t="n">
        <v>36</v>
      </c>
      <c r="R1394" t="inlineStr">
        <is>
          <t xml:space="preserve">СЕ 101 </t>
        </is>
      </c>
      <c r="S1394" t="n">
        <v>9048052501</v>
      </c>
      <c r="T1394" t="n">
        <v>1</v>
      </c>
      <c r="U1394" t="n">
        <v>17690</v>
      </c>
      <c r="V1394" t="n">
        <v>17690</v>
      </c>
      <c r="W1394">
        <f>V399-U399</f>
        <v/>
      </c>
      <c r="X1394">
        <f>ROUND((W399*T399),0)</f>
        <v/>
      </c>
      <c r="Y1394">
        <f>ROUND((X399/100)*2.3,0)</f>
        <v/>
      </c>
      <c r="AC1394">
        <f>X399+Y399+Z399+AA399+AB399</f>
        <v/>
      </c>
      <c r="AD1394" t="inlineStr">
        <is>
          <t>НН</t>
        </is>
      </c>
      <c r="AE1394" t="inlineStr">
        <is>
          <t>Временно не работает</t>
        </is>
      </c>
    </row>
    <row r="1395">
      <c r="A1395" t="n">
        <v>390</v>
      </c>
      <c r="B1395" t="inlineStr">
        <is>
          <t>01</t>
        </is>
      </c>
      <c r="C1395" t="inlineStr">
        <is>
          <t>DS0701OR0000390</t>
        </is>
      </c>
      <c r="D1395" t="inlineStr">
        <is>
          <t>Энергоснабжение</t>
        </is>
      </c>
      <c r="E1395" t="inlineStr">
        <is>
          <t>Филиал ПАО "Россети СК"-"Дагэнерго"</t>
        </is>
      </c>
      <c r="F1395" t="n">
        <v>53140110</v>
      </c>
      <c r="G1395" t="inlineStr">
        <is>
          <t>Прочие потребители</t>
        </is>
      </c>
      <c r="H1395" t="inlineStr">
        <is>
          <t>ОАО"Кизлярагрокомлекс"</t>
        </is>
      </c>
      <c r="I1395" t="inlineStr">
        <is>
          <t>ПС 110/35/6кВ "ЗФС"</t>
        </is>
      </c>
      <c r="J1395" t="n">
        <v>28</v>
      </c>
      <c r="K1395" t="inlineStr">
        <is>
          <t>ТП-17/2х630 кВА</t>
        </is>
      </c>
      <c r="N1395" t="inlineStr">
        <is>
          <t>г.Кизилюрт</t>
        </is>
      </c>
      <c r="O1395" t="inlineStr">
        <is>
          <t>ул.Г.Цадаса</t>
        </is>
      </c>
      <c r="P1395" t="n">
        <v>98</v>
      </c>
      <c r="R1395" t="inlineStr">
        <is>
          <t>Меркурий 201.2</t>
        </is>
      </c>
      <c r="S1395" t="n">
        <v>17921226</v>
      </c>
      <c r="T1395" t="n">
        <v>1</v>
      </c>
      <c r="U1395" t="n">
        <v>41841</v>
      </c>
      <c r="V1395" t="n">
        <v>42128</v>
      </c>
      <c r="W1395">
        <f>V400-U400</f>
        <v/>
      </c>
      <c r="X1395">
        <f>ROUND((W400*T400),0)</f>
        <v/>
      </c>
      <c r="Y1395">
        <f>ROUND((X400/100)*2.3,0)</f>
        <v/>
      </c>
      <c r="AC1395">
        <f>X400+Y400+Z400+AA400+AB400</f>
        <v/>
      </c>
      <c r="AD1395" t="inlineStr">
        <is>
          <t>НН</t>
        </is>
      </c>
      <c r="AE1395" t="inlineStr">
        <is>
          <t>Обход</t>
        </is>
      </c>
      <c r="AF1395" s="28" t="n">
        <v>45077</v>
      </c>
      <c r="AI1395" t="inlineStr">
        <is>
          <t>дэж018687</t>
        </is>
      </c>
    </row>
    <row r="1396">
      <c r="A1396" t="n">
        <v>391</v>
      </c>
      <c r="B1396" t="inlineStr">
        <is>
          <t>01</t>
        </is>
      </c>
      <c r="C1396" t="inlineStr">
        <is>
          <t>DS0701OR0000391</t>
        </is>
      </c>
      <c r="D1396" t="inlineStr">
        <is>
          <t>Энергоснабжение</t>
        </is>
      </c>
      <c r="E1396" t="inlineStr">
        <is>
          <t>Филиал ПАО "Россети СК"-"Дагэнерго"</t>
        </is>
      </c>
      <c r="F1396" t="n">
        <v>53140110</v>
      </c>
      <c r="G1396" t="inlineStr">
        <is>
          <t>Прочие потребители</t>
        </is>
      </c>
      <c r="H1396" t="inlineStr">
        <is>
          <t>ОАО "Кизлярагрокомлекс"</t>
        </is>
      </c>
      <c r="I1396" t="inlineStr">
        <is>
          <t>ПС 35/6 кВ "Город"</t>
        </is>
      </c>
      <c r="J1396" t="inlineStr">
        <is>
          <t>Город</t>
        </is>
      </c>
      <c r="K1396" t="inlineStr">
        <is>
          <t>МТП-60/250 кВА</t>
        </is>
      </c>
      <c r="N1396" t="inlineStr">
        <is>
          <t>г.Кизилюрт</t>
        </is>
      </c>
      <c r="O1396" t="inlineStr">
        <is>
          <t>ул.Аскерханова</t>
        </is>
      </c>
      <c r="R1396" t="inlineStr">
        <is>
          <t>СО51ПК</t>
        </is>
      </c>
      <c r="S1396" t="n">
        <v>325092</v>
      </c>
      <c r="T1396" t="n">
        <v>1</v>
      </c>
      <c r="U1396" t="n">
        <v>53900</v>
      </c>
      <c r="V1396" t="n">
        <v>53900</v>
      </c>
      <c r="W1396">
        <f>V401-U401</f>
        <v/>
      </c>
      <c r="X1396">
        <f>ROUND((W401*T401),0)</f>
        <v/>
      </c>
      <c r="Y1396">
        <f>ROUND((X401/100)*2.3,0)</f>
        <v/>
      </c>
      <c r="AC1396">
        <f>X401+Y401+Z401+AA401+AB401</f>
        <v/>
      </c>
      <c r="AD1396" t="inlineStr">
        <is>
          <t>НН</t>
        </is>
      </c>
      <c r="AE1396" t="inlineStr">
        <is>
          <t>Временно не работает</t>
        </is>
      </c>
    </row>
    <row r="1397">
      <c r="A1397" t="n">
        <v>392</v>
      </c>
      <c r="B1397" t="inlineStr">
        <is>
          <t>01</t>
        </is>
      </c>
      <c r="C1397" t="inlineStr">
        <is>
          <t>DS0701OR0000392</t>
        </is>
      </c>
      <c r="D1397" t="inlineStr">
        <is>
          <t>Энергоснабжение</t>
        </is>
      </c>
      <c r="E1397" t="inlineStr">
        <is>
          <t>Филиал ПАО "Россети СК"-"Дагэнерго"</t>
        </is>
      </c>
      <c r="F1397" t="n">
        <v>53140110</v>
      </c>
      <c r="G1397" t="inlineStr">
        <is>
          <t>Прочие потребители</t>
        </is>
      </c>
      <c r="H1397" t="inlineStr">
        <is>
          <t>ОАО "Кизлярагропромкомплекс"</t>
        </is>
      </c>
      <c r="I1397" t="inlineStr">
        <is>
          <t>ПС 110/35/6кВ "ЗФС"</t>
        </is>
      </c>
      <c r="J1397" t="n">
        <v>28</v>
      </c>
      <c r="K1397" t="inlineStr">
        <is>
          <t>ТП-20/630 кВА</t>
        </is>
      </c>
      <c r="N1397" t="inlineStr">
        <is>
          <t>г.Кизилюрт</t>
        </is>
      </c>
      <c r="O1397" t="inlineStr">
        <is>
          <t xml:space="preserve">ул.Гагарина </t>
        </is>
      </c>
      <c r="P1397" t="inlineStr">
        <is>
          <t>66 А</t>
        </is>
      </c>
      <c r="R1397" t="inlineStr">
        <is>
          <t>Меркурий 201.2</t>
        </is>
      </c>
      <c r="S1397" t="n">
        <v>16704764</v>
      </c>
      <c r="T1397" t="n">
        <v>1</v>
      </c>
      <c r="U1397" t="n">
        <v>23892</v>
      </c>
      <c r="V1397" t="n">
        <v>23892</v>
      </c>
      <c r="W1397">
        <f>V402-U402</f>
        <v/>
      </c>
      <c r="X1397">
        <f>ROUND((W402*T402),0)</f>
        <v/>
      </c>
      <c r="Y1397">
        <f>ROUND((X402/100)*2.3,0)</f>
        <v/>
      </c>
      <c r="AC1397">
        <f>X402+Y402+Z402+AA402+AB402</f>
        <v/>
      </c>
      <c r="AD1397" t="inlineStr">
        <is>
          <t>НН</t>
        </is>
      </c>
      <c r="AE1397" t="inlineStr">
        <is>
          <t>Временно не работает</t>
        </is>
      </c>
      <c r="AI1397" t="inlineStr">
        <is>
          <t>отиск</t>
        </is>
      </c>
      <c r="AJ1397" t="inlineStr">
        <is>
          <t>003564</t>
        </is>
      </c>
    </row>
    <row r="1398">
      <c r="A1398" t="n">
        <v>393</v>
      </c>
      <c r="B1398" t="inlineStr">
        <is>
          <t>01</t>
        </is>
      </c>
      <c r="C1398" t="inlineStr">
        <is>
          <t>DS0701OR0000393</t>
        </is>
      </c>
      <c r="D1398" t="inlineStr">
        <is>
          <t>Энергоснабжение</t>
        </is>
      </c>
      <c r="E1398" t="inlineStr">
        <is>
          <t>Филиал ПАО "Россети СК"-"Дагэнерго"</t>
        </is>
      </c>
      <c r="F1398" t="n">
        <v>53140290</v>
      </c>
      <c r="G1398" t="inlineStr">
        <is>
          <t>Прочие потребители</t>
        </is>
      </c>
      <c r="H1398" t="inlineStr">
        <is>
          <t>Банкетный зал Ирида Кафе "НЕПТУН" (молодеж. центр)</t>
        </is>
      </c>
      <c r="I1398" t="inlineStr">
        <is>
          <t>ПС 110/35/6кВ "ЗФС"</t>
        </is>
      </c>
      <c r="J1398" t="n">
        <v>15</v>
      </c>
      <c r="K1398" t="inlineStr">
        <is>
          <t>КТП-13/400 кВА</t>
        </is>
      </c>
      <c r="N1398" t="inlineStr">
        <is>
          <t>г.Кизилюрт</t>
        </is>
      </c>
      <c r="O1398" t="inlineStr">
        <is>
          <t>ул.Вишневского</t>
        </is>
      </c>
      <c r="R1398" t="inlineStr">
        <is>
          <t xml:space="preserve">СЕ 303 R33 746-JAZ </t>
        </is>
      </c>
      <c r="S1398" t="inlineStr">
        <is>
          <t>099071627</t>
        </is>
      </c>
      <c r="T1398" t="n">
        <v>1</v>
      </c>
      <c r="U1398" t="n">
        <v>54085</v>
      </c>
      <c r="V1398" t="n">
        <v>54085</v>
      </c>
      <c r="W1398">
        <f>V403-U403</f>
        <v/>
      </c>
      <c r="X1398">
        <f>ROUND((W403*T403),0)</f>
        <v/>
      </c>
      <c r="Y1398">
        <f>ROUND((X403/100)*2.3,0)</f>
        <v/>
      </c>
      <c r="AC1398">
        <f>X403+Y403+Z403+AA403+AB403</f>
        <v/>
      </c>
      <c r="AD1398" t="inlineStr">
        <is>
          <t>НН</t>
        </is>
      </c>
      <c r="AI1398" t="inlineStr">
        <is>
          <t>дэж018961</t>
        </is>
      </c>
    </row>
    <row r="1399">
      <c r="A1399" t="n">
        <v>394</v>
      </c>
      <c r="B1399" t="inlineStr">
        <is>
          <t>01</t>
        </is>
      </c>
      <c r="C1399" t="inlineStr">
        <is>
          <t>DS0701OR0000394</t>
        </is>
      </c>
      <c r="D1399" t="inlineStr">
        <is>
          <t>Энергоснабжение</t>
        </is>
      </c>
      <c r="E1399" t="inlineStr">
        <is>
          <t>Филиал ПАО "Россети СК"-"Дагэнерго"</t>
        </is>
      </c>
      <c r="F1399" t="n">
        <v>53140293</v>
      </c>
      <c r="G1399" t="inlineStr">
        <is>
          <t>Прочие потребители</t>
        </is>
      </c>
      <c r="H1399" t="inlineStr">
        <is>
          <t xml:space="preserve">Минимельница  </t>
        </is>
      </c>
      <c r="I1399" t="inlineStr">
        <is>
          <t>ПС 110/35/6кВ "ЗФС"</t>
        </is>
      </c>
      <c r="J1399" t="n">
        <v>19</v>
      </c>
      <c r="K1399" t="inlineStr">
        <is>
          <t>КТП-5/630 кВА</t>
        </is>
      </c>
      <c r="N1399" t="inlineStr">
        <is>
          <t>г.Кизилюрт</t>
        </is>
      </c>
      <c r="O1399" t="inlineStr">
        <is>
          <t>ул.Вишневского</t>
        </is>
      </c>
      <c r="P1399" t="n">
        <v>56</v>
      </c>
      <c r="R1399" t="inlineStr">
        <is>
          <t>ЦЭ 6803 В</t>
        </is>
      </c>
      <c r="S1399" t="n">
        <v>9026036006747</v>
      </c>
      <c r="T1399" t="n">
        <v>1</v>
      </c>
      <c r="U1399" t="n">
        <v>1428</v>
      </c>
      <c r="V1399" t="n">
        <v>1428</v>
      </c>
      <c r="W1399">
        <f>V404-U404</f>
        <v/>
      </c>
      <c r="X1399">
        <f>ROUND((W404*T404),0)</f>
        <v/>
      </c>
      <c r="Y1399">
        <f>ROUND((X404/100)*2.3,0)</f>
        <v/>
      </c>
      <c r="AC1399">
        <f>X404+Y404+Z404+AA404+AB404</f>
        <v/>
      </c>
      <c r="AD1399" t="inlineStr">
        <is>
          <t>НН</t>
        </is>
      </c>
      <c r="AE1399" t="inlineStr">
        <is>
          <t>Временно не работает</t>
        </is>
      </c>
    </row>
    <row r="1400">
      <c r="A1400" t="n">
        <v>395</v>
      </c>
      <c r="B1400" t="inlineStr">
        <is>
          <t>01</t>
        </is>
      </c>
      <c r="C1400" t="inlineStr">
        <is>
          <t>DS0701OR0000395</t>
        </is>
      </c>
      <c r="D1400" t="inlineStr">
        <is>
          <t>Энергоснабжение</t>
        </is>
      </c>
      <c r="E1400" t="inlineStr">
        <is>
          <t>Филиал ПАО "Россети СК"-"Дагэнерго"</t>
        </is>
      </c>
      <c r="F1400" t="n">
        <v>53140296</v>
      </c>
      <c r="G1400" t="inlineStr">
        <is>
          <t>Прочие потребители</t>
        </is>
      </c>
      <c r="H1400" t="inlineStr">
        <is>
          <t xml:space="preserve">АО "Заготзерно"      (320ква) </t>
        </is>
      </c>
      <c r="I1400" t="inlineStr">
        <is>
          <t>ПС 35/6 кВ "Город"</t>
        </is>
      </c>
      <c r="J1400" t="inlineStr">
        <is>
          <t>Город</t>
        </is>
      </c>
      <c r="K1400" t="inlineStr">
        <is>
          <t>ТП-96/320 кВА</t>
        </is>
      </c>
      <c r="N1400" t="inlineStr">
        <is>
          <t>г.Кизилюрт</t>
        </is>
      </c>
      <c r="O1400" t="inlineStr">
        <is>
          <t xml:space="preserve">ул.Сулакская </t>
        </is>
      </c>
      <c r="R1400" t="inlineStr">
        <is>
          <t xml:space="preserve">ЦЭ 6803 В М7 Р32 </t>
        </is>
      </c>
      <c r="S1400" t="n">
        <v>11355150091753</v>
      </c>
      <c r="T1400" t="n">
        <v>60</v>
      </c>
      <c r="U1400" t="n">
        <v>966</v>
      </c>
      <c r="V1400" t="n">
        <v>966</v>
      </c>
      <c r="W1400">
        <f>V405-U405</f>
        <v/>
      </c>
      <c r="X1400">
        <f>ROUND((W405*T405),0)</f>
        <v/>
      </c>
      <c r="Y1400">
        <f>ROUND((X405/100)*2.3,0)</f>
        <v/>
      </c>
      <c r="AC1400">
        <f>X405+Y405+Z405+AA405+AB405</f>
        <v/>
      </c>
      <c r="AD1400" t="inlineStr">
        <is>
          <t>СН2</t>
        </is>
      </c>
      <c r="AE1400" t="inlineStr">
        <is>
          <t>Временно не работает</t>
        </is>
      </c>
      <c r="AI1400" t="inlineStr">
        <is>
          <t>колАК3499,АК3424</t>
        </is>
      </c>
      <c r="AJ1400" t="inlineStr">
        <is>
          <t>кл.к161241,5540424</t>
        </is>
      </c>
    </row>
    <row r="1401">
      <c r="A1401" t="n">
        <v>396</v>
      </c>
      <c r="B1401" t="inlineStr">
        <is>
          <t>01</t>
        </is>
      </c>
      <c r="C1401" t="inlineStr">
        <is>
          <t>DS0701OR0000396</t>
        </is>
      </c>
      <c r="D1401" t="inlineStr">
        <is>
          <t>Энергоснабжение</t>
        </is>
      </c>
      <c r="E1401" t="inlineStr">
        <is>
          <t>Филиал ПАО "Россети СК"-"Дагэнерго"</t>
        </is>
      </c>
      <c r="F1401" t="n">
        <v>53140312</v>
      </c>
      <c r="G1401" t="inlineStr">
        <is>
          <t>Прочие потребители</t>
        </is>
      </c>
      <c r="H1401" t="inlineStr">
        <is>
          <t>Кафе "Жемчужина" Быв-й Лимонадный цех /Садаф</t>
        </is>
      </c>
      <c r="I1401" t="inlineStr">
        <is>
          <t>ПС 35/6 кВ "Город"</t>
        </is>
      </c>
      <c r="J1401" t="inlineStr">
        <is>
          <t>Город</t>
        </is>
      </c>
      <c r="K1401" t="inlineStr">
        <is>
          <t>ТП-29/400 кВА</t>
        </is>
      </c>
      <c r="N1401" t="inlineStr">
        <is>
          <t>г.Кизилюрт</t>
        </is>
      </c>
      <c r="O1401" t="inlineStr">
        <is>
          <t>ул.Им.Газимагомеда</t>
        </is>
      </c>
      <c r="P1401" t="n">
        <v>1</v>
      </c>
      <c r="R1401" t="inlineStr">
        <is>
          <t>СЕ 303 S31 543 JGVZ GS01</t>
        </is>
      </c>
      <c r="S1401" t="inlineStr">
        <is>
          <t>011880153070343</t>
        </is>
      </c>
      <c r="T1401" t="n">
        <v>40</v>
      </c>
      <c r="U1401" t="n">
        <v>1950</v>
      </c>
      <c r="V1401" t="n">
        <v>1950</v>
      </c>
      <c r="W1401">
        <f>V406-U406</f>
        <v/>
      </c>
      <c r="X1401">
        <f>ROUND((W406*T406),0)</f>
        <v/>
      </c>
      <c r="Y1401">
        <f>ROUND((X406/100)*2.3,0)</f>
        <v/>
      </c>
      <c r="AC1401">
        <f>X406+Y406+Z406+AA406+AB406</f>
        <v/>
      </c>
      <c r="AD1401" t="inlineStr">
        <is>
          <t>НН</t>
        </is>
      </c>
      <c r="AE1401" t="inlineStr">
        <is>
          <t>Временно не работает</t>
        </is>
      </c>
      <c r="AI1401" t="inlineStr">
        <is>
          <t>дэж004247</t>
        </is>
      </c>
      <c r="AJ1401" t="inlineStr">
        <is>
          <t>дэж004087 бокс004183</t>
        </is>
      </c>
    </row>
    <row r="1402">
      <c r="A1402" t="n">
        <v>397</v>
      </c>
      <c r="B1402" t="inlineStr">
        <is>
          <t>01</t>
        </is>
      </c>
      <c r="C1402" t="inlineStr">
        <is>
          <t>DS0701OR0000397</t>
        </is>
      </c>
      <c r="D1402" t="inlineStr">
        <is>
          <t>Энергоснабжение</t>
        </is>
      </c>
      <c r="E1402" t="inlineStr">
        <is>
          <t>Филиал ПАО "Россети СК"-"Дагэнерго"</t>
        </is>
      </c>
      <c r="F1402" t="n">
        <v>53140314</v>
      </c>
      <c r="G1402" t="inlineStr">
        <is>
          <t>Прочие потребители</t>
        </is>
      </c>
      <c r="H1402" t="inlineStr">
        <is>
          <t>Пекарня "ДЖАНЕТ"   Магаева Д</t>
        </is>
      </c>
      <c r="I1402" t="inlineStr">
        <is>
          <t>ПС 110/35/6кВ "ЗФС"</t>
        </is>
      </c>
      <c r="J1402" t="n">
        <v>28</v>
      </c>
      <c r="K1402" t="inlineStr">
        <is>
          <t>КТП-23/400 кВА</t>
        </is>
      </c>
      <c r="N1402" t="inlineStr">
        <is>
          <t>г.Кизилюрт</t>
        </is>
      </c>
      <c r="O1402" t="inlineStr">
        <is>
          <t xml:space="preserve">ул.Гагарина </t>
        </is>
      </c>
      <c r="P1402" t="n">
        <v>82</v>
      </c>
      <c r="R1402" t="inlineStr">
        <is>
          <t>ЦЭ 6803 В</t>
        </is>
      </c>
      <c r="S1402" t="n">
        <v>103110232</v>
      </c>
      <c r="T1402" t="n">
        <v>1</v>
      </c>
      <c r="U1402" t="n">
        <v>71497</v>
      </c>
      <c r="V1402" t="n">
        <v>71497</v>
      </c>
      <c r="W1402">
        <f>V407-U407</f>
        <v/>
      </c>
      <c r="X1402">
        <f>ROUND((W407*T407),0)</f>
        <v/>
      </c>
      <c r="Y1402">
        <f>ROUND((X407/100)*2.3,0)</f>
        <v/>
      </c>
      <c r="AC1402">
        <f>X407+Y407+Z407+AA407+AB407</f>
        <v/>
      </c>
      <c r="AD1402" t="inlineStr">
        <is>
          <t>НН</t>
        </is>
      </c>
      <c r="AE1402" t="inlineStr">
        <is>
          <t>Временно не работает</t>
        </is>
      </c>
    </row>
    <row r="1403">
      <c r="A1403" t="n">
        <v>398</v>
      </c>
      <c r="B1403" t="inlineStr">
        <is>
          <t>01</t>
        </is>
      </c>
      <c r="C1403" t="inlineStr">
        <is>
          <t>DS0701OR0000398</t>
        </is>
      </c>
      <c r="D1403" t="inlineStr">
        <is>
          <t>Энергоснабжение</t>
        </is>
      </c>
      <c r="E1403" t="inlineStr">
        <is>
          <t>Филиал ПАО "Россети СК"-"Дагэнерго"</t>
        </is>
      </c>
      <c r="F1403" t="n">
        <v>53140315</v>
      </c>
      <c r="G1403" t="inlineStr">
        <is>
          <t>Прочие потребители</t>
        </is>
      </c>
      <c r="H1403" t="inlineStr">
        <is>
          <t>И.П. Абакаров А.К. Пекарня  "Ахмед"</t>
        </is>
      </c>
      <c r="I1403" t="inlineStr">
        <is>
          <t>ПС 110/35/6кВ "ЗФС"</t>
        </is>
      </c>
      <c r="J1403" t="n">
        <v>28</v>
      </c>
      <c r="K1403" t="inlineStr">
        <is>
          <t>ТП-18/2х630 кВА</t>
        </is>
      </c>
      <c r="N1403" t="inlineStr">
        <is>
          <t>г.Кизилюрт</t>
        </is>
      </c>
      <c r="O1403" t="inlineStr">
        <is>
          <t>ул.Г.Цадаса</t>
        </is>
      </c>
      <c r="P1403" t="inlineStr">
        <is>
          <t>80\2</t>
        </is>
      </c>
      <c r="R1403" t="inlineStr">
        <is>
          <t xml:space="preserve">СЕ 303 R33 746-JAZ </t>
        </is>
      </c>
      <c r="S1403" t="inlineStr">
        <is>
          <t>009114090487859</t>
        </is>
      </c>
      <c r="T1403" t="n">
        <v>1</v>
      </c>
      <c r="U1403" t="n">
        <v>25510</v>
      </c>
      <c r="V1403" t="n">
        <v>25877</v>
      </c>
      <c r="W1403">
        <f>V408-U408</f>
        <v/>
      </c>
      <c r="X1403">
        <f>ROUND((W408*T408),0)</f>
        <v/>
      </c>
      <c r="Y1403">
        <f>ROUND((X408/100)*2.3,0)</f>
        <v/>
      </c>
      <c r="AC1403">
        <f>X408+Y408+Z408+AA408+AB408</f>
        <v/>
      </c>
      <c r="AD1403" t="inlineStr">
        <is>
          <t>НН</t>
        </is>
      </c>
      <c r="AE1403" t="inlineStr">
        <is>
          <t>Обход</t>
        </is>
      </c>
      <c r="AF1403" s="28" t="n">
        <v>45077</v>
      </c>
    </row>
    <row r="1404">
      <c r="A1404" t="n">
        <v>399</v>
      </c>
      <c r="B1404" t="inlineStr">
        <is>
          <t>01</t>
        </is>
      </c>
      <c r="C1404" t="inlineStr">
        <is>
          <t>DS0701OR0000399</t>
        </is>
      </c>
      <c r="D1404" t="inlineStr">
        <is>
          <t>Энергоснабжение</t>
        </is>
      </c>
      <c r="E1404" t="inlineStr">
        <is>
          <t>Филиал ПАО "Россети СК"-"Дагэнерго"</t>
        </is>
      </c>
      <c r="F1404" t="n">
        <v>53140318</v>
      </c>
      <c r="G1404" t="inlineStr">
        <is>
          <t>Прочие потребители</t>
        </is>
      </c>
      <c r="H1404" t="inlineStr">
        <is>
          <t xml:space="preserve">Пекарня  Мусаев М </t>
        </is>
      </c>
      <c r="I1404" t="inlineStr">
        <is>
          <t>ПС 35/6 кВ "Город"</t>
        </is>
      </c>
      <c r="J1404" t="inlineStr">
        <is>
          <t>Город</t>
        </is>
      </c>
      <c r="K1404" t="inlineStr">
        <is>
          <t>ТП-31/400 кВА</t>
        </is>
      </c>
      <c r="N1404" t="inlineStr">
        <is>
          <t>г.Кизилюрт</t>
        </is>
      </c>
      <c r="O1404" t="inlineStr">
        <is>
          <t>ул.Кавказская</t>
        </is>
      </c>
      <c r="P1404" t="n">
        <v>19</v>
      </c>
      <c r="R1404" t="inlineStr">
        <is>
          <t>ЦЭ6803 В ЭР32</t>
        </is>
      </c>
      <c r="S1404" t="inlineStr">
        <is>
          <t>011355147371174</t>
        </is>
      </c>
      <c r="T1404" t="n">
        <v>30</v>
      </c>
      <c r="U1404" t="n">
        <v>1468</v>
      </c>
      <c r="V1404" t="n">
        <v>1490</v>
      </c>
      <c r="W1404">
        <f>V409-U409</f>
        <v/>
      </c>
      <c r="X1404">
        <f>ROUND((W409*T409),0)</f>
        <v/>
      </c>
      <c r="Y1404">
        <f>ROUND((X409/100)*2.3,0)</f>
        <v/>
      </c>
      <c r="AC1404">
        <f>X409+Y409+Z409+AA409+AB409</f>
        <v/>
      </c>
      <c r="AD1404" t="inlineStr">
        <is>
          <t>НН</t>
        </is>
      </c>
      <c r="AE1404" t="inlineStr">
        <is>
          <t>Обход</t>
        </is>
      </c>
      <c r="AF1404" s="28" t="n">
        <v>45076</v>
      </c>
      <c r="AI1404" t="inlineStr">
        <is>
          <t>дээж018680</t>
        </is>
      </c>
      <c r="AJ1404" t="inlineStr">
        <is>
          <t>кол3415934</t>
        </is>
      </c>
    </row>
    <row r="1405">
      <c r="A1405" t="n">
        <v>400</v>
      </c>
      <c r="B1405" t="inlineStr">
        <is>
          <t>01</t>
        </is>
      </c>
      <c r="C1405" t="inlineStr">
        <is>
          <t>DS0701OR0000400</t>
        </is>
      </c>
      <c r="D1405" t="inlineStr">
        <is>
          <t>Энергоснабжение</t>
        </is>
      </c>
      <c r="E1405" t="inlineStr">
        <is>
          <t>Филиал ПАО "Россети СК"-"Дагэнерго"</t>
        </is>
      </c>
      <c r="F1405" t="n">
        <v>53140319</v>
      </c>
      <c r="G1405" t="inlineStr">
        <is>
          <t>Прочие потребители</t>
        </is>
      </c>
      <c r="H1405" t="inlineStr">
        <is>
          <t>И.П. Омаров Р.А. Пекарня "Колос"</t>
        </is>
      </c>
      <c r="I1405" t="inlineStr">
        <is>
          <t>ПС 35/6 кВ "Город"</t>
        </is>
      </c>
      <c r="J1405" t="n">
        <v>6</v>
      </c>
      <c r="K1405" t="inlineStr">
        <is>
          <t>ТП-91/100 кВА</t>
        </is>
      </c>
      <c r="N1405" t="inlineStr">
        <is>
          <t>г.Кизилюрт</t>
        </is>
      </c>
      <c r="O1405" t="inlineStr">
        <is>
          <t xml:space="preserve">ул.Эмирова </t>
        </is>
      </c>
      <c r="R1405" t="inlineStr">
        <is>
          <t>CE 303 R33 543-JAZ</t>
        </is>
      </c>
      <c r="S1405" t="inlineStr">
        <is>
          <t>094275313</t>
        </is>
      </c>
      <c r="T1405" t="n">
        <v>50</v>
      </c>
      <c r="U1405" t="n">
        <v>30106</v>
      </c>
      <c r="V1405" t="n">
        <v>30257</v>
      </c>
      <c r="W1405">
        <f>V410-U410</f>
        <v/>
      </c>
      <c r="X1405">
        <f>ROUND((W410*T410),0)</f>
        <v/>
      </c>
      <c r="Y1405">
        <f>IF(Z410=0,ROUND((X410/100)*2.3,0),0)</f>
        <v/>
      </c>
      <c r="Z1405" t="n">
        <v>695</v>
      </c>
      <c r="AC1405">
        <f>X410+Y410+Z410+AA410+AB410</f>
        <v/>
      </c>
      <c r="AD1405" t="inlineStr">
        <is>
          <t>СН2</t>
        </is>
      </c>
      <c r="AE1405" t="inlineStr">
        <is>
          <t>Начисление по пред. периоду</t>
        </is>
      </c>
      <c r="AI1405" t="inlineStr">
        <is>
          <t>дэж018858</t>
        </is>
      </c>
      <c r="AJ1405" t="inlineStr">
        <is>
          <t>003565</t>
        </is>
      </c>
    </row>
    <row r="1406">
      <c r="A1406" t="n">
        <v>401</v>
      </c>
      <c r="B1406" t="inlineStr">
        <is>
          <t>01</t>
        </is>
      </c>
      <c r="C1406" t="inlineStr">
        <is>
          <t>DS0701OR0000401</t>
        </is>
      </c>
      <c r="D1406" t="inlineStr">
        <is>
          <t>Энергоснабжение</t>
        </is>
      </c>
      <c r="E1406" t="inlineStr">
        <is>
          <t>Филиал ПАО "Россети СК"-"Дагэнерго"</t>
        </is>
      </c>
      <c r="F1406" t="n">
        <v>53140322</v>
      </c>
      <c r="G1406" t="inlineStr">
        <is>
          <t>Прочие потребители</t>
        </is>
      </c>
      <c r="H1406" t="inlineStr">
        <is>
          <t xml:space="preserve">Пекарня "Родопи"  Омаров </t>
        </is>
      </c>
      <c r="I1406" t="inlineStr">
        <is>
          <t>ПС 35/6 кВ "Город"</t>
        </is>
      </c>
      <c r="J1406" t="inlineStr">
        <is>
          <t>Город</t>
        </is>
      </c>
      <c r="K1406" t="inlineStr">
        <is>
          <t>ТП-31/400 кВА</t>
        </is>
      </c>
      <c r="N1406" t="inlineStr">
        <is>
          <t>г.Кизилюрт</t>
        </is>
      </c>
      <c r="O1406" t="inlineStr">
        <is>
          <t>ул.Кавказская</t>
        </is>
      </c>
      <c r="R1406" t="inlineStr">
        <is>
          <t>ЦЭ 6803 В</t>
        </is>
      </c>
      <c r="S1406" t="n">
        <v>8517014005605</v>
      </c>
      <c r="T1406" t="n">
        <v>1</v>
      </c>
      <c r="U1406" t="n">
        <v>28560</v>
      </c>
      <c r="V1406" t="n">
        <v>28560</v>
      </c>
      <c r="W1406">
        <f>V411-U411</f>
        <v/>
      </c>
      <c r="X1406">
        <f>ROUND((W411*T411),0)</f>
        <v/>
      </c>
      <c r="Y1406">
        <f>ROUND((X411/100)*2.3,0)</f>
        <v/>
      </c>
      <c r="AC1406">
        <f>X411+Y411+Z411+AA411+AB411</f>
        <v/>
      </c>
      <c r="AD1406" t="inlineStr">
        <is>
          <t>НН</t>
        </is>
      </c>
      <c r="AE1406" t="inlineStr">
        <is>
          <t>Временно не работает</t>
        </is>
      </c>
    </row>
    <row r="1407">
      <c r="A1407" t="n">
        <v>402</v>
      </c>
      <c r="B1407" t="inlineStr">
        <is>
          <t>01</t>
        </is>
      </c>
      <c r="C1407" t="inlineStr">
        <is>
          <t>DS0701OR0000402</t>
        </is>
      </c>
      <c r="D1407" t="inlineStr">
        <is>
          <t>Энергоснабжение</t>
        </is>
      </c>
      <c r="E1407" t="inlineStr">
        <is>
          <t>Филиал ПАО "Россети СК"-"Дагэнерго"</t>
        </is>
      </c>
      <c r="F1407" t="n">
        <v>53140325</v>
      </c>
      <c r="G1407" t="inlineStr">
        <is>
          <t>Прочие потребители</t>
        </is>
      </c>
      <c r="H1407" t="inlineStr">
        <is>
          <t>Пекарня-булочная   Магомедова М</t>
        </is>
      </c>
      <c r="I1407" t="inlineStr">
        <is>
          <t>ПС 110/35/6кВ "ЗФС"</t>
        </is>
      </c>
      <c r="J1407" t="n">
        <v>15</v>
      </c>
      <c r="K1407" t="inlineStr">
        <is>
          <t>МТП-74/400 кВА</t>
        </is>
      </c>
      <c r="N1407" t="inlineStr">
        <is>
          <t>г.Кизилюрт</t>
        </is>
      </c>
      <c r="O1407" t="inlineStr">
        <is>
          <t>пл.Героев</t>
        </is>
      </c>
      <c r="R1407" t="inlineStr">
        <is>
          <t>СЕ-303</t>
        </is>
      </c>
      <c r="S1407" t="n">
        <v>9114090487842</v>
      </c>
      <c r="T1407" t="n">
        <v>1</v>
      </c>
      <c r="U1407" t="n">
        <v>45643</v>
      </c>
      <c r="V1407" t="n">
        <v>45643</v>
      </c>
      <c r="W1407">
        <f>V412-U412</f>
        <v/>
      </c>
      <c r="X1407">
        <f>ROUND((W412*T412),0)</f>
        <v/>
      </c>
      <c r="Y1407">
        <f>ROUND((X412/100)*2.3,0)</f>
        <v/>
      </c>
      <c r="AC1407">
        <f>X412+Y412+Z412+AA412+AB412</f>
        <v/>
      </c>
      <c r="AD1407" t="inlineStr">
        <is>
          <t>НН</t>
        </is>
      </c>
      <c r="AE1407" t="inlineStr">
        <is>
          <t>Акт недопуска</t>
        </is>
      </c>
      <c r="AF1407" s="28" t="n">
        <v>45076</v>
      </c>
      <c r="AG1407" t="inlineStr">
        <is>
          <t>Акт недопуска</t>
        </is>
      </c>
      <c r="AH1407" t="n">
        <v>382</v>
      </c>
    </row>
    <row r="1408">
      <c r="A1408" t="n">
        <v>403</v>
      </c>
      <c r="B1408" t="inlineStr">
        <is>
          <t>01</t>
        </is>
      </c>
      <c r="C1408" t="inlineStr">
        <is>
          <t>DS0701OR0000403</t>
        </is>
      </c>
      <c r="D1408" t="inlineStr">
        <is>
          <t>Энергоснабжение</t>
        </is>
      </c>
      <c r="E1408" t="inlineStr">
        <is>
          <t>Филиал ПАО "Россети СК"-"Дагэнерго"</t>
        </is>
      </c>
      <c r="F1408" t="n">
        <v>53140329</v>
      </c>
      <c r="G1408" t="inlineStr">
        <is>
          <t>Прочие потребители</t>
        </is>
      </c>
      <c r="H1408" t="inlineStr">
        <is>
          <t>Пекарня -кондитер на рынке Сайп-ва (маг.Одежда)</t>
        </is>
      </c>
      <c r="I1408" t="inlineStr">
        <is>
          <t>ПС 35/6 кВ "Город"</t>
        </is>
      </c>
      <c r="J1408" t="inlineStr">
        <is>
          <t>Город</t>
        </is>
      </c>
      <c r="K1408" t="inlineStr">
        <is>
          <t>ТП-31/400 кВА</t>
        </is>
      </c>
      <c r="N1408" t="inlineStr">
        <is>
          <t>г.Кизилюрт</t>
        </is>
      </c>
      <c r="R1408" t="inlineStr">
        <is>
          <t>ЦЭ 6807 П</t>
        </is>
      </c>
      <c r="S1408" t="inlineStr">
        <is>
          <t>007129024020469</t>
        </is>
      </c>
      <c r="T1408" t="n">
        <v>1</v>
      </c>
      <c r="U1408" t="n">
        <v>21887</v>
      </c>
      <c r="V1408" t="n">
        <v>21918</v>
      </c>
      <c r="W1408">
        <f>V413-U413</f>
        <v/>
      </c>
      <c r="X1408">
        <f>ROUND((W413*T413),0)</f>
        <v/>
      </c>
      <c r="Y1408">
        <f>ROUND((X413/100)*2.3,0)</f>
        <v/>
      </c>
      <c r="AC1408">
        <f>X413+Y413+Z413+AA413+AB413</f>
        <v/>
      </c>
      <c r="AD1408" t="inlineStr">
        <is>
          <t>НН</t>
        </is>
      </c>
      <c r="AE1408" t="inlineStr">
        <is>
          <t>Обход</t>
        </is>
      </c>
      <c r="AF1408" s="28" t="n">
        <v>45076</v>
      </c>
    </row>
    <row r="1409">
      <c r="A1409" t="n">
        <v>404</v>
      </c>
      <c r="B1409" t="inlineStr">
        <is>
          <t>01</t>
        </is>
      </c>
      <c r="C1409" t="inlineStr">
        <is>
          <t>DS0701OR0000404</t>
        </is>
      </c>
      <c r="D1409" t="inlineStr">
        <is>
          <t>Энергоснабжение</t>
        </is>
      </c>
      <c r="E1409" t="inlineStr">
        <is>
          <t>Филиал ПАО "Россети СК"-"Дагэнерго"</t>
        </is>
      </c>
      <c r="F1409" t="n">
        <v>53140331</v>
      </c>
      <c r="G1409" t="inlineStr">
        <is>
          <t>Прочие потребители</t>
        </is>
      </c>
      <c r="H1409" t="inlineStr">
        <is>
          <t xml:space="preserve">Пекарня "Домашняя выпечка" </t>
        </is>
      </c>
      <c r="I1409" t="inlineStr">
        <is>
          <t>ПС 110/35/6кВ "ЗФС"</t>
        </is>
      </c>
      <c r="J1409" t="n">
        <v>18</v>
      </c>
      <c r="K1409" t="inlineStr">
        <is>
          <t>ТП-25/250 кВА</t>
        </is>
      </c>
      <c r="N1409" t="inlineStr">
        <is>
          <t>г.Кизилюрт</t>
        </is>
      </c>
      <c r="O1409" t="inlineStr">
        <is>
          <t xml:space="preserve">ул.Гагарина </t>
        </is>
      </c>
      <c r="P1409" t="n">
        <v>55</v>
      </c>
      <c r="R1409" t="inlineStr">
        <is>
          <t>ЦЭ6803 В ЭР32</t>
        </is>
      </c>
      <c r="S1409" t="n">
        <v>11554133295619</v>
      </c>
      <c r="T1409" t="n">
        <v>1</v>
      </c>
      <c r="U1409" t="n">
        <v>57262</v>
      </c>
      <c r="V1409" t="n">
        <v>57262</v>
      </c>
      <c r="W1409">
        <f>V414-U414</f>
        <v/>
      </c>
      <c r="X1409">
        <f>ROUND((W414*T414),0)</f>
        <v/>
      </c>
      <c r="Y1409">
        <f>ROUND((X414/100)*2.3,0)</f>
        <v/>
      </c>
      <c r="AC1409">
        <f>X414+Y414+Z414+AA414+AB414</f>
        <v/>
      </c>
      <c r="AD1409" t="inlineStr">
        <is>
          <t>НН</t>
        </is>
      </c>
      <c r="AE1409" t="inlineStr">
        <is>
          <t>Временно не работает</t>
        </is>
      </c>
      <c r="AI1409" t="inlineStr">
        <is>
          <t>ст9</t>
        </is>
      </c>
      <c r="AJ1409" t="inlineStr">
        <is>
          <t>хх</t>
        </is>
      </c>
    </row>
    <row r="1410">
      <c r="A1410" t="n">
        <v>405</v>
      </c>
      <c r="B1410" t="inlineStr">
        <is>
          <t>01</t>
        </is>
      </c>
      <c r="C1410" t="inlineStr">
        <is>
          <t>DS0701OR0000405</t>
        </is>
      </c>
      <c r="D1410" t="inlineStr">
        <is>
          <t>Энергоснабжение</t>
        </is>
      </c>
      <c r="E1410" t="inlineStr">
        <is>
          <t>Филиал ПАО "Россети СК"-"Дагэнерго"</t>
        </is>
      </c>
      <c r="F1410" t="n">
        <v>53140335</v>
      </c>
      <c r="G1410" t="inlineStr">
        <is>
          <t>Прочие потребители</t>
        </is>
      </c>
      <c r="H1410" t="inlineStr">
        <is>
          <t xml:space="preserve">Кафе "Нептун"  Абдул-ва Ч.А. </t>
        </is>
      </c>
      <c r="I1410" t="inlineStr">
        <is>
          <t>ПС 35/6 кВ "Город"</t>
        </is>
      </c>
      <c r="J1410" t="inlineStr">
        <is>
          <t>Город</t>
        </is>
      </c>
      <c r="K1410" t="inlineStr">
        <is>
          <t>ТП-29/400 кВА</t>
        </is>
      </c>
      <c r="N1410" t="inlineStr">
        <is>
          <t>г.Кизилюрт</t>
        </is>
      </c>
      <c r="O1410" t="inlineStr">
        <is>
          <t>ул.Им.Газимагомеда</t>
        </is>
      </c>
      <c r="R1410" t="inlineStr">
        <is>
          <t>СА4У И672 М</t>
        </is>
      </c>
      <c r="S1410" t="n">
        <v>299496</v>
      </c>
      <c r="T1410" t="n">
        <v>1</v>
      </c>
      <c r="U1410" t="n">
        <v>8507</v>
      </c>
      <c r="V1410" t="n">
        <v>8507</v>
      </c>
      <c r="W1410">
        <f>V415-U415</f>
        <v/>
      </c>
      <c r="X1410">
        <f>ROUND((W415*T415),0)</f>
        <v/>
      </c>
      <c r="Y1410">
        <f>ROUND((X415/100)*2.3,0)</f>
        <v/>
      </c>
      <c r="AC1410">
        <f>X415+Y415+Z415+AA415+AB415</f>
        <v/>
      </c>
      <c r="AD1410" t="inlineStr">
        <is>
          <t>НН</t>
        </is>
      </c>
      <c r="AE1410" t="inlineStr">
        <is>
          <t>Временно не работает</t>
        </is>
      </c>
    </row>
    <row r="1411">
      <c r="A1411" t="n">
        <v>406</v>
      </c>
      <c r="B1411" t="inlineStr">
        <is>
          <t>01</t>
        </is>
      </c>
      <c r="C1411" t="inlineStr">
        <is>
          <t>DS0701OR0000406</t>
        </is>
      </c>
      <c r="D1411" t="inlineStr">
        <is>
          <t>Энергоснабжение</t>
        </is>
      </c>
      <c r="E1411" t="inlineStr">
        <is>
          <t>Филиал ПАО "Россети СК"-"Дагэнерго"</t>
        </is>
      </c>
      <c r="F1411" t="n">
        <v>53140339</v>
      </c>
      <c r="G1411" t="inlineStr">
        <is>
          <t>Прочие потребители</t>
        </is>
      </c>
      <c r="H1411" t="inlineStr">
        <is>
          <t xml:space="preserve">Татарханова М.М.  Кафе "Смак"  </t>
        </is>
      </c>
      <c r="I1411" t="inlineStr">
        <is>
          <t>ПС 35/6 кВ "Город"</t>
        </is>
      </c>
      <c r="J1411" t="inlineStr">
        <is>
          <t>Город</t>
        </is>
      </c>
      <c r="K1411" t="inlineStr">
        <is>
          <t>МТП-28/160 кВА</t>
        </is>
      </c>
      <c r="N1411" t="inlineStr">
        <is>
          <t>г.Кизилюрт</t>
        </is>
      </c>
      <c r="O1411" t="inlineStr">
        <is>
          <t>ул.Аскерханова</t>
        </is>
      </c>
      <c r="P1411" t="inlineStr">
        <is>
          <t>11 А</t>
        </is>
      </c>
      <c r="R1411" t="inlineStr">
        <is>
          <t>ЦЭ6803 В ЭР32</t>
        </is>
      </c>
      <c r="S1411" t="inlineStr">
        <is>
          <t>011552150093012</t>
        </is>
      </c>
      <c r="T1411" t="n">
        <v>1</v>
      </c>
      <c r="U1411" t="n">
        <v>15957</v>
      </c>
      <c r="V1411" t="n">
        <v>16140</v>
      </c>
      <c r="W1411">
        <f>V416-U416</f>
        <v/>
      </c>
      <c r="X1411">
        <f>ROUND((W416*T416),0)</f>
        <v/>
      </c>
      <c r="Y1411">
        <f>ROUND((X416/100)*2.3,0)</f>
        <v/>
      </c>
      <c r="AC1411">
        <f>X416+Y416+Z416+AA416+AB416</f>
        <v/>
      </c>
      <c r="AD1411" t="inlineStr">
        <is>
          <t>НН</t>
        </is>
      </c>
      <c r="AE1411" t="inlineStr">
        <is>
          <t>Обход</t>
        </is>
      </c>
      <c r="AF1411" s="28" t="n">
        <v>45076</v>
      </c>
      <c r="AI1411" t="inlineStr">
        <is>
          <t>дэж018857</t>
        </is>
      </c>
      <c r="AJ1411" t="n">
        <v>38141346</v>
      </c>
    </row>
    <row r="1412">
      <c r="A1412" t="n">
        <v>407</v>
      </c>
      <c r="B1412" t="inlineStr">
        <is>
          <t>01</t>
        </is>
      </c>
      <c r="C1412" t="inlineStr">
        <is>
          <t>DS0701OR0000407</t>
        </is>
      </c>
      <c r="D1412" t="inlineStr">
        <is>
          <t>Энергоснабжение</t>
        </is>
      </c>
      <c r="E1412" t="inlineStr">
        <is>
          <t>Филиал ПАО "Россети СК"-"Дагэнерго"</t>
        </is>
      </c>
      <c r="F1412" t="n">
        <v>53140345</v>
      </c>
      <c r="G1412" t="inlineStr">
        <is>
          <t>Прочие потребители</t>
        </is>
      </c>
      <c r="H1412" t="inlineStr">
        <is>
          <t>Кафе "Березка"  Исрафилов Хамзат</t>
        </is>
      </c>
      <c r="I1412" t="inlineStr">
        <is>
          <t>ПС 35/6 кВ "Город"</t>
        </is>
      </c>
      <c r="J1412" t="inlineStr">
        <is>
          <t>Город</t>
        </is>
      </c>
      <c r="K1412" t="inlineStr">
        <is>
          <t>ТП-31/400 кВА</t>
        </is>
      </c>
      <c r="N1412" t="inlineStr">
        <is>
          <t>г.Кизилюрт</t>
        </is>
      </c>
      <c r="O1412" t="inlineStr">
        <is>
          <t>ул.Полежаева</t>
        </is>
      </c>
      <c r="R1412" t="inlineStr">
        <is>
          <t>Меркурий 201,8</t>
        </is>
      </c>
      <c r="S1412" t="n">
        <v>42719413</v>
      </c>
      <c r="T1412" t="n">
        <v>1</v>
      </c>
      <c r="U1412" t="n">
        <v>1045</v>
      </c>
      <c r="V1412" t="n">
        <v>1202</v>
      </c>
      <c r="W1412">
        <f>V417-U417</f>
        <v/>
      </c>
      <c r="X1412">
        <f>ROUND((W417*T417),0)</f>
        <v/>
      </c>
      <c r="Y1412">
        <f>ROUND((X417/100)*2.3,0)</f>
        <v/>
      </c>
      <c r="AC1412">
        <f>X417+Y417+Z417+AA417+AB417</f>
        <v/>
      </c>
      <c r="AD1412" t="inlineStr">
        <is>
          <t>НН</t>
        </is>
      </c>
      <c r="AE1412" t="inlineStr">
        <is>
          <t>Обход</t>
        </is>
      </c>
      <c r="AF1412" s="28" t="n">
        <v>45075</v>
      </c>
      <c r="AI1412" t="inlineStr">
        <is>
          <t>дэж018677</t>
        </is>
      </c>
    </row>
    <row r="1413">
      <c r="A1413" t="n">
        <v>408</v>
      </c>
      <c r="B1413" t="inlineStr">
        <is>
          <t>01</t>
        </is>
      </c>
      <c r="C1413" t="inlineStr">
        <is>
          <t>DS0701OR0000408</t>
        </is>
      </c>
      <c r="D1413" t="inlineStr">
        <is>
          <t>Энергоснабжение</t>
        </is>
      </c>
      <c r="E1413" t="inlineStr">
        <is>
          <t>Филиал ПАО "Россети СК"-"Дагэнерго"</t>
        </is>
      </c>
      <c r="F1413" t="n">
        <v>53140347</v>
      </c>
      <c r="G1413" t="inlineStr">
        <is>
          <t>Прочие потребители</t>
        </is>
      </c>
      <c r="H1413" t="inlineStr">
        <is>
          <t>Кафе "Салатавия"   Дадаев М(Салон красоты)</t>
        </is>
      </c>
      <c r="I1413" t="inlineStr">
        <is>
          <t>ПС 110/35/6кВ "ЗФС"</t>
        </is>
      </c>
      <c r="J1413" t="n">
        <v>18</v>
      </c>
      <c r="K1413" t="inlineStr">
        <is>
          <t>ТП-25/250 кВА</t>
        </is>
      </c>
      <c r="N1413" t="inlineStr">
        <is>
          <t>г.Кизилюрт</t>
        </is>
      </c>
      <c r="O1413" t="inlineStr">
        <is>
          <t xml:space="preserve">ул.Гагарина </t>
        </is>
      </c>
      <c r="R1413" t="inlineStr">
        <is>
          <t>СЕ 101 R5 145 M6</t>
        </is>
      </c>
      <c r="S1413" t="inlineStr">
        <is>
          <t>'009471135122550</t>
        </is>
      </c>
      <c r="T1413" t="n">
        <v>1</v>
      </c>
      <c r="U1413" t="n">
        <v>6509</v>
      </c>
      <c r="V1413" t="n">
        <v>6509</v>
      </c>
      <c r="W1413">
        <f>V418-U418</f>
        <v/>
      </c>
      <c r="X1413">
        <f>ROUND((W418*T418),0)</f>
        <v/>
      </c>
      <c r="Y1413">
        <f>ROUND((X418/100)*2.3,0)</f>
        <v/>
      </c>
      <c r="AC1413">
        <f>X418+Y418+Z418+AA418+AB418</f>
        <v/>
      </c>
      <c r="AD1413" t="inlineStr">
        <is>
          <t>НН</t>
        </is>
      </c>
      <c r="AE1413" t="inlineStr">
        <is>
          <t>Временно не работает</t>
        </is>
      </c>
      <c r="AI1413" t="inlineStr">
        <is>
          <t>ст10</t>
        </is>
      </c>
      <c r="AJ1413" t="inlineStr">
        <is>
          <t>хх</t>
        </is>
      </c>
      <c r="AL1413" t="inlineStr">
        <is>
          <t>ОДПУ</t>
        </is>
      </c>
    </row>
    <row r="1414">
      <c r="A1414" t="n">
        <v>409</v>
      </c>
      <c r="B1414" t="inlineStr">
        <is>
          <t>01</t>
        </is>
      </c>
      <c r="C1414" t="inlineStr">
        <is>
          <t>DS0701OR0000409</t>
        </is>
      </c>
      <c r="D1414" t="inlineStr">
        <is>
          <t>Энергоснабжение</t>
        </is>
      </c>
      <c r="E1414" t="inlineStr">
        <is>
          <t>Филиал ПАО "Россети СК"-"Дагэнерго"</t>
        </is>
      </c>
      <c r="F1414" t="n">
        <v>53140348</v>
      </c>
      <c r="G1414" t="inlineStr">
        <is>
          <t>Прочие потребители</t>
        </is>
      </c>
      <c r="H1414" t="inlineStr">
        <is>
          <t xml:space="preserve">Кафе" Бавтугай"  Алиев С.А.   </t>
        </is>
      </c>
      <c r="I1414" t="inlineStr">
        <is>
          <t>ПС 110/6 кВ "КЧГЭС"</t>
        </is>
      </c>
      <c r="J1414" t="inlineStr">
        <is>
          <t>ГУ-2</t>
        </is>
      </c>
      <c r="K1414" t="inlineStr">
        <is>
          <t>КТП-38/250 кВА</t>
        </is>
      </c>
      <c r="N1414" t="inlineStr">
        <is>
          <t>Бавтугай</t>
        </is>
      </c>
      <c r="O1414" t="inlineStr">
        <is>
          <t>ФАД "Кавказ"</t>
        </is>
      </c>
      <c r="R1414" t="inlineStr">
        <is>
          <t>Нева 306 ISO</t>
        </is>
      </c>
      <c r="S1414" t="n">
        <v>2802</v>
      </c>
      <c r="T1414" t="n">
        <v>1</v>
      </c>
      <c r="U1414" t="n">
        <v>10177</v>
      </c>
      <c r="V1414" t="n">
        <v>10177</v>
      </c>
      <c r="W1414">
        <f>V419-U419</f>
        <v/>
      </c>
      <c r="X1414">
        <f>ROUND((W419*T419),0)</f>
        <v/>
      </c>
      <c r="Y1414">
        <f>ROUND((X419/100)*2.3,0)</f>
        <v/>
      </c>
      <c r="AC1414">
        <f>X419+Y419+Z419+AA419+AB419</f>
        <v/>
      </c>
      <c r="AD1414" t="inlineStr">
        <is>
          <t>НН</t>
        </is>
      </c>
      <c r="AE1414" t="inlineStr">
        <is>
          <t>Временно не работает</t>
        </is>
      </c>
    </row>
    <row r="1415">
      <c r="A1415" t="n">
        <v>410</v>
      </c>
      <c r="B1415" t="inlineStr">
        <is>
          <t>01</t>
        </is>
      </c>
      <c r="C1415" t="inlineStr">
        <is>
          <t>DS0701OR0000410</t>
        </is>
      </c>
      <c r="D1415" t="inlineStr">
        <is>
          <t>Энергоснабжение</t>
        </is>
      </c>
      <c r="E1415" t="inlineStr">
        <is>
          <t>Филиал ПАО "Россети СК"-"Дагэнерго"</t>
        </is>
      </c>
      <c r="F1415" t="n">
        <v>53140349</v>
      </c>
      <c r="G1415" t="inlineStr">
        <is>
          <t>Прочие потребители</t>
        </is>
      </c>
      <c r="H1415" t="inlineStr">
        <is>
          <t xml:space="preserve">Кафе "Аквариум " Шабанов А  </t>
        </is>
      </c>
      <c r="I1415" t="inlineStr">
        <is>
          <t>ПС 110/35/6кВ "ЗФС"</t>
        </is>
      </c>
      <c r="J1415" t="n">
        <v>18</v>
      </c>
      <c r="K1415" t="inlineStr">
        <is>
          <t>ТП-25/250 кВА</t>
        </is>
      </c>
      <c r="N1415" t="inlineStr">
        <is>
          <t>г.Кизилюрт</t>
        </is>
      </c>
      <c r="O1415" t="inlineStr">
        <is>
          <t>ул.Гагарина у почты</t>
        </is>
      </c>
      <c r="R1415" t="inlineStr">
        <is>
          <t xml:space="preserve">Меркурий 230 АR-02R </t>
        </is>
      </c>
      <c r="S1415" t="n">
        <v>27464691</v>
      </c>
      <c r="T1415" t="n">
        <v>1</v>
      </c>
      <c r="U1415" t="n">
        <v>29145</v>
      </c>
      <c r="V1415" t="n">
        <v>29145</v>
      </c>
      <c r="W1415">
        <f>V420-U420</f>
        <v/>
      </c>
      <c r="X1415">
        <f>ROUND((W420*T420),0)</f>
        <v/>
      </c>
      <c r="Y1415">
        <f>ROUND((X420/100)*2.3,0)</f>
        <v/>
      </c>
      <c r="AC1415">
        <f>X420+Y420+Z420+AA420+AB420</f>
        <v/>
      </c>
      <c r="AD1415" t="inlineStr">
        <is>
          <t>НН</t>
        </is>
      </c>
      <c r="AE1415" t="inlineStr">
        <is>
          <t>Временно не работает</t>
        </is>
      </c>
    </row>
    <row r="1416">
      <c r="A1416" t="n">
        <v>411</v>
      </c>
      <c r="B1416" t="inlineStr">
        <is>
          <t>01</t>
        </is>
      </c>
      <c r="C1416" t="inlineStr">
        <is>
          <t>DS0701OR0000411</t>
        </is>
      </c>
      <c r="D1416" t="inlineStr">
        <is>
          <t>Энергоснабжение</t>
        </is>
      </c>
      <c r="E1416" t="inlineStr">
        <is>
          <t>Филиал ПАО "Россети СК"-"Дагэнерго"</t>
        </is>
      </c>
      <c r="F1416" t="n">
        <v>53140354</v>
      </c>
      <c r="G1416" t="inlineStr">
        <is>
          <t>Прочие потребители</t>
        </is>
      </c>
      <c r="H1416" t="inlineStr">
        <is>
          <t xml:space="preserve">Кафе - сауна "Луна" </t>
        </is>
      </c>
      <c r="I1416" t="inlineStr">
        <is>
          <t>ПС 35/6 кВ "Город"</t>
        </is>
      </c>
      <c r="J1416" t="inlineStr">
        <is>
          <t>Город</t>
        </is>
      </c>
      <c r="K1416" t="inlineStr">
        <is>
          <t>ТП-29/400 кВА</t>
        </is>
      </c>
      <c r="N1416" t="inlineStr">
        <is>
          <t>г.Кизилюрт</t>
        </is>
      </c>
      <c r="O1416" t="inlineStr">
        <is>
          <t>ул. Аскерханова</t>
        </is>
      </c>
      <c r="R1416" t="inlineStr">
        <is>
          <t>ЦЭ 6803 В</t>
        </is>
      </c>
      <c r="S1416" t="n">
        <v>115328925</v>
      </c>
      <c r="T1416" t="n">
        <v>1</v>
      </c>
      <c r="U1416" t="n">
        <v>0</v>
      </c>
      <c r="V1416" t="n">
        <v>0</v>
      </c>
      <c r="W1416">
        <f>V421-U421</f>
        <v/>
      </c>
      <c r="X1416">
        <f>ROUND((W421*T421),0)</f>
        <v/>
      </c>
      <c r="Y1416">
        <f>ROUND((X421/100)*2.3,0)</f>
        <v/>
      </c>
      <c r="AC1416">
        <f>X421+Y421+Z421+AA421+AB421</f>
        <v/>
      </c>
      <c r="AD1416" t="inlineStr">
        <is>
          <t>НН</t>
        </is>
      </c>
      <c r="AE1416" t="inlineStr">
        <is>
          <t>Временно не работает</t>
        </is>
      </c>
    </row>
    <row r="1417">
      <c r="A1417" t="n">
        <v>412</v>
      </c>
      <c r="B1417" t="inlineStr">
        <is>
          <t>01</t>
        </is>
      </c>
      <c r="C1417" t="inlineStr">
        <is>
          <t>DS0701OR0000412</t>
        </is>
      </c>
      <c r="D1417" t="inlineStr">
        <is>
          <t>Энергоснабжение</t>
        </is>
      </c>
      <c r="E1417" t="inlineStr">
        <is>
          <t>Филиал ПАО "Россети СК"-"Дагэнерго"</t>
        </is>
      </c>
      <c r="F1417" t="n">
        <v>53140356</v>
      </c>
      <c r="G1417" t="inlineStr">
        <is>
          <t>Прочие потребители</t>
        </is>
      </c>
      <c r="H1417" t="inlineStr">
        <is>
          <t>Ч.Л. Алигаджиева А.И. Кафе  Ашура"</t>
        </is>
      </c>
      <c r="I1417" t="inlineStr">
        <is>
          <t>ПС 110/35/6кВ "ЗФС"</t>
        </is>
      </c>
      <c r="J1417" t="n">
        <v>31</v>
      </c>
      <c r="K1417" t="inlineStr">
        <is>
          <t>МТП-168/63 кВА</t>
        </is>
      </c>
      <c r="N1417" t="inlineStr">
        <is>
          <t>г.Кизилюрт</t>
        </is>
      </c>
      <c r="O1417" t="inlineStr">
        <is>
          <t>ФАД "Кавказ"</t>
        </is>
      </c>
      <c r="R1417" t="inlineStr">
        <is>
          <t>Меркурий 201,8</t>
        </is>
      </c>
      <c r="S1417" t="n">
        <v>44120212</v>
      </c>
      <c r="T1417" t="n">
        <v>1</v>
      </c>
      <c r="U1417" t="n">
        <v>13752</v>
      </c>
      <c r="V1417" t="n">
        <v>14372</v>
      </c>
      <c r="W1417">
        <f>V422-U422</f>
        <v/>
      </c>
      <c r="X1417">
        <f>ROUND((W422*T422),0)</f>
        <v/>
      </c>
      <c r="Y1417">
        <f>ROUND((X422/100)*2.3,0)</f>
        <v/>
      </c>
      <c r="AC1417">
        <f>X422+Y422+Z422+AA422+AB422</f>
        <v/>
      </c>
      <c r="AD1417" t="inlineStr">
        <is>
          <t>СН2</t>
        </is>
      </c>
      <c r="AE1417" t="inlineStr">
        <is>
          <t>Обход</t>
        </is>
      </c>
      <c r="AF1417" s="28" t="n">
        <v>45070</v>
      </c>
      <c r="AI1417" t="inlineStr">
        <is>
          <t>дэж004265</t>
        </is>
      </c>
    </row>
    <row r="1418">
      <c r="A1418" t="n">
        <v>413</v>
      </c>
      <c r="B1418" t="inlineStr">
        <is>
          <t>01</t>
        </is>
      </c>
      <c r="C1418" t="inlineStr">
        <is>
          <t>DS0701OR0000413</t>
        </is>
      </c>
      <c r="D1418" t="inlineStr">
        <is>
          <t>Энергоснабжение</t>
        </is>
      </c>
      <c r="E1418" t="inlineStr">
        <is>
          <t>Филиал ПАО "Россети СК"-"Дагэнерго"</t>
        </is>
      </c>
      <c r="F1418" t="n">
        <v>53140357</v>
      </c>
      <c r="G1418" t="inlineStr">
        <is>
          <t>Прочие потребители</t>
        </is>
      </c>
      <c r="H1418" t="inlineStr">
        <is>
          <t>Кафе "Сулак"  Хамавова</t>
        </is>
      </c>
      <c r="I1418" t="inlineStr">
        <is>
          <t>ПС 110/35/6кВ "ЗФС"</t>
        </is>
      </c>
      <c r="J1418" t="n">
        <v>19</v>
      </c>
      <c r="K1418" t="inlineStr">
        <is>
          <t>КТП-5/630 кВА</t>
        </is>
      </c>
      <c r="N1418" t="inlineStr">
        <is>
          <t>г.Кизилюрт</t>
        </is>
      </c>
      <c r="O1418" t="inlineStr">
        <is>
          <t>пл.Героев</t>
        </is>
      </c>
      <c r="R1418" t="inlineStr">
        <is>
          <t>Нева 104 1STO</t>
        </is>
      </c>
      <c r="S1418" t="inlineStr">
        <is>
          <t>000375</t>
        </is>
      </c>
      <c r="T1418" t="n">
        <v>1</v>
      </c>
      <c r="U1418" t="n">
        <v>24428</v>
      </c>
      <c r="V1418" t="n">
        <v>24642</v>
      </c>
      <c r="W1418">
        <f>V423-U423</f>
        <v/>
      </c>
      <c r="X1418">
        <f>ROUND((W423*T423),0)</f>
        <v/>
      </c>
      <c r="Y1418">
        <f>ROUND((X423/100)*2.3,0)</f>
        <v/>
      </c>
      <c r="AC1418">
        <f>X423+Y423+Z423+AA423+AB423</f>
        <v/>
      </c>
      <c r="AD1418" t="inlineStr">
        <is>
          <t>НН</t>
        </is>
      </c>
      <c r="AE1418" t="inlineStr">
        <is>
          <t>Обход</t>
        </is>
      </c>
      <c r="AF1418" s="28" t="n">
        <v>45075</v>
      </c>
      <c r="AI1418" t="inlineStr">
        <is>
          <t>дэж012023</t>
        </is>
      </c>
    </row>
    <row r="1419">
      <c r="A1419" t="n">
        <v>414</v>
      </c>
      <c r="B1419" t="inlineStr">
        <is>
          <t>01</t>
        </is>
      </c>
      <c r="C1419" t="inlineStr">
        <is>
          <t>DS0701OR0000414</t>
        </is>
      </c>
      <c r="D1419" t="inlineStr">
        <is>
          <t>Энергоснабжение</t>
        </is>
      </c>
      <c r="E1419" t="inlineStr">
        <is>
          <t>Филиал ПАО "Россети СК"-"Дагэнерго"</t>
        </is>
      </c>
      <c r="F1419" t="n">
        <v>53140358</v>
      </c>
      <c r="G1419" t="inlineStr">
        <is>
          <t>Прочие потребители</t>
        </is>
      </c>
      <c r="H1419" t="inlineStr">
        <is>
          <t xml:space="preserve">Кафе "Гудок" </t>
        </is>
      </c>
      <c r="I1419" t="inlineStr">
        <is>
          <t>ПС 110/35/6кВ "ЗФС"</t>
        </is>
      </c>
      <c r="J1419" t="n">
        <v>15</v>
      </c>
      <c r="K1419" t="inlineStr">
        <is>
          <t>МТП-74/400 кВА</t>
        </is>
      </c>
      <c r="N1419" t="inlineStr">
        <is>
          <t>г.Кизилюрт</t>
        </is>
      </c>
      <c r="O1419" t="inlineStr">
        <is>
          <t>привокз.площ.</t>
        </is>
      </c>
      <c r="R1419" t="inlineStr">
        <is>
          <t>Меркурий 230 АМ-03</t>
        </is>
      </c>
      <c r="S1419" t="n">
        <v>26073195</v>
      </c>
      <c r="T1419" t="n">
        <v>40</v>
      </c>
      <c r="U1419" t="n">
        <v>1666</v>
      </c>
      <c r="V1419" t="n">
        <v>1666</v>
      </c>
      <c r="W1419">
        <f>V424-U424</f>
        <v/>
      </c>
      <c r="X1419">
        <f>ROUND((W424*T424),0)</f>
        <v/>
      </c>
      <c r="Y1419">
        <f>ROUND((X424/100)*2.3,0)</f>
        <v/>
      </c>
      <c r="AC1419">
        <f>X424+Y424+Z424+AA424+AB424</f>
        <v/>
      </c>
      <c r="AD1419" t="inlineStr">
        <is>
          <t>НН</t>
        </is>
      </c>
      <c r="AE1419" t="inlineStr">
        <is>
          <t>Временно не работает</t>
        </is>
      </c>
      <c r="AI1419" t="inlineStr">
        <is>
          <t>отиск</t>
        </is>
      </c>
      <c r="AJ1419" t="inlineStr">
        <is>
          <t>003567</t>
        </is>
      </c>
    </row>
    <row r="1420">
      <c r="A1420" t="n">
        <v>415</v>
      </c>
      <c r="B1420" t="inlineStr">
        <is>
          <t>01</t>
        </is>
      </c>
      <c r="C1420" t="inlineStr">
        <is>
          <t>DS0701OR0000415</t>
        </is>
      </c>
      <c r="D1420" t="inlineStr">
        <is>
          <t>Энергоснабжение</t>
        </is>
      </c>
      <c r="E1420" t="inlineStr">
        <is>
          <t>Филиал ПАО "Россети СК"-"Дагэнерго"</t>
        </is>
      </c>
      <c r="F1420" t="n">
        <v>53140359</v>
      </c>
      <c r="G1420" t="inlineStr">
        <is>
          <t>Прочие потребители</t>
        </is>
      </c>
      <c r="H1420" t="inlineStr">
        <is>
          <t>Ч.Л. Мухамалиева Ш.Х. Страхование (Кафе "Гранд")</t>
        </is>
      </c>
      <c r="I1420" t="inlineStr">
        <is>
          <t>ПС 110/35/6кВ "ЗФС"</t>
        </is>
      </c>
      <c r="J1420" t="n">
        <v>15</v>
      </c>
      <c r="K1420" t="inlineStr">
        <is>
          <t>МТП-74/400 кВА</t>
        </is>
      </c>
      <c r="N1420" t="inlineStr">
        <is>
          <t>г.Кизилюрт</t>
        </is>
      </c>
      <c r="O1420" t="inlineStr">
        <is>
          <t>ул.Вишневского</t>
        </is>
      </c>
      <c r="P1420" t="inlineStr">
        <is>
          <t xml:space="preserve"> 4/1</t>
        </is>
      </c>
      <c r="R1420" t="inlineStr">
        <is>
          <t>Меркурий 201.2</t>
        </is>
      </c>
      <c r="S1420" t="n">
        <v>20536941</v>
      </c>
      <c r="T1420" t="n">
        <v>1</v>
      </c>
      <c r="U1420" t="n">
        <v>32215</v>
      </c>
      <c r="V1420" t="n">
        <v>32529</v>
      </c>
      <c r="W1420">
        <f>V425-U425</f>
        <v/>
      </c>
      <c r="X1420">
        <f>ROUND((W425*T425),0)</f>
        <v/>
      </c>
      <c r="Y1420">
        <f>ROUND((X425/100)*2.3,0)</f>
        <v/>
      </c>
      <c r="AC1420">
        <f>X425+Y425+Z425+AA425+AB425</f>
        <v/>
      </c>
      <c r="AD1420" t="inlineStr">
        <is>
          <t>НН</t>
        </is>
      </c>
      <c r="AE1420" t="inlineStr">
        <is>
          <t>Обход</t>
        </is>
      </c>
      <c r="AF1420" s="28" t="n">
        <v>45077</v>
      </c>
      <c r="AI1420" t="inlineStr">
        <is>
          <t>АИ 7213</t>
        </is>
      </c>
      <c r="AJ1420" t="inlineStr">
        <is>
          <t>АИ 7213</t>
        </is>
      </c>
    </row>
    <row r="1421">
      <c r="A1421" t="n">
        <v>416</v>
      </c>
      <c r="B1421" t="inlineStr">
        <is>
          <t>01</t>
        </is>
      </c>
      <c r="C1421" t="inlineStr">
        <is>
          <t>DS0701OR0000416</t>
        </is>
      </c>
      <c r="D1421" t="inlineStr">
        <is>
          <t>Энергоснабжение</t>
        </is>
      </c>
      <c r="E1421" t="inlineStr">
        <is>
          <t>Филиал ПАО "Россети СК"-"Дагэнерго"</t>
        </is>
      </c>
      <c r="F1421" t="n">
        <v>53140360</v>
      </c>
      <c r="G1421" t="inlineStr">
        <is>
          <t>Прочие потребители</t>
        </is>
      </c>
      <c r="H1421" t="inlineStr">
        <is>
          <t>Кафе "Золушка"  Чергексова З</t>
        </is>
      </c>
      <c r="I1421" t="inlineStr">
        <is>
          <t>ПС 110/35/6кВ "ЗФС"</t>
        </is>
      </c>
      <c r="J1421" t="n">
        <v>18</v>
      </c>
      <c r="K1421" t="inlineStr">
        <is>
          <t>ТП-10/2х400 кВА</t>
        </is>
      </c>
      <c r="N1421" t="inlineStr">
        <is>
          <t>г.Кизилюрт</t>
        </is>
      </c>
      <c r="O1421" t="inlineStr">
        <is>
          <t>ул.Г.Цадаса</t>
        </is>
      </c>
      <c r="P1421" t="inlineStr">
        <is>
          <t>38/2</t>
        </is>
      </c>
      <c r="R1421" t="inlineStr">
        <is>
          <t>ЦЭ6803 В ЭР32</t>
        </is>
      </c>
      <c r="S1421" t="inlineStr">
        <is>
          <t>011552148438827</t>
        </is>
      </c>
      <c r="T1421" t="n">
        <v>1</v>
      </c>
      <c r="U1421" t="n">
        <v>103742</v>
      </c>
      <c r="V1421" t="n">
        <v>107213</v>
      </c>
      <c r="W1421">
        <f>V426-U426</f>
        <v/>
      </c>
      <c r="X1421">
        <f>ROUND((W426*T426),0)</f>
        <v/>
      </c>
      <c r="Y1421">
        <f>ROUND((X426/100)*2.3,0)</f>
        <v/>
      </c>
      <c r="AC1421">
        <f>X426+Y426+Z426+AA426+AB426</f>
        <v/>
      </c>
      <c r="AD1421" t="inlineStr">
        <is>
          <t>НН</t>
        </is>
      </c>
      <c r="AE1421" t="inlineStr">
        <is>
          <t>Обход</t>
        </is>
      </c>
      <c r="AF1421" s="28" t="n">
        <v>45075</v>
      </c>
      <c r="AI1421" t="inlineStr">
        <is>
          <t>дэж0002675</t>
        </is>
      </c>
      <c r="AK1421" t="inlineStr">
        <is>
          <t>дэж018819</t>
        </is>
      </c>
      <c r="AL1421" t="inlineStr">
        <is>
          <t>ОДПУ</t>
        </is>
      </c>
    </row>
    <row r="1422">
      <c r="A1422" t="n">
        <v>417</v>
      </c>
      <c r="B1422" t="inlineStr">
        <is>
          <t>01</t>
        </is>
      </c>
      <c r="C1422" t="inlineStr">
        <is>
          <t>DS0701OR0000417</t>
        </is>
      </c>
      <c r="D1422" t="inlineStr">
        <is>
          <t>Энергоснабжение</t>
        </is>
      </c>
      <c r="E1422" t="inlineStr">
        <is>
          <t>Филиал ПАО "Россети СК"-"Дагэнерго"</t>
        </is>
      </c>
      <c r="F1422" t="n">
        <v>53140363</v>
      </c>
      <c r="G1422" t="inlineStr">
        <is>
          <t>Прочие потребители</t>
        </is>
      </c>
      <c r="H1422" t="inlineStr">
        <is>
          <t>Кафе "Встреча" Амирханов Г</t>
        </is>
      </c>
      <c r="I1422" t="inlineStr">
        <is>
          <t>ПС 110/35/6кВ "ЗФС"</t>
        </is>
      </c>
      <c r="J1422" t="n">
        <v>15</v>
      </c>
      <c r="K1422" t="inlineStr">
        <is>
          <t>КТП-13/400 кВА</t>
        </is>
      </c>
      <c r="N1422" t="inlineStr">
        <is>
          <t>г.Кизилюрт</t>
        </is>
      </c>
      <c r="R1422" t="inlineStr">
        <is>
          <t>Меркурий 230 AR-02 R</t>
        </is>
      </c>
      <c r="S1422" t="n">
        <v>20348811</v>
      </c>
      <c r="T1422" t="n">
        <v>1</v>
      </c>
      <c r="U1422" t="n">
        <v>24408</v>
      </c>
      <c r="V1422" t="n">
        <v>24445</v>
      </c>
      <c r="W1422">
        <f>V427-U427</f>
        <v/>
      </c>
      <c r="X1422">
        <f>ROUND((W427*T427),0)</f>
        <v/>
      </c>
      <c r="Y1422">
        <f>ROUND((X427/100)*2.3,0)</f>
        <v/>
      </c>
      <c r="AC1422">
        <f>X427+Y427+Z427+AA427+AB427</f>
        <v/>
      </c>
      <c r="AD1422" t="inlineStr">
        <is>
          <t>НН</t>
        </is>
      </c>
      <c r="AE1422" t="inlineStr">
        <is>
          <t>Обход</t>
        </is>
      </c>
      <c r="AF1422" s="28" t="n">
        <v>45068</v>
      </c>
      <c r="AI1422" t="inlineStr">
        <is>
          <t>ст11</t>
        </is>
      </c>
      <c r="AJ1422" t="inlineStr">
        <is>
          <t>хх</t>
        </is>
      </c>
    </row>
    <row r="1423">
      <c r="A1423" t="n">
        <v>418</v>
      </c>
      <c r="B1423" t="inlineStr">
        <is>
          <t>01</t>
        </is>
      </c>
      <c r="C1423" t="inlineStr">
        <is>
          <t>DS0701OR0000418</t>
        </is>
      </c>
      <c r="D1423" t="inlineStr">
        <is>
          <t>Энергоснабжение</t>
        </is>
      </c>
      <c r="E1423" t="inlineStr">
        <is>
          <t>Филиал ПАО "Россети СК"-"Дагэнерго"</t>
        </is>
      </c>
      <c r="F1423" t="n">
        <v>53140365</v>
      </c>
      <c r="G1423" t="inlineStr">
        <is>
          <t>Прочие потребители</t>
        </is>
      </c>
      <c r="H1423" t="inlineStr">
        <is>
          <t xml:space="preserve">Компьют зал Яхьяева  бывшая "Умка"   </t>
        </is>
      </c>
      <c r="I1423" t="inlineStr">
        <is>
          <t>ПС 110/35/6кВ "ЗФС"</t>
        </is>
      </c>
      <c r="J1423" t="n">
        <v>18</v>
      </c>
      <c r="K1423" t="inlineStr">
        <is>
          <t>ТП-25/250 кВА</t>
        </is>
      </c>
      <c r="N1423" t="inlineStr">
        <is>
          <t>г.Кизилюрт</t>
        </is>
      </c>
      <c r="R1423" t="inlineStr">
        <is>
          <t>ЦЭ 6807 П</t>
        </is>
      </c>
      <c r="S1423" t="inlineStr">
        <is>
          <t>0712981003566435</t>
        </is>
      </c>
      <c r="T1423" t="n">
        <v>1</v>
      </c>
      <c r="U1423" t="n">
        <v>21089</v>
      </c>
      <c r="V1423" t="n">
        <v>21089</v>
      </c>
      <c r="W1423">
        <f>V428-U428</f>
        <v/>
      </c>
      <c r="X1423">
        <f>ROUND((W428*T428),0)</f>
        <v/>
      </c>
      <c r="Y1423">
        <f>ROUND((X428/100)*2.3,0)</f>
        <v/>
      </c>
      <c r="AC1423">
        <f>X428+Y428+Z428+AA428+AB428</f>
        <v/>
      </c>
      <c r="AD1423" t="inlineStr">
        <is>
          <t>НН</t>
        </is>
      </c>
      <c r="AE1423" t="inlineStr">
        <is>
          <t>Временно не работает</t>
        </is>
      </c>
      <c r="AI1423" t="inlineStr">
        <is>
          <t>дэж07256</t>
        </is>
      </c>
      <c r="AL1423" t="inlineStr">
        <is>
          <t>СНЕСЕН</t>
        </is>
      </c>
    </row>
    <row r="1424">
      <c r="A1424" t="n">
        <v>419</v>
      </c>
      <c r="B1424" t="inlineStr">
        <is>
          <t>01</t>
        </is>
      </c>
      <c r="C1424" t="inlineStr">
        <is>
          <t>DS0701OR0000419</t>
        </is>
      </c>
      <c r="D1424" t="inlineStr">
        <is>
          <t>Энергоснабжение</t>
        </is>
      </c>
      <c r="E1424" t="inlineStr">
        <is>
          <t>Филиал ПАО "Россети СК"-"Дагэнерго"</t>
        </is>
      </c>
      <c r="F1424" t="n">
        <v>53140366</v>
      </c>
      <c r="G1424" t="inlineStr">
        <is>
          <t>Прочие потребители</t>
        </is>
      </c>
      <c r="H1424" t="inlineStr">
        <is>
          <t xml:space="preserve"> Парикмахерская"Рандеву" (Кафе -бывшее)</t>
        </is>
      </c>
      <c r="I1424" t="inlineStr">
        <is>
          <t>ПС 110/35/6кВ "ЗФС"</t>
        </is>
      </c>
      <c r="J1424" t="n">
        <v>19</v>
      </c>
      <c r="K1424" t="inlineStr">
        <is>
          <t>КТП-5/630 кВА</t>
        </is>
      </c>
      <c r="N1424" t="inlineStr">
        <is>
          <t>г.Кизилюрт</t>
        </is>
      </c>
      <c r="O1424" t="inlineStr">
        <is>
          <t>пл.Героев</t>
        </is>
      </c>
      <c r="R1424" t="inlineStr">
        <is>
          <t>Меркурий 201.2</t>
        </is>
      </c>
      <c r="S1424" t="n">
        <v>28020054</v>
      </c>
      <c r="T1424" t="n">
        <v>1</v>
      </c>
      <c r="U1424" t="n">
        <v>24269</v>
      </c>
      <c r="V1424" t="n">
        <v>24482</v>
      </c>
      <c r="W1424">
        <f>V429-U429</f>
        <v/>
      </c>
      <c r="X1424">
        <f>ROUND((W429*T429),0)</f>
        <v/>
      </c>
      <c r="Y1424">
        <f>ROUND((X429/100)*2.3,0)</f>
        <v/>
      </c>
      <c r="AC1424">
        <f>X429+Y429+Z429+AA429+AB429</f>
        <v/>
      </c>
      <c r="AD1424" t="inlineStr">
        <is>
          <t>НН</t>
        </is>
      </c>
      <c r="AE1424" t="inlineStr">
        <is>
          <t>Обход</t>
        </is>
      </c>
      <c r="AF1424" s="28" t="n">
        <v>45076</v>
      </c>
      <c r="AI1424" t="inlineStr">
        <is>
          <t>дэж012402</t>
        </is>
      </c>
      <c r="AJ1424" t="inlineStr">
        <is>
          <t>свинец КЕС</t>
        </is>
      </c>
    </row>
    <row r="1425">
      <c r="A1425" t="n">
        <v>420</v>
      </c>
      <c r="B1425" t="inlineStr">
        <is>
          <t>01</t>
        </is>
      </c>
      <c r="C1425" t="inlineStr">
        <is>
          <t>DS0701OR0000420</t>
        </is>
      </c>
      <c r="D1425" t="inlineStr">
        <is>
          <t>Энергоснабжение</t>
        </is>
      </c>
      <c r="E1425" t="inlineStr">
        <is>
          <t>Филиал ПАО "Россети СК"-"Дагэнерго"</t>
        </is>
      </c>
      <c r="F1425" t="n">
        <v>53140374</v>
      </c>
      <c r="G1425" t="inlineStr">
        <is>
          <t>Прочие потребители</t>
        </is>
      </c>
      <c r="H1425" t="inlineStr">
        <is>
          <t>Кафе "Экспресс"  Газиханов</t>
        </is>
      </c>
      <c r="I1425" t="inlineStr">
        <is>
          <t>ПС 110/35/6кВ "ЗФС"</t>
        </is>
      </c>
      <c r="J1425" t="n">
        <v>19</v>
      </c>
      <c r="K1425" t="inlineStr">
        <is>
          <t>КТП-5/630 кВА</t>
        </is>
      </c>
      <c r="N1425" t="inlineStr">
        <is>
          <t>г.Кизилюрт</t>
        </is>
      </c>
      <c r="O1425" t="inlineStr">
        <is>
          <t>пл.Героев</t>
        </is>
      </c>
      <c r="R1425" t="inlineStr">
        <is>
          <t>Меркурий 201.2</t>
        </is>
      </c>
      <c r="S1425" t="n">
        <v>45947070</v>
      </c>
      <c r="T1425" t="n">
        <v>1</v>
      </c>
      <c r="U1425" t="n">
        <v>2837</v>
      </c>
      <c r="V1425" t="n">
        <v>2992</v>
      </c>
      <c r="W1425">
        <f>V430-U430</f>
        <v/>
      </c>
      <c r="X1425">
        <f>ROUND((W430*T430),0)</f>
        <v/>
      </c>
      <c r="Y1425">
        <f>ROUND((X430/100)*2.3,0)</f>
        <v/>
      </c>
      <c r="AC1425">
        <f>X430+Y430+Z430+AA430+AB430</f>
        <v/>
      </c>
      <c r="AD1425" t="inlineStr">
        <is>
          <t>НН</t>
        </is>
      </c>
      <c r="AE1425" t="inlineStr">
        <is>
          <t>Обход</t>
        </is>
      </c>
      <c r="AF1425" s="28" t="n">
        <v>45076</v>
      </c>
      <c r="AI1425" t="inlineStr">
        <is>
          <t>дэж004308</t>
        </is>
      </c>
      <c r="AJ1425" t="inlineStr">
        <is>
          <t>стиу2</t>
        </is>
      </c>
    </row>
    <row r="1426">
      <c r="A1426" t="n">
        <v>421</v>
      </c>
      <c r="B1426" t="inlineStr">
        <is>
          <t>01</t>
        </is>
      </c>
      <c r="C1426" t="inlineStr">
        <is>
          <t>DS0701OR0000421</t>
        </is>
      </c>
      <c r="D1426" t="inlineStr">
        <is>
          <t>Энергоснабжение</t>
        </is>
      </c>
      <c r="E1426" t="inlineStr">
        <is>
          <t>Филиал ПАО "Россети СК"-"Дагэнерго"</t>
        </is>
      </c>
      <c r="F1426" t="n">
        <v>53140376</v>
      </c>
      <c r="G1426" t="inlineStr">
        <is>
          <t>Прочие потребители</t>
        </is>
      </c>
      <c r="H1426" t="inlineStr">
        <is>
          <t>Кафе   "Радость"</t>
        </is>
      </c>
      <c r="I1426" t="inlineStr">
        <is>
          <t>ПС 110/35/6кВ "ЗФС"</t>
        </is>
      </c>
      <c r="J1426" t="n">
        <v>19</v>
      </c>
      <c r="K1426" t="inlineStr">
        <is>
          <t>КТП-5/630 кВА</t>
        </is>
      </c>
      <c r="N1426" t="inlineStr">
        <is>
          <t>г.Кизилюрт</t>
        </is>
      </c>
      <c r="O1426" t="inlineStr">
        <is>
          <t>пл.Героев</t>
        </is>
      </c>
      <c r="R1426" t="inlineStr">
        <is>
          <t>Меркурий 201.2</t>
        </is>
      </c>
      <c r="S1426" t="n">
        <v>45936188</v>
      </c>
      <c r="T1426" t="n">
        <v>1</v>
      </c>
      <c r="U1426" t="n">
        <v>146</v>
      </c>
      <c r="V1426" t="n">
        <v>146</v>
      </c>
      <c r="W1426">
        <f>V431-U431</f>
        <v/>
      </c>
      <c r="X1426">
        <f>ROUND((W431*T431),0)</f>
        <v/>
      </c>
      <c r="Y1426">
        <f>ROUND((X431/100)*2.3,0)</f>
        <v/>
      </c>
      <c r="AC1426">
        <f>X431+Y431+Z431+AA431+AB431</f>
        <v/>
      </c>
      <c r="AD1426" t="inlineStr">
        <is>
          <t>НН</t>
        </is>
      </c>
      <c r="AE1426" t="inlineStr">
        <is>
          <t>Временно не работает</t>
        </is>
      </c>
      <c r="AI1426" t="inlineStr">
        <is>
          <t>дэж004430</t>
        </is>
      </c>
      <c r="AJ1426" t="inlineStr">
        <is>
          <t>стиу2</t>
        </is>
      </c>
    </row>
    <row r="1427">
      <c r="A1427" t="n">
        <v>422</v>
      </c>
      <c r="B1427" t="inlineStr">
        <is>
          <t>01</t>
        </is>
      </c>
      <c r="C1427" t="inlineStr">
        <is>
          <t>DS0701OR0000422</t>
        </is>
      </c>
      <c r="D1427" t="inlineStr">
        <is>
          <t>Энергоснабжение</t>
        </is>
      </c>
      <c r="E1427" t="inlineStr">
        <is>
          <t>Филиал ПАО "Россети СК"-"Дагэнерго"</t>
        </is>
      </c>
      <c r="F1427" t="n">
        <v>53140377</v>
      </c>
      <c r="G1427" t="inlineStr">
        <is>
          <t>Прочие потребители</t>
        </is>
      </c>
      <c r="H1427" t="inlineStr">
        <is>
          <t>Кафе "Чердак"  Нурмагомедова Р.А.</t>
        </is>
      </c>
      <c r="I1427" t="inlineStr">
        <is>
          <t>ПС 110/35/6кВ "ЗФС"</t>
        </is>
      </c>
      <c r="J1427" t="n">
        <v>28</v>
      </c>
      <c r="K1427" t="inlineStr">
        <is>
          <t>ТП-17/2х630 кВА</t>
        </is>
      </c>
      <c r="N1427" t="inlineStr">
        <is>
          <t>г.Кизилюрт</t>
        </is>
      </c>
      <c r="O1427" t="inlineStr">
        <is>
          <t>ул.Г.Цадаса</t>
        </is>
      </c>
      <c r="P1427" t="n">
        <v>73</v>
      </c>
      <c r="R1427" t="inlineStr">
        <is>
          <t>СЕ-300</t>
        </is>
      </c>
      <c r="S1427" t="n">
        <v>6680063000007</v>
      </c>
      <c r="T1427" t="n">
        <v>1</v>
      </c>
      <c r="U1427" t="n">
        <v>38410</v>
      </c>
      <c r="V1427" t="n">
        <v>38618</v>
      </c>
      <c r="W1427">
        <f>V432-U432</f>
        <v/>
      </c>
      <c r="X1427">
        <f>ROUND((W432*T432),0)</f>
        <v/>
      </c>
      <c r="Y1427">
        <f>ROUND((X432/100)*2.3,0)</f>
        <v/>
      </c>
      <c r="AC1427">
        <f>X432+Y432+Z432+AA432+AB432</f>
        <v/>
      </c>
      <c r="AD1427" t="inlineStr">
        <is>
          <t>СН2</t>
        </is>
      </c>
      <c r="AE1427" t="inlineStr">
        <is>
          <t>Обход</t>
        </is>
      </c>
      <c r="AF1427" s="28" t="n">
        <v>45077</v>
      </c>
    </row>
    <row r="1428">
      <c r="A1428" t="n">
        <v>423</v>
      </c>
      <c r="B1428" t="inlineStr">
        <is>
          <t>01</t>
        </is>
      </c>
      <c r="C1428" t="inlineStr">
        <is>
          <t>DS0701OR0000423</t>
        </is>
      </c>
      <c r="D1428" t="inlineStr">
        <is>
          <t>Энергоснабжение</t>
        </is>
      </c>
      <c r="E1428" t="inlineStr">
        <is>
          <t>Филиал ПАО "Россети СК"-"Дагэнерго"</t>
        </is>
      </c>
      <c r="F1428" t="n">
        <v>53140404</v>
      </c>
      <c r="G1428" t="inlineStr">
        <is>
          <t>Прочие потребители</t>
        </is>
      </c>
      <c r="H1428" t="inlineStr">
        <is>
          <t xml:space="preserve">Ч/Л Гасанбеков Н.С. Пекарня  Райпо  </t>
        </is>
      </c>
      <c r="I1428" t="inlineStr">
        <is>
          <t>ПС 35/6 кВ "Город"</t>
        </is>
      </c>
      <c r="J1428" t="inlineStr">
        <is>
          <t>Город</t>
        </is>
      </c>
      <c r="K1428" t="inlineStr">
        <is>
          <t>ТП-56/400 кВА</t>
        </is>
      </c>
      <c r="N1428" t="inlineStr">
        <is>
          <t>г.Кизилюрт</t>
        </is>
      </c>
      <c r="O1428" t="inlineStr">
        <is>
          <t xml:space="preserve">ул.Сулакская </t>
        </is>
      </c>
      <c r="P1428" t="n">
        <v>91</v>
      </c>
      <c r="R1428" t="inlineStr">
        <is>
          <t>ЦЭ 6803 В</t>
        </is>
      </c>
      <c r="S1428" t="n">
        <v>91306122608</v>
      </c>
      <c r="T1428" t="n">
        <v>1</v>
      </c>
      <c r="U1428" t="n">
        <v>10017</v>
      </c>
      <c r="V1428" t="n">
        <v>10017</v>
      </c>
      <c r="W1428">
        <f>V433-U433</f>
        <v/>
      </c>
      <c r="X1428">
        <f>ROUND((W433*T433),0)</f>
        <v/>
      </c>
      <c r="Y1428">
        <f>ROUND((X433/100)*2.3,0)</f>
        <v/>
      </c>
      <c r="AC1428">
        <f>X433+Y433+Z433+AA433+AB433</f>
        <v/>
      </c>
      <c r="AD1428" t="inlineStr">
        <is>
          <t>НН</t>
        </is>
      </c>
      <c r="AE1428" t="inlineStr">
        <is>
          <t>Временно не работает</t>
        </is>
      </c>
    </row>
    <row r="1429">
      <c r="A1429" t="n">
        <v>424</v>
      </c>
      <c r="B1429" t="inlineStr">
        <is>
          <t>01</t>
        </is>
      </c>
      <c r="C1429" t="inlineStr">
        <is>
          <t>DS0701OR0000424</t>
        </is>
      </c>
      <c r="D1429" t="inlineStr">
        <is>
          <t>Энергоснабжение</t>
        </is>
      </c>
      <c r="E1429" t="inlineStr">
        <is>
          <t>Филиал ПАО "Россети СК"-"Дагэнерго"</t>
        </is>
      </c>
      <c r="F1429" t="n">
        <v>53140405</v>
      </c>
      <c r="G1429" t="inlineStr">
        <is>
          <t>Прочие потребители</t>
        </is>
      </c>
      <c r="H1429" t="inlineStr">
        <is>
          <t xml:space="preserve">Ресторан "Океан"  (100 ква) </t>
        </is>
      </c>
      <c r="I1429" t="inlineStr">
        <is>
          <t>ПС 110/35/6кВ "ЗФС"</t>
        </is>
      </c>
      <c r="J1429" t="n">
        <v>28</v>
      </c>
      <c r="K1429" t="inlineStr">
        <is>
          <t>ТП-116/100 кВА</t>
        </is>
      </c>
      <c r="N1429" t="inlineStr">
        <is>
          <t>г.Кизилюрт</t>
        </is>
      </c>
      <c r="O1429" t="inlineStr">
        <is>
          <t>пр.Им.Шамиля</t>
        </is>
      </c>
      <c r="R1429" t="inlineStr">
        <is>
          <t>ЦЭ6803 В ЭР32</t>
        </is>
      </c>
      <c r="S1429" t="inlineStr">
        <is>
          <t>011552165493263</t>
        </is>
      </c>
      <c r="T1429" t="n">
        <v>1</v>
      </c>
      <c r="U1429" t="n">
        <v>876</v>
      </c>
      <c r="V1429" t="n">
        <v>876</v>
      </c>
      <c r="W1429">
        <f>V434-U434</f>
        <v/>
      </c>
      <c r="X1429">
        <f>ROUND((W434*T434),0)</f>
        <v/>
      </c>
      <c r="AC1429">
        <f>X434+Y434+Z434+AA434+AB434</f>
        <v/>
      </c>
      <c r="AD1429" t="inlineStr">
        <is>
          <t>СН2</t>
        </is>
      </c>
      <c r="AE1429" t="inlineStr">
        <is>
          <t>Временно не работает</t>
        </is>
      </c>
      <c r="AI1429" t="inlineStr">
        <is>
          <t>дэж004307</t>
        </is>
      </c>
    </row>
    <row r="1430">
      <c r="A1430" t="n">
        <v>425</v>
      </c>
      <c r="B1430" t="inlineStr">
        <is>
          <t>01</t>
        </is>
      </c>
      <c r="C1430" t="inlineStr">
        <is>
          <t>DS0701OR0000425</t>
        </is>
      </c>
      <c r="D1430" t="inlineStr">
        <is>
          <t>Энергоснабжение</t>
        </is>
      </c>
      <c r="E1430" t="inlineStr">
        <is>
          <t>Филиал ПАО "Россети СК"-"Дагэнерго"</t>
        </is>
      </c>
      <c r="F1430" t="n">
        <v>53140406</v>
      </c>
      <c r="G1430" t="inlineStr">
        <is>
          <t>Прочие потребители</t>
        </is>
      </c>
      <c r="H1430" t="inlineStr">
        <is>
          <t xml:space="preserve">Ресторан"Крепость" Магомедов М   </t>
        </is>
      </c>
      <c r="I1430" t="inlineStr">
        <is>
          <t>ПС 110/35/6кВ "ЗФС"</t>
        </is>
      </c>
      <c r="J1430" t="n">
        <v>18</v>
      </c>
      <c r="K1430" t="inlineStr">
        <is>
          <t>МТП-128/100 кВА</t>
        </is>
      </c>
      <c r="N1430" t="inlineStr">
        <is>
          <t>г.Кизилюрт</t>
        </is>
      </c>
      <c r="O1430" t="inlineStr">
        <is>
          <t>ул.Аскерханова</t>
        </is>
      </c>
      <c r="R1430" t="inlineStr">
        <is>
          <t>Меркурий 201.2</t>
        </is>
      </c>
      <c r="S1430" t="n">
        <v>16094706</v>
      </c>
      <c r="T1430" t="n">
        <v>1</v>
      </c>
      <c r="U1430" t="n">
        <v>23700</v>
      </c>
      <c r="V1430" t="n">
        <v>23700</v>
      </c>
      <c r="W1430">
        <f>V435-U435</f>
        <v/>
      </c>
      <c r="X1430">
        <f>ROUND((W435*T435),0)</f>
        <v/>
      </c>
      <c r="Y1430">
        <f>ROUND((X435/100)*2.3,0)</f>
        <v/>
      </c>
      <c r="AC1430">
        <f>X435+Y435+Z435+AA435+AB435</f>
        <v/>
      </c>
      <c r="AD1430" t="inlineStr">
        <is>
          <t>СН2</t>
        </is>
      </c>
      <c r="AE1430" t="inlineStr">
        <is>
          <t>Временно не работает</t>
        </is>
      </c>
      <c r="AJ1430" t="n">
        <v>0</v>
      </c>
    </row>
    <row r="1431">
      <c r="A1431" t="n">
        <v>426</v>
      </c>
      <c r="B1431" t="inlineStr">
        <is>
          <t>01</t>
        </is>
      </c>
      <c r="C1431" t="inlineStr">
        <is>
          <t>DS0701OR0000426</t>
        </is>
      </c>
      <c r="D1431" t="inlineStr">
        <is>
          <t>Энергоснабжение</t>
        </is>
      </c>
      <c r="E1431" t="inlineStr">
        <is>
          <t>Филиал ПАО "Россети СК"-"Дагэнерго"</t>
        </is>
      </c>
      <c r="F1431" t="n">
        <v>53140408</v>
      </c>
      <c r="G1431" t="inlineStr">
        <is>
          <t>Прочие потребители</t>
        </is>
      </c>
      <c r="H1431" t="inlineStr">
        <is>
          <t>ОАО "Амаль" Малярка     (100ква)</t>
        </is>
      </c>
      <c r="I1431" t="inlineStr">
        <is>
          <t>ПС 110/6 кВ "КЧГЭС"</t>
        </is>
      </c>
      <c r="J1431" t="inlineStr">
        <is>
          <t>ГУ-2</t>
        </is>
      </c>
      <c r="K1431" t="inlineStr">
        <is>
          <t>ТП-71/250 кВА</t>
        </is>
      </c>
      <c r="N1431" t="inlineStr">
        <is>
          <t>п.Бавтугай</t>
        </is>
      </c>
      <c r="O1431" t="inlineStr">
        <is>
          <t>ул.Дахадаева</t>
        </is>
      </c>
      <c r="R1431" t="inlineStr">
        <is>
          <t>ЦЭ6803 В ЭР32</t>
        </is>
      </c>
      <c r="S1431" t="inlineStr">
        <is>
          <t>011355172532304</t>
        </is>
      </c>
      <c r="T1431" t="n">
        <v>20</v>
      </c>
      <c r="U1431" t="n">
        <v>310</v>
      </c>
      <c r="V1431" t="n">
        <v>336</v>
      </c>
      <c r="W1431">
        <f>V436-U436</f>
        <v/>
      </c>
      <c r="X1431">
        <f>ROUND((W436*T436),0)</f>
        <v/>
      </c>
      <c r="Y1431">
        <f>ROUND((X436/100)*2.3,0)</f>
        <v/>
      </c>
      <c r="AC1431">
        <f>X436+Y436+Z436+AA436+AB436</f>
        <v/>
      </c>
      <c r="AD1431" t="inlineStr">
        <is>
          <t>СН2</t>
        </is>
      </c>
      <c r="AE1431" t="inlineStr">
        <is>
          <t>Обход</t>
        </is>
      </c>
      <c r="AF1431" s="28" t="n">
        <v>45077</v>
      </c>
      <c r="AI1431" t="inlineStr">
        <is>
          <t>дэж004746</t>
        </is>
      </c>
    </row>
    <row r="1432">
      <c r="A1432" t="n">
        <v>427</v>
      </c>
      <c r="B1432" t="inlineStr">
        <is>
          <t>01</t>
        </is>
      </c>
      <c r="C1432" t="inlineStr">
        <is>
          <t>DS0701OR0000427</t>
        </is>
      </c>
      <c r="D1432" t="inlineStr">
        <is>
          <t>Энергоснабжение</t>
        </is>
      </c>
      <c r="E1432" t="inlineStr">
        <is>
          <t>Филиал ПАО "Россети СК"-"Дагэнерго"</t>
        </is>
      </c>
      <c r="F1432" t="n">
        <v>53140413</v>
      </c>
      <c r="G1432" t="inlineStr">
        <is>
          <t>Прочие потребители</t>
        </is>
      </c>
      <c r="H1432" t="inlineStr">
        <is>
          <t xml:space="preserve">Кафе "Гидатль"  </t>
        </is>
      </c>
      <c r="I1432" t="inlineStr">
        <is>
          <t>ПС 35/6 кВ "Город"</t>
        </is>
      </c>
      <c r="J1432" t="inlineStr">
        <is>
          <t>Город</t>
        </is>
      </c>
      <c r="K1432" t="inlineStr">
        <is>
          <t>ТП-56/400 кВА</t>
        </is>
      </c>
      <c r="N1432" t="inlineStr">
        <is>
          <t>г.Кизилюрт</t>
        </is>
      </c>
      <c r="O1432" t="inlineStr">
        <is>
          <t>ул.Полежаева</t>
        </is>
      </c>
      <c r="R1432" t="inlineStr">
        <is>
          <t>Меркурий 201.2</t>
        </is>
      </c>
      <c r="S1432" t="n">
        <v>29826704</v>
      </c>
      <c r="T1432" t="n">
        <v>1</v>
      </c>
      <c r="U1432" t="n">
        <v>4820</v>
      </c>
      <c r="V1432" t="n">
        <v>4820</v>
      </c>
      <c r="W1432">
        <f>V437-U437</f>
        <v/>
      </c>
      <c r="X1432">
        <f>ROUND((W437*T437),0)</f>
        <v/>
      </c>
      <c r="Y1432">
        <f>ROUND((X437/100)*2.3,0)</f>
        <v/>
      </c>
      <c r="AC1432">
        <f>X437+Y437+Z437+AA437+AB437</f>
        <v/>
      </c>
      <c r="AD1432" t="inlineStr">
        <is>
          <t>НН</t>
        </is>
      </c>
      <c r="AE1432" t="inlineStr">
        <is>
          <t>Временно не работает</t>
        </is>
      </c>
    </row>
    <row r="1433">
      <c r="A1433" t="n">
        <v>428</v>
      </c>
      <c r="B1433" t="inlineStr">
        <is>
          <t>01</t>
        </is>
      </c>
      <c r="C1433" t="inlineStr">
        <is>
          <t>DS0701OR0000428</t>
        </is>
      </c>
      <c r="D1433" t="inlineStr">
        <is>
          <t>Энергоснабжение</t>
        </is>
      </c>
      <c r="E1433" t="inlineStr">
        <is>
          <t>Филиал ПАО "Россети СК"-"Дагэнерго"</t>
        </is>
      </c>
      <c r="F1433" t="n">
        <v>53140445</v>
      </c>
      <c r="G1433" t="inlineStr">
        <is>
          <t>Прочие потребители</t>
        </is>
      </c>
      <c r="H1433" t="inlineStr">
        <is>
          <t>Мельница на трассе   400ква</t>
        </is>
      </c>
      <c r="I1433" t="inlineStr">
        <is>
          <t>ПС 110/35/6кВ "ЗФС"</t>
        </is>
      </c>
      <c r="J1433" t="n">
        <v>31</v>
      </c>
      <c r="K1433" t="inlineStr">
        <is>
          <t>МТП-162/400 кВА</t>
        </is>
      </c>
      <c r="N1433" t="inlineStr">
        <is>
          <t>г.Кизилюрт</t>
        </is>
      </c>
      <c r="O1433" t="inlineStr">
        <is>
          <t>ФАД "Кавказ"</t>
        </is>
      </c>
      <c r="R1433" t="inlineStr">
        <is>
          <t>ЦЭ 6803 В</t>
        </is>
      </c>
      <c r="S1433" t="n">
        <v>11552142157657</v>
      </c>
      <c r="T1433" t="n">
        <v>1</v>
      </c>
      <c r="U1433" t="n">
        <v>261296</v>
      </c>
      <c r="V1433" t="n">
        <v>261296</v>
      </c>
      <c r="W1433">
        <f>V438-U438</f>
        <v/>
      </c>
      <c r="X1433">
        <f>ROUND((W438*T438),0)</f>
        <v/>
      </c>
      <c r="Y1433">
        <f>IF(Z438=0,ROUND((X438/100)*2.3,0),0)</f>
        <v/>
      </c>
      <c r="Z1433" t="n">
        <v>1238</v>
      </c>
      <c r="AC1433">
        <f>X438+Y438+Z438+AA438+AB438</f>
        <v/>
      </c>
      <c r="AD1433" t="inlineStr">
        <is>
          <t>СН2</t>
        </is>
      </c>
      <c r="AI1433" t="inlineStr">
        <is>
          <t>отиск</t>
        </is>
      </c>
      <c r="AJ1433" t="inlineStr">
        <is>
          <t>003569</t>
        </is>
      </c>
    </row>
    <row r="1434">
      <c r="A1434" t="n">
        <v>429</v>
      </c>
      <c r="B1434" t="inlineStr">
        <is>
          <t>01</t>
        </is>
      </c>
      <c r="C1434" t="inlineStr">
        <is>
          <t>DS0701OR0000429</t>
        </is>
      </c>
      <c r="D1434" t="inlineStr">
        <is>
          <t>Энергоснабжение</t>
        </is>
      </c>
      <c r="E1434" t="inlineStr">
        <is>
          <t>Филиал ПАО "Россети СК"-"Дагэнерго"</t>
        </is>
      </c>
      <c r="F1434" t="n">
        <v>53140450</v>
      </c>
      <c r="G1434" t="inlineStr">
        <is>
          <t>Прочие потребители</t>
        </is>
      </c>
      <c r="H1434" t="inlineStr">
        <is>
          <t xml:space="preserve">Банкетный зал "Батыр"  </t>
        </is>
      </c>
      <c r="I1434" t="inlineStr">
        <is>
          <t>ПС 110/6 кВ "КЧГЭС"</t>
        </is>
      </c>
      <c r="J1434" t="inlineStr">
        <is>
          <t>ГУ-2</t>
        </is>
      </c>
      <c r="K1434" t="inlineStr">
        <is>
          <t>МТП/100 кВА</t>
        </is>
      </c>
      <c r="N1434" t="inlineStr">
        <is>
          <t>Бавтугай</t>
        </is>
      </c>
      <c r="R1434" t="inlineStr">
        <is>
          <t>СА4У И672 М</t>
        </is>
      </c>
      <c r="S1434" t="n">
        <v>6611284</v>
      </c>
      <c r="T1434" t="n">
        <v>20</v>
      </c>
      <c r="U1434" t="n">
        <v>610</v>
      </c>
      <c r="V1434" t="n">
        <v>610</v>
      </c>
      <c r="W1434">
        <f>V439-U439</f>
        <v/>
      </c>
      <c r="X1434">
        <f>ROUND((W439*T439),0)</f>
        <v/>
      </c>
      <c r="Y1434">
        <f>ROUND((X439/100)*2.3,0)</f>
        <v/>
      </c>
      <c r="AC1434">
        <f>X439+Y439+Z439+AA439+AB439</f>
        <v/>
      </c>
      <c r="AD1434" t="inlineStr">
        <is>
          <t>НН</t>
        </is>
      </c>
      <c r="AE1434" t="inlineStr">
        <is>
          <t>Временно не работает</t>
        </is>
      </c>
    </row>
    <row r="1435">
      <c r="A1435" t="n">
        <v>430</v>
      </c>
      <c r="B1435" t="inlineStr">
        <is>
          <t>01</t>
        </is>
      </c>
      <c r="C1435" t="inlineStr">
        <is>
          <t>DS0701OR0000430</t>
        </is>
      </c>
      <c r="D1435" t="inlineStr">
        <is>
          <t>Энергоснабжение</t>
        </is>
      </c>
      <c r="E1435" t="inlineStr">
        <is>
          <t>Филиал ПАО "Россети СК"-"Дагэнерго"</t>
        </is>
      </c>
      <c r="F1435" t="n">
        <v>53140451</v>
      </c>
      <c r="G1435" t="inlineStr">
        <is>
          <t>Прочие потребители</t>
        </is>
      </c>
      <c r="H1435" t="inlineStr">
        <is>
          <t>Кафе "У водопада"   (160ква)</t>
        </is>
      </c>
      <c r="I1435" t="inlineStr">
        <is>
          <t>ПС 110/35/6кВ "ЗФС"</t>
        </is>
      </c>
      <c r="J1435" t="n">
        <v>33</v>
      </c>
      <c r="K1435" t="inlineStr">
        <is>
          <t>МТП-176/160 кВА</t>
        </is>
      </c>
      <c r="N1435" t="inlineStr">
        <is>
          <t>г.Кизилюрт</t>
        </is>
      </c>
      <c r="O1435" t="inlineStr">
        <is>
          <t>ФАД "Кавказ"</t>
        </is>
      </c>
      <c r="R1435" t="inlineStr">
        <is>
          <t xml:space="preserve">Меркурий 230 АR-02R </t>
        </is>
      </c>
      <c r="S1435" t="n">
        <v>22611568</v>
      </c>
      <c r="T1435" t="n">
        <v>1</v>
      </c>
      <c r="U1435" t="n">
        <v>161998</v>
      </c>
      <c r="V1435" t="n">
        <v>161998</v>
      </c>
      <c r="W1435">
        <f>V440-U440</f>
        <v/>
      </c>
      <c r="X1435">
        <f>ROUND((W440*T440),0)</f>
        <v/>
      </c>
      <c r="Y1435">
        <f>IF(Z440=0,ROUND((X440/100)*2.3,0),0)</f>
        <v/>
      </c>
      <c r="Z1435" t="n">
        <v>601</v>
      </c>
      <c r="AC1435">
        <f>X440+Y440+Z440+AA440+AB440</f>
        <v/>
      </c>
      <c r="AD1435" t="inlineStr">
        <is>
          <t>СН2</t>
        </is>
      </c>
      <c r="AI1435" t="inlineStr">
        <is>
          <t>дэж012094</t>
        </is>
      </c>
    </row>
    <row r="1436">
      <c r="A1436" t="n">
        <v>431</v>
      </c>
      <c r="B1436" t="inlineStr">
        <is>
          <t>01</t>
        </is>
      </c>
      <c r="C1436" t="inlineStr">
        <is>
          <t>DS0701OR0000431</t>
        </is>
      </c>
      <c r="D1436" t="inlineStr">
        <is>
          <t>Энергоснабжение</t>
        </is>
      </c>
      <c r="E1436" t="inlineStr">
        <is>
          <t>Филиал ПАО "Россети СК"-"Дагэнерго"</t>
        </is>
      </c>
      <c r="F1436" t="n">
        <v>53140472</v>
      </c>
      <c r="G1436" t="inlineStr">
        <is>
          <t>Прочие потребители</t>
        </is>
      </c>
      <c r="H1436" t="inlineStr">
        <is>
          <t>Магазин (Пиццерия "Неаполь" )</t>
        </is>
      </c>
      <c r="I1436" t="inlineStr">
        <is>
          <t>ПС 110/35/6кВ "ЗФС"</t>
        </is>
      </c>
      <c r="J1436" t="n">
        <v>15</v>
      </c>
      <c r="K1436" t="inlineStr">
        <is>
          <t>ТП-9/2х630 кВА</t>
        </is>
      </c>
      <c r="N1436" t="inlineStr">
        <is>
          <t>г.Кизилюрт</t>
        </is>
      </c>
      <c r="O1436" t="inlineStr">
        <is>
          <t>ул.Г.Цадаса</t>
        </is>
      </c>
      <c r="P1436" t="n">
        <v>58</v>
      </c>
      <c r="R1436" t="inlineStr">
        <is>
          <t>Нева 306 ISO</t>
        </is>
      </c>
      <c r="S1436" t="inlineStr">
        <is>
          <t>00002476</t>
        </is>
      </c>
      <c r="T1436" t="n">
        <v>1</v>
      </c>
      <c r="U1436" t="n">
        <v>56356</v>
      </c>
      <c r="V1436" t="n">
        <v>57114</v>
      </c>
      <c r="W1436">
        <f>V441-U441</f>
        <v/>
      </c>
      <c r="X1436">
        <f>ROUND((W441*T441),0)</f>
        <v/>
      </c>
      <c r="Y1436">
        <f>ROUND((X441/100)*2.3,0)</f>
        <v/>
      </c>
      <c r="AC1436">
        <f>X441+Y441+Z441+AA441+AB441</f>
        <v/>
      </c>
      <c r="AD1436" t="inlineStr">
        <is>
          <t>НН</t>
        </is>
      </c>
      <c r="AE1436" t="inlineStr">
        <is>
          <t>Обход</t>
        </is>
      </c>
      <c r="AF1436" s="28" t="n">
        <v>45068</v>
      </c>
      <c r="AI1436" t="inlineStr">
        <is>
          <t>дэж018143</t>
        </is>
      </c>
    </row>
    <row r="1437">
      <c r="A1437" t="n">
        <v>432</v>
      </c>
      <c r="B1437" t="inlineStr">
        <is>
          <t>01</t>
        </is>
      </c>
      <c r="C1437" t="inlineStr">
        <is>
          <t>DS0701OR0000432</t>
        </is>
      </c>
      <c r="D1437" t="inlineStr">
        <is>
          <t>Энергоснабжение</t>
        </is>
      </c>
      <c r="E1437" t="inlineStr">
        <is>
          <t>Филиал ПАО "Россети СК"-"Дагэнерго"</t>
        </is>
      </c>
      <c r="F1437" t="n">
        <v>53140503</v>
      </c>
      <c r="G1437" t="inlineStr">
        <is>
          <t>Прочие потребители</t>
        </is>
      </c>
      <c r="H1437" t="inlineStr">
        <is>
          <t xml:space="preserve">ООО "Кизилюртпродукт" </t>
        </is>
      </c>
      <c r="I1437" t="inlineStr">
        <is>
          <t>ПС 35/6 кВ "Город"</t>
        </is>
      </c>
      <c r="J1437" t="inlineStr">
        <is>
          <t>Город</t>
        </is>
      </c>
      <c r="K1437" t="inlineStr">
        <is>
          <t>МТП-90/100 кВА</t>
        </is>
      </c>
      <c r="N1437" t="inlineStr">
        <is>
          <t>г.Кизилюрт</t>
        </is>
      </c>
      <c r="O1437" t="inlineStr">
        <is>
          <t xml:space="preserve">ул.Сулакская </t>
        </is>
      </c>
      <c r="P1437" t="n">
        <v>34</v>
      </c>
      <c r="R1437" t="inlineStr">
        <is>
          <t>ЦЭ 6803 В</t>
        </is>
      </c>
      <c r="S1437" t="n">
        <v>90260290014554</v>
      </c>
      <c r="T1437" t="n">
        <v>1</v>
      </c>
      <c r="U1437" t="n">
        <v>24800</v>
      </c>
      <c r="V1437" t="n">
        <v>24800</v>
      </c>
      <c r="W1437">
        <f>V442-U442</f>
        <v/>
      </c>
      <c r="X1437">
        <f>ROUND((W442*T442),0)</f>
        <v/>
      </c>
      <c r="Y1437">
        <f>ROUND((X442/100)*2.3,0)</f>
        <v/>
      </c>
      <c r="AC1437">
        <f>X442+Y442+Z442+AA442+AB442</f>
        <v/>
      </c>
      <c r="AD1437" t="inlineStr">
        <is>
          <t>НН</t>
        </is>
      </c>
      <c r="AE1437" t="inlineStr">
        <is>
          <t>Временно не работает</t>
        </is>
      </c>
      <c r="AI1437" t="inlineStr">
        <is>
          <t>ст13</t>
        </is>
      </c>
      <c r="AJ1437" t="inlineStr">
        <is>
          <t>хх</t>
        </is>
      </c>
    </row>
    <row r="1438">
      <c r="A1438" t="n">
        <v>433</v>
      </c>
      <c r="B1438" t="inlineStr">
        <is>
          <t>01</t>
        </is>
      </c>
      <c r="C1438" t="inlineStr">
        <is>
          <t>DS0701OR0000433</t>
        </is>
      </c>
      <c r="D1438" t="inlineStr">
        <is>
          <t>Энергоснабжение</t>
        </is>
      </c>
      <c r="E1438" t="inlineStr">
        <is>
          <t>Филиал ПАО "Россети СК"-"Дагэнерго"</t>
        </is>
      </c>
      <c r="F1438" t="n">
        <v>53140531</v>
      </c>
      <c r="G1438" t="inlineStr">
        <is>
          <t>Прочие потребители</t>
        </is>
      </c>
      <c r="H1438" t="inlineStr">
        <is>
          <t>Магазин "Надежда" у РОВД</t>
        </is>
      </c>
      <c r="I1438" t="inlineStr">
        <is>
          <t>ПС 110/35/6кВ "ЗФС"</t>
        </is>
      </c>
      <c r="J1438" t="n">
        <v>28</v>
      </c>
      <c r="K1438" t="inlineStr">
        <is>
          <t>ТП-20/630 кВА</t>
        </is>
      </c>
      <c r="N1438" t="inlineStr">
        <is>
          <t>г.Кизилюрт</t>
        </is>
      </c>
      <c r="O1438" t="inlineStr">
        <is>
          <t>ул.Г.Цадаса</t>
        </is>
      </c>
      <c r="P1438" t="inlineStr">
        <is>
          <t>86 А</t>
        </is>
      </c>
      <c r="R1438" t="inlineStr">
        <is>
          <t>Меркурий 201.2</t>
        </is>
      </c>
      <c r="S1438" t="n">
        <v>16332814</v>
      </c>
      <c r="T1438" t="n">
        <v>1</v>
      </c>
      <c r="U1438" t="n">
        <v>3711</v>
      </c>
      <c r="V1438" t="n">
        <v>3711</v>
      </c>
      <c r="W1438">
        <f>V443-U443</f>
        <v/>
      </c>
      <c r="X1438">
        <f>ROUND((W443*T443),0)</f>
        <v/>
      </c>
      <c r="Y1438">
        <f>ROUND((X443/100)*2.3,0)</f>
        <v/>
      </c>
      <c r="AC1438">
        <f>X443+Y443+Z443+AA443+AB443</f>
        <v/>
      </c>
      <c r="AD1438" t="inlineStr">
        <is>
          <t>НН</t>
        </is>
      </c>
      <c r="AE1438" t="inlineStr">
        <is>
          <t>Временно не работает</t>
        </is>
      </c>
    </row>
    <row r="1439">
      <c r="A1439" t="n">
        <v>434</v>
      </c>
      <c r="B1439" t="inlineStr">
        <is>
          <t>01</t>
        </is>
      </c>
      <c r="C1439" t="inlineStr">
        <is>
          <t>DS0701OR0000434</t>
        </is>
      </c>
      <c r="D1439" t="inlineStr">
        <is>
          <t>Энергоснабжение</t>
        </is>
      </c>
      <c r="E1439" t="inlineStr">
        <is>
          <t>Филиал ПАО "Россети СК"-"Дагэнерго"</t>
        </is>
      </c>
      <c r="F1439" t="n">
        <v>53140586</v>
      </c>
      <c r="G1439" t="inlineStr">
        <is>
          <t>Прочие потребители</t>
        </is>
      </c>
      <c r="H1439" t="inlineStr">
        <is>
          <t>Магазин "Весна"</t>
        </is>
      </c>
      <c r="I1439" t="inlineStr">
        <is>
          <t>ПС 110/35/6кВ "ЗФС"</t>
        </is>
      </c>
      <c r="J1439" t="n">
        <v>19</v>
      </c>
      <c r="K1439" t="inlineStr">
        <is>
          <t>КТП-5/630 кВА</t>
        </is>
      </c>
      <c r="N1439" t="inlineStr">
        <is>
          <t>г.Кизилюрт</t>
        </is>
      </c>
      <c r="O1439" t="inlineStr">
        <is>
          <t>ул.Вишневского</t>
        </is>
      </c>
      <c r="P1439" t="n">
        <v>66</v>
      </c>
      <c r="R1439" t="inlineStr">
        <is>
          <t>Меркурий 201.2</t>
        </is>
      </c>
      <c r="S1439" t="n">
        <v>45859691</v>
      </c>
      <c r="T1439" t="n">
        <v>1</v>
      </c>
      <c r="U1439" t="n">
        <v>6459</v>
      </c>
      <c r="V1439" t="n">
        <v>6650</v>
      </c>
      <c r="W1439">
        <f>V444-U444</f>
        <v/>
      </c>
      <c r="X1439">
        <f>ROUND((W444*T444),0)</f>
        <v/>
      </c>
      <c r="AC1439">
        <f>X444+Y444+Z444+AA444+AB444</f>
        <v/>
      </c>
      <c r="AD1439" t="inlineStr">
        <is>
          <t>НН</t>
        </is>
      </c>
      <c r="AE1439" t="inlineStr">
        <is>
          <t>Обход</t>
        </is>
      </c>
      <c r="AF1439" s="28" t="n">
        <v>45076</v>
      </c>
      <c r="AI1439" t="n">
        <v>7904599</v>
      </c>
    </row>
    <row r="1440">
      <c r="A1440" t="n">
        <v>435</v>
      </c>
      <c r="B1440" t="inlineStr">
        <is>
          <t>01</t>
        </is>
      </c>
      <c r="C1440" t="inlineStr">
        <is>
          <t>DS0701OR0000435</t>
        </is>
      </c>
      <c r="D1440" t="inlineStr">
        <is>
          <t>Энергоснабжение</t>
        </is>
      </c>
      <c r="E1440" t="inlineStr">
        <is>
          <t>Филиал ПАО "Россети СК"-"Дагэнерго"</t>
        </is>
      </c>
      <c r="F1440" t="n">
        <v>53140649</v>
      </c>
      <c r="G1440" t="inlineStr">
        <is>
          <t>Прочие потребители</t>
        </is>
      </c>
      <c r="H1440" t="inlineStr">
        <is>
          <t xml:space="preserve">Кафе "Классик"  </t>
        </is>
      </c>
      <c r="I1440" t="inlineStr">
        <is>
          <t>ПС 110/35/6кВ "ЗФС"</t>
        </is>
      </c>
      <c r="J1440" t="n">
        <v>19</v>
      </c>
      <c r="K1440" t="inlineStr">
        <is>
          <t>КТП-5/630 кВА</t>
        </is>
      </c>
      <c r="N1440" t="inlineStr">
        <is>
          <t>г.Кизилюрт</t>
        </is>
      </c>
      <c r="O1440" t="inlineStr">
        <is>
          <t>ул.Вишневского</t>
        </is>
      </c>
      <c r="P1440" t="n">
        <v>11</v>
      </c>
      <c r="R1440" t="inlineStr">
        <is>
          <t>ЦЭ6803 В ЭР32</t>
        </is>
      </c>
      <c r="S1440" t="inlineStr">
        <is>
          <t>011355172532377</t>
        </is>
      </c>
      <c r="T1440" t="n">
        <v>40</v>
      </c>
      <c r="U1440" t="n">
        <v>195</v>
      </c>
      <c r="V1440" t="n">
        <v>215</v>
      </c>
      <c r="W1440">
        <f>V445-U445</f>
        <v/>
      </c>
      <c r="X1440">
        <f>ROUND((W445*T445),0)</f>
        <v/>
      </c>
      <c r="Y1440">
        <f>ROUND((X445/100)*2.3,0)</f>
        <v/>
      </c>
      <c r="AC1440">
        <f>X445+Y445+Z445+AA445+AB445</f>
        <v/>
      </c>
      <c r="AD1440" t="inlineStr">
        <is>
          <t>НН</t>
        </is>
      </c>
      <c r="AE1440" t="inlineStr">
        <is>
          <t>Обход</t>
        </is>
      </c>
      <c r="AF1440" s="28" t="n">
        <v>45075</v>
      </c>
      <c r="AI1440" t="inlineStr">
        <is>
          <t>дэж018692</t>
        </is>
      </c>
      <c r="AK1440" t="inlineStr">
        <is>
          <t>ттн018961</t>
        </is>
      </c>
    </row>
    <row r="1441">
      <c r="A1441" t="n">
        <v>436</v>
      </c>
      <c r="B1441" t="inlineStr">
        <is>
          <t>01</t>
        </is>
      </c>
      <c r="C1441" t="inlineStr">
        <is>
          <t>DS0701OR0000436</t>
        </is>
      </c>
      <c r="D1441" t="inlineStr">
        <is>
          <t>Энергоснабжение</t>
        </is>
      </c>
      <c r="E1441" t="inlineStr">
        <is>
          <t>Филиал ПАО "Россети СК"-"Дагэнерго"</t>
        </is>
      </c>
      <c r="F1441" t="n">
        <v>53150089</v>
      </c>
      <c r="G1441" t="inlineStr">
        <is>
          <t>Прочие потребители</t>
        </is>
      </c>
      <c r="H1441" t="inlineStr">
        <is>
          <t xml:space="preserve">Кирпичный цех  Магом-в Э </t>
        </is>
      </c>
      <c r="I1441" t="inlineStr">
        <is>
          <t>ПС 110/35/6кВ "ЗФС"</t>
        </is>
      </c>
      <c r="J1441" t="n">
        <v>15</v>
      </c>
      <c r="K1441" t="inlineStr">
        <is>
          <t>КТП-13/400 кВА</t>
        </is>
      </c>
      <c r="N1441" t="inlineStr">
        <is>
          <t>г.Кизилюрт</t>
        </is>
      </c>
      <c r="O1441" t="inlineStr">
        <is>
          <t>ул.Вишневского</t>
        </is>
      </c>
      <c r="R1441" t="inlineStr">
        <is>
          <t>Меркурий 230 АR-03R</t>
        </is>
      </c>
      <c r="S1441" t="n">
        <v>22035845</v>
      </c>
      <c r="T1441" t="n">
        <v>30</v>
      </c>
      <c r="U1441" t="n">
        <v>1498</v>
      </c>
      <c r="V1441" t="n">
        <v>1498</v>
      </c>
      <c r="W1441">
        <f>V446-U446</f>
        <v/>
      </c>
      <c r="X1441">
        <f>ROUND((W446*T446),0)</f>
        <v/>
      </c>
      <c r="Y1441">
        <f>ROUND((X446/100)*2.3,0)</f>
        <v/>
      </c>
      <c r="AC1441">
        <f>X446+Y446+Z446+AA446+AB446</f>
        <v/>
      </c>
      <c r="AD1441" t="inlineStr">
        <is>
          <t>СН2</t>
        </is>
      </c>
      <c r="AE1441" t="inlineStr">
        <is>
          <t>Временно не работает</t>
        </is>
      </c>
    </row>
    <row r="1442">
      <c r="A1442" t="n">
        <v>437</v>
      </c>
      <c r="B1442" t="inlineStr">
        <is>
          <t>01</t>
        </is>
      </c>
      <c r="C1442" t="inlineStr">
        <is>
          <t>DS0701OR0000437</t>
        </is>
      </c>
      <c r="D1442" t="inlineStr">
        <is>
          <t>Энергоснабжение</t>
        </is>
      </c>
      <c r="E1442" t="inlineStr">
        <is>
          <t>Филиал ПАО "Россети СК"-"Дагэнерго"</t>
        </is>
      </c>
      <c r="F1442" t="n">
        <v>53150090</v>
      </c>
      <c r="G1442" t="inlineStr">
        <is>
          <t>Прочие потребители</t>
        </is>
      </c>
      <c r="H1442" t="inlineStr">
        <is>
          <t>Кирпичный цех от ГАИ</t>
        </is>
      </c>
      <c r="I1442" t="inlineStr">
        <is>
          <t>ПС 110/35/6кВ "ЗФС"</t>
        </is>
      </c>
      <c r="J1442" t="n">
        <v>31</v>
      </c>
      <c r="K1442" t="inlineStr">
        <is>
          <t>МТП-168/63 кВА</t>
        </is>
      </c>
      <c r="N1442" t="inlineStr">
        <is>
          <t>г.Кизилюрт</t>
        </is>
      </c>
      <c r="O1442" t="inlineStr">
        <is>
          <t>На трассе от ГАИ</t>
        </is>
      </c>
      <c r="R1442" t="inlineStr">
        <is>
          <t xml:space="preserve">Меркурий 230 АR-02R </t>
        </is>
      </c>
      <c r="S1442" t="n">
        <v>22611801</v>
      </c>
      <c r="T1442" t="n">
        <v>1</v>
      </c>
      <c r="U1442" t="n">
        <v>24679</v>
      </c>
      <c r="V1442" t="n">
        <v>24921</v>
      </c>
      <c r="W1442">
        <f>V447-U447</f>
        <v/>
      </c>
      <c r="X1442">
        <f>ROUND((W447*T447),0)</f>
        <v/>
      </c>
      <c r="Y1442">
        <f>ROUND((X447/100)*2.3,0)</f>
        <v/>
      </c>
      <c r="AC1442">
        <f>X447+Y447+Z447+AA447+AB447</f>
        <v/>
      </c>
      <c r="AD1442" t="inlineStr">
        <is>
          <t>СН2</t>
        </is>
      </c>
      <c r="AE1442" t="inlineStr">
        <is>
          <t>Обход</t>
        </is>
      </c>
      <c r="AF1442" s="28" t="n">
        <v>45070</v>
      </c>
      <c r="AJ1442" t="n">
        <v>15850254</v>
      </c>
      <c r="AK1442" t="n">
        <v>15850254</v>
      </c>
    </row>
    <row r="1443">
      <c r="A1443" t="n">
        <v>438</v>
      </c>
      <c r="B1443" t="inlineStr">
        <is>
          <t>01</t>
        </is>
      </c>
      <c r="C1443" t="inlineStr">
        <is>
          <t>DS0701OR0000438</t>
        </is>
      </c>
      <c r="D1443" t="inlineStr">
        <is>
          <t>Энергоснабжение</t>
        </is>
      </c>
      <c r="E1443" t="inlineStr">
        <is>
          <t>Филиал ПАО "Россети СК"-"Дагэнерго"</t>
        </is>
      </c>
      <c r="F1443" t="n">
        <v>53150091</v>
      </c>
      <c r="G1443" t="inlineStr">
        <is>
          <t>Прочие потребители</t>
        </is>
      </c>
      <c r="H1443" t="inlineStr">
        <is>
          <t>Кирпичный цех . Около"КЗКГ"(25ква)</t>
        </is>
      </c>
      <c r="I1443" t="inlineStr">
        <is>
          <t>ПС 110/35/6кВ "ЗФС"</t>
        </is>
      </c>
      <c r="J1443" t="n">
        <v>18</v>
      </c>
      <c r="K1443" t="inlineStr">
        <is>
          <t>КТП-136/250 кВА</t>
        </is>
      </c>
      <c r="N1443" t="inlineStr">
        <is>
          <t>г.Кизилюрт</t>
        </is>
      </c>
      <c r="O1443" t="inlineStr">
        <is>
          <t>около КГЗМ</t>
        </is>
      </c>
      <c r="R1443" t="inlineStr">
        <is>
          <t>ЦЭ 6803 В</t>
        </is>
      </c>
      <c r="S1443" t="inlineStr">
        <is>
          <t>009026028004504</t>
        </is>
      </c>
      <c r="T1443" t="n">
        <v>1</v>
      </c>
      <c r="U1443" t="n">
        <v>202690</v>
      </c>
      <c r="V1443" t="n">
        <v>203162</v>
      </c>
      <c r="W1443">
        <f>V448-U448</f>
        <v/>
      </c>
      <c r="X1443">
        <f>ROUND((W448*T448),0)</f>
        <v/>
      </c>
      <c r="Y1443">
        <f>IF(Z448=0,ROUND((X448/100)*2.3,0),0)</f>
        <v/>
      </c>
      <c r="Z1443" t="n">
        <v>128</v>
      </c>
      <c r="AC1443">
        <f>X448+Y448+Z448+AA448+AB448</f>
        <v/>
      </c>
      <c r="AD1443" t="inlineStr">
        <is>
          <t>СН2</t>
        </is>
      </c>
      <c r="AE1443" t="inlineStr">
        <is>
          <t>Обход</t>
        </is>
      </c>
      <c r="AF1443" s="28" t="n">
        <v>45068</v>
      </c>
      <c r="AI1443" t="inlineStr">
        <is>
          <t>дэж003173</t>
        </is>
      </c>
    </row>
    <row r="1444">
      <c r="A1444" t="n">
        <v>439</v>
      </c>
      <c r="B1444" t="inlineStr">
        <is>
          <t>01</t>
        </is>
      </c>
      <c r="C1444" t="inlineStr">
        <is>
          <t>DS0701OR0000439</t>
        </is>
      </c>
      <c r="D1444" t="inlineStr">
        <is>
          <t>Энергоснабжение</t>
        </is>
      </c>
      <c r="E1444" t="inlineStr">
        <is>
          <t>Филиал ПАО "Россети СК"-"Дагэнерго"</t>
        </is>
      </c>
      <c r="F1444" t="n">
        <v>53200023</v>
      </c>
      <c r="G1444" t="inlineStr">
        <is>
          <t>Прочие потребители</t>
        </is>
      </c>
      <c r="H1444" t="inlineStr">
        <is>
          <t>Киилюртовский филиал "Дагнефтепродукт" 160ква</t>
        </is>
      </c>
      <c r="I1444" t="inlineStr">
        <is>
          <t>ПС 110/35/6кВ "ЗФС"</t>
        </is>
      </c>
      <c r="J1444" t="n">
        <v>15</v>
      </c>
      <c r="K1444" t="inlineStr">
        <is>
          <t>КТП-185/160 кВА</t>
        </is>
      </c>
      <c r="N1444" t="inlineStr">
        <is>
          <t>г.Кизилюрт</t>
        </is>
      </c>
      <c r="O1444" t="inlineStr">
        <is>
          <t xml:space="preserve">ул.Гагарина </t>
        </is>
      </c>
      <c r="R1444" t="inlineStr">
        <is>
          <t>СЕ 303 S31 543 JGVZ GS01</t>
        </is>
      </c>
      <c r="S1444" t="inlineStr">
        <is>
          <t>011880153070503</t>
        </is>
      </c>
      <c r="T1444" t="n">
        <v>30</v>
      </c>
      <c r="U1444" t="n">
        <v>1912</v>
      </c>
      <c r="V1444" t="n">
        <v>2068</v>
      </c>
      <c r="W1444">
        <f>V449-U449</f>
        <v/>
      </c>
      <c r="X1444">
        <f>ROUND((W449*T449),0)</f>
        <v/>
      </c>
      <c r="Y1444">
        <f>IF(Z449=0,ROUND((X449/100)*2.3,0),0)</f>
        <v/>
      </c>
      <c r="Z1444" t="n">
        <v>594</v>
      </c>
      <c r="AC1444">
        <f>X449+Y449+Z449+AA449+AB449</f>
        <v/>
      </c>
      <c r="AD1444" t="inlineStr">
        <is>
          <t>СН2</t>
        </is>
      </c>
      <c r="AE1444" t="inlineStr">
        <is>
          <t>Обход</t>
        </is>
      </c>
      <c r="AF1444" s="28" t="n">
        <v>45068</v>
      </c>
      <c r="AI1444" t="inlineStr">
        <is>
          <t>дэж004457</t>
        </is>
      </c>
      <c r="AJ1444" t="inlineStr">
        <is>
          <t>дэж0002504</t>
        </is>
      </c>
    </row>
    <row r="1445">
      <c r="A1445" t="n">
        <v>440</v>
      </c>
      <c r="B1445" t="inlineStr">
        <is>
          <t>01</t>
        </is>
      </c>
      <c r="C1445" t="inlineStr">
        <is>
          <t>DS0701OR0000440</t>
        </is>
      </c>
      <c r="D1445" t="inlineStr">
        <is>
          <t>Энергоснабжение</t>
        </is>
      </c>
      <c r="E1445" t="inlineStr">
        <is>
          <t>Филиал ПАО "Россети СК"-"Дагэнерго"</t>
        </is>
      </c>
      <c r="F1445" t="n">
        <v>53200025</v>
      </c>
      <c r="G1445" t="inlineStr">
        <is>
          <t>Прочие потребители</t>
        </is>
      </c>
      <c r="H1445" t="inlineStr">
        <is>
          <t>И.П. Алиев Тамирлан Омарович  "Дагпетрол" 160ква</t>
        </is>
      </c>
      <c r="I1445" t="inlineStr">
        <is>
          <t>ПС 110/35/6кВ "ЗФС"</t>
        </is>
      </c>
      <c r="J1445" t="n">
        <v>15</v>
      </c>
      <c r="K1445" t="inlineStr">
        <is>
          <t>КТП-185/160 кВА</t>
        </is>
      </c>
      <c r="N1445" t="inlineStr">
        <is>
          <t>г.Кизилюрт</t>
        </is>
      </c>
      <c r="O1445" t="inlineStr">
        <is>
          <t>ФАД "Кавказ"</t>
        </is>
      </c>
      <c r="R1445" t="inlineStr">
        <is>
          <t>ЦЭ6803 В ЭР32</t>
        </is>
      </c>
      <c r="S1445" t="inlineStr">
        <is>
          <t>011355140220737</t>
        </is>
      </c>
      <c r="T1445" t="n">
        <v>80</v>
      </c>
      <c r="U1445" t="n">
        <v>2058</v>
      </c>
      <c r="V1445" t="n">
        <v>2086</v>
      </c>
      <c r="W1445">
        <f>V450-U450</f>
        <v/>
      </c>
      <c r="X1445">
        <f>ROUND((W450*T450),0)</f>
        <v/>
      </c>
      <c r="Y1445">
        <f>IF(Z450=0,ROUND((X450/100)*2.3,0),0)</f>
        <v/>
      </c>
      <c r="Z1445" t="n">
        <v>601</v>
      </c>
      <c r="AC1445">
        <f>X450+Y450+Z450+AA450+AB450</f>
        <v/>
      </c>
      <c r="AD1445" t="inlineStr">
        <is>
          <t>СН2</t>
        </is>
      </c>
      <c r="AE1445" t="inlineStr">
        <is>
          <t>Обход</t>
        </is>
      </c>
      <c r="AF1445" s="28" t="n">
        <v>45068</v>
      </c>
      <c r="AI1445" t="inlineStr">
        <is>
          <t>дэж008652</t>
        </is>
      </c>
    </row>
    <row r="1446">
      <c r="A1446" t="n">
        <v>441</v>
      </c>
      <c r="B1446" t="inlineStr">
        <is>
          <t>01</t>
        </is>
      </c>
      <c r="C1446" t="inlineStr">
        <is>
          <t>DS0701OR0000441</t>
        </is>
      </c>
      <c r="D1446" t="inlineStr">
        <is>
          <t>Энергоснабжение</t>
        </is>
      </c>
      <c r="E1446" t="inlineStr">
        <is>
          <t>Филиал ПАО "Россети СК"-"Дагэнерго"</t>
        </is>
      </c>
      <c r="F1446" t="n">
        <v>53200025</v>
      </c>
      <c r="G1446" t="inlineStr">
        <is>
          <t>Прочие потребители</t>
        </is>
      </c>
      <c r="H1446" t="inlineStr">
        <is>
          <t>И.П. Алиев Тамирлан Омарович  "Дагпетрол" АЗС</t>
        </is>
      </c>
      <c r="I1446" t="inlineStr">
        <is>
          <t>ПС 110/35/6кВ "ЗФС"</t>
        </is>
      </c>
      <c r="J1446" t="n">
        <v>33</v>
      </c>
      <c r="K1446" t="inlineStr">
        <is>
          <t>МТП-177/160 кВА</t>
        </is>
      </c>
      <c r="N1446" t="inlineStr">
        <is>
          <t>г.Кизилюрт</t>
        </is>
      </c>
      <c r="O1446" t="inlineStr">
        <is>
          <t xml:space="preserve">На трассе </t>
        </is>
      </c>
      <c r="R1446" t="inlineStr">
        <is>
          <t>ЦЭ 6803 В</t>
        </is>
      </c>
      <c r="S1446" t="inlineStr">
        <is>
          <t>009026033000491</t>
        </is>
      </c>
      <c r="T1446" t="n">
        <v>1</v>
      </c>
      <c r="U1446" t="n">
        <v>345382</v>
      </c>
      <c r="V1446" t="n">
        <v>348677</v>
      </c>
      <c r="W1446">
        <f>V451-U451</f>
        <v/>
      </c>
      <c r="X1446">
        <f>ROUND((W451*T451),0)</f>
        <v/>
      </c>
      <c r="Y1446">
        <f>ROUND((X451/100)*2.3,0)</f>
        <v/>
      </c>
      <c r="AC1446">
        <f>X451+Y451+Z451+AA451+AB451</f>
        <v/>
      </c>
      <c r="AD1446" t="inlineStr">
        <is>
          <t>СН2</t>
        </is>
      </c>
      <c r="AE1446" t="inlineStr">
        <is>
          <t>Обход</t>
        </is>
      </c>
      <c r="AF1446" s="28" t="n">
        <v>45070</v>
      </c>
      <c r="AI1446" t="inlineStr">
        <is>
          <t>дэж012091</t>
        </is>
      </c>
      <c r="AK1446" t="n">
        <v>5540726</v>
      </c>
    </row>
    <row r="1447">
      <c r="A1447" t="n">
        <v>442</v>
      </c>
      <c r="B1447" t="inlineStr">
        <is>
          <t>01</t>
        </is>
      </c>
      <c r="C1447" t="inlineStr">
        <is>
          <t>DS0701OR0000442</t>
        </is>
      </c>
      <c r="D1447" t="inlineStr">
        <is>
          <t>Энергоснабжение</t>
        </is>
      </c>
      <c r="E1447" t="inlineStr">
        <is>
          <t>Филиал ПАО "Россети СК"-"Дагэнерго"</t>
        </is>
      </c>
      <c r="F1447" t="n">
        <v>53210062</v>
      </c>
      <c r="G1447" t="inlineStr">
        <is>
          <t>Прочие потребители</t>
        </is>
      </c>
      <c r="H1447" t="inlineStr">
        <is>
          <t>ОАО "Даггаз" (Городской)</t>
        </is>
      </c>
      <c r="I1447" t="inlineStr">
        <is>
          <t>ПС 110/35/6кВ "ЗФС"</t>
        </is>
      </c>
      <c r="J1447" t="n">
        <v>18</v>
      </c>
      <c r="K1447" t="inlineStr">
        <is>
          <t>КТП-2/400 кВА</t>
        </is>
      </c>
      <c r="N1447" t="inlineStr">
        <is>
          <t>г.Кизилюрт</t>
        </is>
      </c>
      <c r="R1447" t="inlineStr">
        <is>
          <t>Нева 306 ISO</t>
        </is>
      </c>
      <c r="S1447" t="inlineStr">
        <is>
          <t>00000060</t>
        </is>
      </c>
      <c r="T1447" t="n">
        <v>1</v>
      </c>
      <c r="U1447" t="n">
        <v>23965</v>
      </c>
      <c r="V1447" t="n">
        <v>24300</v>
      </c>
      <c r="W1447">
        <f>V452-U452</f>
        <v/>
      </c>
      <c r="X1447">
        <f>ROUND((W452*T452),0)</f>
        <v/>
      </c>
      <c r="Y1447">
        <f>ROUND((X452/100)*2.3,0)</f>
        <v/>
      </c>
      <c r="AC1447">
        <f>X452+Y452+Z452+AA452+AB452</f>
        <v/>
      </c>
      <c r="AD1447" t="inlineStr">
        <is>
          <t>НН</t>
        </is>
      </c>
      <c r="AE1447" t="inlineStr">
        <is>
          <t>Обход</t>
        </is>
      </c>
      <c r="AF1447" s="28" t="n">
        <v>45077</v>
      </c>
      <c r="AI1447" t="inlineStr">
        <is>
          <t>003514</t>
        </is>
      </c>
    </row>
    <row r="1448">
      <c r="A1448" t="n">
        <v>443</v>
      </c>
      <c r="B1448" t="inlineStr">
        <is>
          <t>01</t>
        </is>
      </c>
      <c r="C1448" t="inlineStr">
        <is>
          <t>DS0701OR0000443</t>
        </is>
      </c>
      <c r="D1448" t="inlineStr">
        <is>
          <t>Энергоснабжение</t>
        </is>
      </c>
      <c r="E1448" t="inlineStr">
        <is>
          <t>Филиал ПАО "Россети СК"-"Дагэнерго"</t>
        </is>
      </c>
      <c r="F1448" t="n">
        <v>53230016</v>
      </c>
      <c r="G1448" t="inlineStr">
        <is>
          <t>Прочие потребители</t>
        </is>
      </c>
      <c r="H1448" t="inlineStr">
        <is>
          <t xml:space="preserve">ООО"Севкавдорстрой"База(СУ-900)                     </t>
        </is>
      </c>
      <c r="I1448" t="inlineStr">
        <is>
          <t>ПС 110/35/6кВ "ЗФС"</t>
        </is>
      </c>
      <c r="J1448" t="n">
        <v>15</v>
      </c>
      <c r="K1448" t="inlineStr">
        <is>
          <t>ТП-214/630 кВА</t>
        </is>
      </c>
      <c r="N1448" t="inlineStr">
        <is>
          <t>г.Кизилюрт</t>
        </is>
      </c>
      <c r="R1448" t="inlineStr">
        <is>
          <t>Меркурий 230 АМ -00</t>
        </is>
      </c>
      <c r="S1448" t="n">
        <v>3767962</v>
      </c>
      <c r="T1448" t="n">
        <v>480</v>
      </c>
      <c r="U1448" t="n">
        <v>615</v>
      </c>
      <c r="V1448" t="n">
        <v>615</v>
      </c>
      <c r="W1448">
        <f>V453-U453</f>
        <v/>
      </c>
      <c r="X1448">
        <f>ROUND((W453*T453),0)</f>
        <v/>
      </c>
      <c r="Y1448">
        <f>ROUND((X453/100)*2.3,0)</f>
        <v/>
      </c>
      <c r="AC1448">
        <f>X453+Y453+Z453+AA453+AB453</f>
        <v/>
      </c>
      <c r="AD1448" t="inlineStr">
        <is>
          <t>СН2</t>
        </is>
      </c>
      <c r="AE1448" t="inlineStr">
        <is>
          <t>Акт недопуска</t>
        </is>
      </c>
      <c r="AF1448" s="28" t="n">
        <v>45076</v>
      </c>
      <c r="AG1448" t="inlineStr">
        <is>
          <t>Акт недопуска</t>
        </is>
      </c>
      <c r="AH1448" t="n">
        <v>378</v>
      </c>
      <c r="AI1448" t="inlineStr">
        <is>
          <t>ст14</t>
        </is>
      </c>
      <c r="AJ1448" t="inlineStr">
        <is>
          <t>хх</t>
        </is>
      </c>
    </row>
    <row r="1449">
      <c r="A1449" t="n">
        <v>444</v>
      </c>
      <c r="B1449" t="inlineStr">
        <is>
          <t>01</t>
        </is>
      </c>
      <c r="C1449" t="inlineStr">
        <is>
          <t>DS0701OR0000444</t>
        </is>
      </c>
      <c r="D1449" t="inlineStr">
        <is>
          <t>Энергоснабжение</t>
        </is>
      </c>
      <c r="E1449" t="inlineStr">
        <is>
          <t>Филиал ПАО "Россети СК"-"Дагэнерго"</t>
        </is>
      </c>
      <c r="F1449" t="n">
        <v>53230016</v>
      </c>
      <c r="G1449" t="inlineStr">
        <is>
          <t>Прочие потребители</t>
        </is>
      </c>
      <c r="H1449" t="inlineStr">
        <is>
          <t xml:space="preserve">ООО"Севкавдорстрой"конт(СУ-900)                  </t>
        </is>
      </c>
      <c r="I1449" t="inlineStr">
        <is>
          <t>ПС 110/35/6кВ "ЗФС"</t>
        </is>
      </c>
      <c r="J1449" t="n">
        <v>19</v>
      </c>
      <c r="K1449" t="inlineStr">
        <is>
          <t>КТП-1/400 кВА</t>
        </is>
      </c>
      <c r="N1449" t="inlineStr">
        <is>
          <t>г.Кизилюрт</t>
        </is>
      </c>
      <c r="R1449" t="inlineStr">
        <is>
          <t>ЦЭ 6807 П</t>
        </is>
      </c>
      <c r="S1449" t="n">
        <v>7129033005801</v>
      </c>
      <c r="T1449" t="n">
        <v>1</v>
      </c>
      <c r="U1449" t="n">
        <v>10103</v>
      </c>
      <c r="V1449" t="n">
        <v>10103</v>
      </c>
      <c r="W1449">
        <f>V454-U454</f>
        <v/>
      </c>
      <c r="X1449">
        <f>ROUND((W454*T454),0)</f>
        <v/>
      </c>
      <c r="Y1449">
        <f>ROUND((X454/100)*2.3,0)</f>
        <v/>
      </c>
      <c r="AC1449">
        <f>X454+Y454+Z454+AA454+AB454</f>
        <v/>
      </c>
      <c r="AD1449" t="inlineStr">
        <is>
          <t>НН</t>
        </is>
      </c>
      <c r="AE1449" t="inlineStr">
        <is>
          <t>Временно не работает</t>
        </is>
      </c>
    </row>
    <row r="1450">
      <c r="A1450" t="n">
        <v>445</v>
      </c>
      <c r="B1450" t="inlineStr">
        <is>
          <t>01</t>
        </is>
      </c>
      <c r="C1450" t="inlineStr">
        <is>
          <t>DS0701OR0000445</t>
        </is>
      </c>
      <c r="D1450" t="inlineStr">
        <is>
          <t>Энергоснабжение</t>
        </is>
      </c>
      <c r="E1450" t="inlineStr">
        <is>
          <t>Филиал ПАО "Россети СК"-"Дагэнерго"</t>
        </is>
      </c>
      <c r="F1450" t="n">
        <v>53230019</v>
      </c>
      <c r="G1450" t="inlineStr">
        <is>
          <t>Прочие потребители</t>
        </is>
      </c>
      <c r="H1450" t="inlineStr">
        <is>
          <t>ООО "Дагспецстройсервис"(250ква)</t>
        </is>
      </c>
      <c r="I1450" t="inlineStr">
        <is>
          <t>ПС 110/35/6кВ "ЗФС"</t>
        </is>
      </c>
      <c r="J1450" t="n">
        <v>15</v>
      </c>
      <c r="K1450" t="inlineStr">
        <is>
          <t>ТП-189/250 кВА</t>
        </is>
      </c>
      <c r="N1450" t="inlineStr">
        <is>
          <t>г.Кизилюрт</t>
        </is>
      </c>
      <c r="O1450" t="inlineStr">
        <is>
          <t>ул.Вишневского</t>
        </is>
      </c>
      <c r="R1450" t="inlineStr">
        <is>
          <t>СЕ 303 S31 543-JAVZ</t>
        </is>
      </c>
      <c r="S1450" t="inlineStr">
        <is>
          <t>094336331</t>
        </is>
      </c>
      <c r="T1450" t="n">
        <v>40</v>
      </c>
      <c r="U1450" t="n">
        <v>11339</v>
      </c>
      <c r="V1450" t="n">
        <v>11475</v>
      </c>
      <c r="W1450">
        <f>V455-U455</f>
        <v/>
      </c>
      <c r="X1450">
        <f>ROUND((W455*T455),0)</f>
        <v/>
      </c>
      <c r="Y1450">
        <f>IF(Z455=0,ROUND((X455/100)*2.3,0),0)</f>
        <v/>
      </c>
      <c r="Z1450" t="n">
        <v>1138</v>
      </c>
      <c r="AC1450">
        <f>X455+Y455+Z455+AA455+AB455</f>
        <v/>
      </c>
      <c r="AD1450" t="inlineStr">
        <is>
          <t>СН2</t>
        </is>
      </c>
      <c r="AE1450" t="inlineStr">
        <is>
          <t>Обход</t>
        </is>
      </c>
      <c r="AF1450" s="28" t="n">
        <v>45068</v>
      </c>
      <c r="AI1450" t="inlineStr">
        <is>
          <t>кл.к003250</t>
        </is>
      </c>
      <c r="AJ1450" t="n">
        <v>1012156</v>
      </c>
    </row>
    <row r="1451">
      <c r="A1451" t="n">
        <v>446</v>
      </c>
      <c r="B1451" t="inlineStr">
        <is>
          <t>01</t>
        </is>
      </c>
      <c r="C1451" t="inlineStr">
        <is>
          <t>DS0701OR0000446</t>
        </is>
      </c>
      <c r="D1451" t="inlineStr">
        <is>
          <t>Энергоснабжение</t>
        </is>
      </c>
      <c r="E1451" t="inlineStr">
        <is>
          <t>Филиал ПАО "Россети СК"-"Дагэнерго"</t>
        </is>
      </c>
      <c r="F1451" t="n">
        <v>53230041</v>
      </c>
      <c r="G1451" t="inlineStr">
        <is>
          <t>Прочие потребители</t>
        </is>
      </c>
      <c r="H1451" t="inlineStr">
        <is>
          <t xml:space="preserve">ООО  Диогнастическая лаборатория  "Соно" </t>
        </is>
      </c>
      <c r="I1451" t="inlineStr">
        <is>
          <t>ПС 35/6 кВ "Город"</t>
        </is>
      </c>
      <c r="J1451" t="inlineStr">
        <is>
          <t>Город</t>
        </is>
      </c>
      <c r="K1451" t="inlineStr">
        <is>
          <t>ТП-29/400 кВА</t>
        </is>
      </c>
      <c r="N1451" t="inlineStr">
        <is>
          <t>г.Кизилюрт</t>
        </is>
      </c>
      <c r="R1451" t="inlineStr">
        <is>
          <t>ЦЭ 6807БК</t>
        </is>
      </c>
      <c r="S1451" t="n">
        <v>727370904621459</v>
      </c>
      <c r="T1451" t="n">
        <v>1</v>
      </c>
      <c r="U1451" t="n">
        <v>39819</v>
      </c>
      <c r="V1451" t="n">
        <v>39949</v>
      </c>
      <c r="W1451">
        <f>V456-U456</f>
        <v/>
      </c>
      <c r="X1451">
        <f>ROUND((W456*T456),0)</f>
        <v/>
      </c>
      <c r="Y1451">
        <f>ROUND((X456/100)*2.3,0)</f>
        <v/>
      </c>
      <c r="AC1451">
        <f>X456+Y456+Z456+AA456+AB456</f>
        <v/>
      </c>
      <c r="AD1451" t="inlineStr">
        <is>
          <t>НН</t>
        </is>
      </c>
      <c r="AE1451" t="inlineStr">
        <is>
          <t>Обход</t>
        </is>
      </c>
      <c r="AF1451" s="28" t="n">
        <v>45076</v>
      </c>
      <c r="AJ1451" t="n">
        <v>3305047</v>
      </c>
    </row>
    <row r="1452">
      <c r="A1452" t="n">
        <v>447</v>
      </c>
      <c r="B1452" t="inlineStr">
        <is>
          <t>01</t>
        </is>
      </c>
      <c r="C1452" t="inlineStr">
        <is>
          <t>DS0701OR0000447</t>
        </is>
      </c>
      <c r="D1452" t="inlineStr">
        <is>
          <t>Энергоснабжение</t>
        </is>
      </c>
      <c r="E1452" t="inlineStr">
        <is>
          <t>Филиал ПАО "Россети СК"-"Дагэнерго"</t>
        </is>
      </c>
      <c r="F1452" t="n">
        <v>53240198</v>
      </c>
      <c r="G1452" t="inlineStr">
        <is>
          <t>Прочие потребители</t>
        </is>
      </c>
      <c r="H1452" t="inlineStr">
        <is>
          <t xml:space="preserve">СИРЦ МО </t>
        </is>
      </c>
      <c r="I1452" t="inlineStr">
        <is>
          <t>ПС 110/35/6кВ "ЗФС"</t>
        </is>
      </c>
      <c r="J1452" t="n">
        <v>19</v>
      </c>
      <c r="K1452" t="inlineStr">
        <is>
          <t>КТП-22/630 кВА</t>
        </is>
      </c>
      <c r="N1452" t="inlineStr">
        <is>
          <t>г.Кизилюрт</t>
        </is>
      </c>
      <c r="O1452" t="inlineStr">
        <is>
          <t>ул Малагусейнова</t>
        </is>
      </c>
      <c r="R1452" t="inlineStr">
        <is>
          <t>ЦЭ6807Б</t>
        </is>
      </c>
      <c r="S1452" t="n">
        <v>124634</v>
      </c>
      <c r="T1452" t="n">
        <v>1</v>
      </c>
      <c r="U1452" t="n">
        <v>88169</v>
      </c>
      <c r="V1452" t="n">
        <v>88169</v>
      </c>
      <c r="W1452">
        <f>V457-U457</f>
        <v/>
      </c>
      <c r="X1452">
        <f>ROUND((W457*T457),0)</f>
        <v/>
      </c>
      <c r="Y1452">
        <f>ROUND((X457/100)*2.3,0)</f>
        <v/>
      </c>
      <c r="AC1452">
        <f>X457+Y457+Z457+AA457+AB457</f>
        <v/>
      </c>
      <c r="AD1452" t="inlineStr">
        <is>
          <t>НН</t>
        </is>
      </c>
      <c r="AE1452" t="inlineStr">
        <is>
          <t>Временно не работает</t>
        </is>
      </c>
    </row>
    <row r="1453">
      <c r="A1453" t="n">
        <v>448</v>
      </c>
      <c r="B1453" t="inlineStr">
        <is>
          <t>01</t>
        </is>
      </c>
      <c r="C1453" t="inlineStr">
        <is>
          <t>DS0701OR0000448</t>
        </is>
      </c>
      <c r="D1453" t="inlineStr">
        <is>
          <t>Энергоснабжение</t>
        </is>
      </c>
      <c r="E1453" t="inlineStr">
        <is>
          <t>Филиал ПАО "Россети СК"-"Дагэнерго"</t>
        </is>
      </c>
      <c r="F1453" t="n">
        <v>53250006</v>
      </c>
      <c r="G1453" t="inlineStr">
        <is>
          <t>Прочие потребители</t>
        </is>
      </c>
      <c r="H1453" t="inlineStr">
        <is>
          <t>Госкомстат.Киз-ое отд.Статистики Дагестанстат</t>
        </is>
      </c>
      <c r="I1453" t="inlineStr">
        <is>
          <t>ПС 110/35/6кВ "ЗФС"</t>
        </is>
      </c>
      <c r="J1453" t="n">
        <v>19</v>
      </c>
      <c r="K1453" t="inlineStr">
        <is>
          <t>ТП-6/2х630 кВА</t>
        </is>
      </c>
      <c r="N1453" t="inlineStr">
        <is>
          <t>г.Кизилюрт</t>
        </is>
      </c>
      <c r="O1453" t="inlineStr">
        <is>
          <t>ул.Г.Цадаса</t>
        </is>
      </c>
      <c r="P1453" t="inlineStr">
        <is>
          <t xml:space="preserve"> 2/17</t>
        </is>
      </c>
      <c r="R1453" t="inlineStr">
        <is>
          <t>Меркурий 201.2</t>
        </is>
      </c>
      <c r="S1453" t="n">
        <v>46300471</v>
      </c>
      <c r="T1453" t="n">
        <v>1</v>
      </c>
      <c r="U1453" t="n">
        <v>1549</v>
      </c>
      <c r="V1453" t="n">
        <v>1700</v>
      </c>
      <c r="W1453">
        <f>V458-U458</f>
        <v/>
      </c>
      <c r="X1453">
        <f>ROUND((W458*T458),0)</f>
        <v/>
      </c>
      <c r="Y1453">
        <f>ROUND((X458/100)*2.3,0)</f>
        <v/>
      </c>
      <c r="AC1453">
        <f>X458+Y458+Z458+AA458+AB458</f>
        <v/>
      </c>
      <c r="AD1453" t="inlineStr">
        <is>
          <t>НН</t>
        </is>
      </c>
      <c r="AE1453" t="inlineStr">
        <is>
          <t>Обход</t>
        </is>
      </c>
      <c r="AF1453" s="28" t="n">
        <v>45075</v>
      </c>
      <c r="AI1453" t="n">
        <v>7934786</v>
      </c>
    </row>
    <row r="1454">
      <c r="A1454" t="n">
        <v>449</v>
      </c>
      <c r="B1454" t="inlineStr">
        <is>
          <t>01</t>
        </is>
      </c>
      <c r="C1454" t="inlineStr">
        <is>
          <t>DS0701OR0000449</t>
        </is>
      </c>
      <c r="D1454" t="inlineStr">
        <is>
          <t>Энергоснабжение</t>
        </is>
      </c>
      <c r="E1454" t="inlineStr">
        <is>
          <t>Филиал ПАО "Россети СК"-"Дагэнерго"</t>
        </is>
      </c>
      <c r="F1454" t="n">
        <v>53250061</v>
      </c>
      <c r="G1454" t="inlineStr">
        <is>
          <t>Прочие потребители</t>
        </is>
      </c>
      <c r="H1454" t="inlineStr">
        <is>
          <t>ГКУ РД ЦЗН в МО"Кизилюртовский район"</t>
        </is>
      </c>
      <c r="I1454" t="inlineStr">
        <is>
          <t>ПС 110/35/6кВ "ЗФС"</t>
        </is>
      </c>
      <c r="J1454" t="n">
        <v>15</v>
      </c>
      <c r="K1454" t="inlineStr">
        <is>
          <t>КТП-13/400 кВА</t>
        </is>
      </c>
      <c r="N1454" t="inlineStr">
        <is>
          <t>г.Кизилюрт</t>
        </is>
      </c>
      <c r="O1454" t="inlineStr">
        <is>
          <t xml:space="preserve">ул.Ленина </t>
        </is>
      </c>
      <c r="P1454" t="inlineStr">
        <is>
          <t>101 А</t>
        </is>
      </c>
      <c r="R1454" t="inlineStr">
        <is>
          <t>ЦЭ 6807БК</t>
        </is>
      </c>
      <c r="S1454" t="inlineStr">
        <is>
          <t>4D097564</t>
        </is>
      </c>
      <c r="T1454" t="n">
        <v>1</v>
      </c>
      <c r="U1454" t="n">
        <v>154877</v>
      </c>
      <c r="V1454" t="n">
        <v>155565</v>
      </c>
      <c r="W1454">
        <f>V459-U459</f>
        <v/>
      </c>
      <c r="X1454">
        <f>ROUND((W459*T459),0)</f>
        <v/>
      </c>
      <c r="Y1454">
        <f>ROUND((X459/100)*2.3,0)</f>
        <v/>
      </c>
      <c r="AC1454">
        <f>X459+Y459+Z459+AA459+AB459</f>
        <v/>
      </c>
      <c r="AD1454" t="inlineStr">
        <is>
          <t>СН2</t>
        </is>
      </c>
      <c r="AE1454" t="inlineStr">
        <is>
          <t>Обход</t>
        </is>
      </c>
      <c r="AF1454" s="28" t="n">
        <v>45068</v>
      </c>
      <c r="AI1454" t="inlineStr">
        <is>
          <t>дэж003483</t>
        </is>
      </c>
    </row>
    <row r="1455">
      <c r="A1455" t="n">
        <v>450</v>
      </c>
      <c r="B1455" t="inlineStr">
        <is>
          <t>01</t>
        </is>
      </c>
      <c r="C1455" t="inlineStr">
        <is>
          <t>DS0701OR0000450</t>
        </is>
      </c>
      <c r="D1455" t="inlineStr">
        <is>
          <t>Энергоснабжение</t>
        </is>
      </c>
      <c r="E1455" t="inlineStr">
        <is>
          <t>Филиал ПАО "Россети СК"-"Дагэнерго"</t>
        </is>
      </c>
      <c r="F1455" t="n">
        <v>53250224</v>
      </c>
      <c r="G1455" t="inlineStr">
        <is>
          <t>Прочие потребители</t>
        </is>
      </c>
      <c r="H1455" t="inlineStr">
        <is>
          <t>МО МВД России "Кизилюрт."станц.</t>
        </is>
      </c>
      <c r="I1455" t="inlineStr">
        <is>
          <t>ПС 110/35/6кВ "ЗФС"</t>
        </is>
      </c>
      <c r="J1455" t="n">
        <v>15</v>
      </c>
      <c r="K1455" t="inlineStr">
        <is>
          <t>КТП-13/400 кВА</t>
        </is>
      </c>
      <c r="N1455" t="inlineStr">
        <is>
          <t>г.Кизилюрт</t>
        </is>
      </c>
      <c r="O1455" t="inlineStr">
        <is>
          <t>пр.Им.Шамиля/ул.Ленина 63</t>
        </is>
      </c>
      <c r="P1455" t="n">
        <v>63</v>
      </c>
      <c r="R1455" t="inlineStr">
        <is>
          <t>СЕ 303 S31 543 JGVZ GS01</t>
        </is>
      </c>
      <c r="S1455" t="inlineStr">
        <is>
          <t>011880153070473</t>
        </is>
      </c>
      <c r="T1455" t="n">
        <v>20</v>
      </c>
      <c r="U1455" t="n">
        <v>3298</v>
      </c>
      <c r="V1455" t="n">
        <v>3437</v>
      </c>
      <c r="W1455">
        <f>V460-U460</f>
        <v/>
      </c>
      <c r="X1455">
        <f>ROUND((W460*T460),0)</f>
        <v/>
      </c>
      <c r="Y1455">
        <f>ROUND((X460/100)*2.3,0)</f>
        <v/>
      </c>
      <c r="AC1455">
        <f>X460+Y460+Z460+AA460+AB460</f>
        <v/>
      </c>
      <c r="AD1455" t="inlineStr">
        <is>
          <t>НН</t>
        </is>
      </c>
      <c r="AE1455" t="inlineStr">
        <is>
          <t>Обход</t>
        </is>
      </c>
      <c r="AF1455" s="28" t="n">
        <v>45071</v>
      </c>
      <c r="AI1455" t="inlineStr">
        <is>
          <t>дэж004293</t>
        </is>
      </c>
    </row>
    <row r="1456">
      <c r="A1456" t="n">
        <v>451</v>
      </c>
      <c r="B1456" t="inlineStr">
        <is>
          <t>01</t>
        </is>
      </c>
      <c r="C1456" t="inlineStr">
        <is>
          <t>DS0701OR0000451</t>
        </is>
      </c>
      <c r="D1456" t="inlineStr">
        <is>
          <t>Энергоснабжение</t>
        </is>
      </c>
      <c r="E1456" t="inlineStr">
        <is>
          <t>Филиал ПАО "Россети СК"-"Дагэнерго"</t>
        </is>
      </c>
      <c r="F1456" t="n">
        <v>53250224</v>
      </c>
      <c r="G1456" t="inlineStr">
        <is>
          <t>Прочие потребители</t>
        </is>
      </c>
      <c r="H1456" t="inlineStr">
        <is>
          <t xml:space="preserve">МО МВД России "Кизилюртовский" </t>
        </is>
      </c>
      <c r="I1456" t="inlineStr">
        <is>
          <t>ПС 110/35/6кВ "ЗФС"</t>
        </is>
      </c>
      <c r="J1456" t="n">
        <v>28</v>
      </c>
      <c r="K1456" t="inlineStr">
        <is>
          <t>ТП-20/630 кВА</t>
        </is>
      </c>
      <c r="N1456" t="inlineStr">
        <is>
          <t>г.Кизилюрт</t>
        </is>
      </c>
      <c r="O1456" t="inlineStr">
        <is>
          <t xml:space="preserve">ул.Гагарина </t>
        </is>
      </c>
      <c r="P1456" t="inlineStr">
        <is>
          <t>62 А</t>
        </is>
      </c>
      <c r="R1456" t="inlineStr">
        <is>
          <t>ЦЭ6803 В ЭР32</t>
        </is>
      </c>
      <c r="S1456" t="n">
        <v>125406797</v>
      </c>
      <c r="T1456" t="n">
        <v>40</v>
      </c>
      <c r="U1456" t="n">
        <v>5988</v>
      </c>
      <c r="V1456" t="n">
        <v>6045</v>
      </c>
      <c r="W1456">
        <f>V461-U461</f>
        <v/>
      </c>
      <c r="X1456">
        <f>ROUND((W461*T461),0)</f>
        <v/>
      </c>
      <c r="Y1456">
        <f>ROUND((X461/100)*2.3,0)</f>
        <v/>
      </c>
      <c r="AC1456">
        <f>X461+Y461+Z461+AA461+AB461</f>
        <v/>
      </c>
      <c r="AD1456" t="inlineStr">
        <is>
          <t>СН2</t>
        </is>
      </c>
      <c r="AE1456" t="inlineStr">
        <is>
          <t>Обход</t>
        </is>
      </c>
      <c r="AF1456" s="28" t="n">
        <v>45077</v>
      </c>
      <c r="AI1456" t="inlineStr">
        <is>
          <t>кл.к003146</t>
        </is>
      </c>
    </row>
    <row r="1457">
      <c r="A1457" t="n">
        <v>452</v>
      </c>
      <c r="B1457" t="inlineStr">
        <is>
          <t>01</t>
        </is>
      </c>
      <c r="C1457" t="inlineStr">
        <is>
          <t>DS0701OR0000452</t>
        </is>
      </c>
      <c r="D1457" t="inlineStr">
        <is>
          <t>Энергоснабжение</t>
        </is>
      </c>
      <c r="E1457" t="inlineStr">
        <is>
          <t>Филиал ПАО "Россети СК"-"Дагэнерго"</t>
        </is>
      </c>
      <c r="F1457" t="n">
        <v>53250224</v>
      </c>
      <c r="G1457" t="inlineStr">
        <is>
          <t>Прочие потребители</t>
        </is>
      </c>
      <c r="H1457" t="inlineStr">
        <is>
          <t xml:space="preserve">МО МВД России "Кизилюртовский" "Изолятор Временного Содержания" </t>
        </is>
      </c>
      <c r="I1457" t="inlineStr">
        <is>
          <t>ПС 110/35/6кВ "ЗФС"</t>
        </is>
      </c>
      <c r="J1457" t="n">
        <v>28</v>
      </c>
      <c r="K1457" t="inlineStr">
        <is>
          <t>ТП-20/630 кВА</t>
        </is>
      </c>
      <c r="N1457" t="inlineStr">
        <is>
          <t>г.Кизилюрт</t>
        </is>
      </c>
      <c r="O1457" t="inlineStr">
        <is>
          <t xml:space="preserve">ул.Гагарина </t>
        </is>
      </c>
      <c r="P1457" t="inlineStr">
        <is>
          <t>62 А</t>
        </is>
      </c>
      <c r="R1457" t="inlineStr">
        <is>
          <t>ЦЭ 6803 В</t>
        </is>
      </c>
      <c r="S1457" t="inlineStr">
        <is>
          <t>0851781003105034</t>
        </is>
      </c>
      <c r="T1457" t="n">
        <v>1</v>
      </c>
      <c r="U1457" t="n">
        <v>420504</v>
      </c>
      <c r="V1457" t="n">
        <v>422625</v>
      </c>
      <c r="W1457">
        <f>V462-U462</f>
        <v/>
      </c>
      <c r="X1457">
        <f>ROUND((W462*T462),0)</f>
        <v/>
      </c>
      <c r="Y1457">
        <f>ROUND((X462/100)*2.3,0)</f>
        <v/>
      </c>
      <c r="AC1457">
        <f>X462+Y462+Z462+AA462+AB462</f>
        <v/>
      </c>
      <c r="AD1457" t="inlineStr">
        <is>
          <t>СН2</t>
        </is>
      </c>
      <c r="AE1457" t="inlineStr">
        <is>
          <t>Обход</t>
        </is>
      </c>
      <c r="AF1457" s="28" t="n">
        <v>45077</v>
      </c>
    </row>
    <row r="1458">
      <c r="A1458" t="n">
        <v>453</v>
      </c>
      <c r="B1458" t="inlineStr">
        <is>
          <t>01</t>
        </is>
      </c>
      <c r="C1458" t="inlineStr">
        <is>
          <t>DS0701OR0000453</t>
        </is>
      </c>
      <c r="D1458" t="inlineStr">
        <is>
          <t>Энергоснабжение</t>
        </is>
      </c>
      <c r="E1458" t="inlineStr">
        <is>
          <t>Филиал ПАО "Россети СК"-"Дагэнерго"</t>
        </is>
      </c>
      <c r="F1458" t="n">
        <v>53250224</v>
      </c>
      <c r="G1458" t="inlineStr">
        <is>
          <t>Прочие потребители</t>
        </is>
      </c>
      <c r="H1458" t="inlineStr">
        <is>
          <t>МО МВД России "Кизилюртовский"(160 ква)</t>
        </is>
      </c>
      <c r="I1458" t="inlineStr">
        <is>
          <t>ПС 110/35/6кВ "ЗФС"</t>
        </is>
      </c>
      <c r="J1458" t="n">
        <v>28</v>
      </c>
      <c r="K1458" t="inlineStr">
        <is>
          <t>КТП-115/100 кВА</t>
        </is>
      </c>
      <c r="N1458" t="inlineStr">
        <is>
          <t>г.Кизилюрт</t>
        </is>
      </c>
      <c r="O1458" t="inlineStr">
        <is>
          <t>ул.Малагусейнова</t>
        </is>
      </c>
      <c r="P1458" t="n">
        <v>110</v>
      </c>
      <c r="R1458" t="inlineStr">
        <is>
          <t>Меркурий 230 АR-03R</t>
        </is>
      </c>
      <c r="S1458" t="n">
        <v>24492881</v>
      </c>
      <c r="T1458" t="n">
        <v>80</v>
      </c>
      <c r="U1458" t="n">
        <v>17218</v>
      </c>
      <c r="V1458" t="n">
        <v>17317</v>
      </c>
      <c r="W1458">
        <f>V463-U463</f>
        <v/>
      </c>
      <c r="X1458">
        <f>ROUND((W463*T463),0)</f>
        <v/>
      </c>
      <c r="Y1458">
        <f>IF(Z463=0,ROUND((X463/100)*2.3,0),0)</f>
        <v/>
      </c>
      <c r="Z1458" t="n">
        <v>1032</v>
      </c>
      <c r="AC1458">
        <f>X463+Y463+Z463+AA463+AB463</f>
        <v/>
      </c>
      <c r="AD1458" t="inlineStr">
        <is>
          <t>СН2</t>
        </is>
      </c>
      <c r="AE1458" t="inlineStr">
        <is>
          <t>Начисление по пред. периоду</t>
        </is>
      </c>
      <c r="AI1458" t="inlineStr">
        <is>
          <t>кл.к0612934</t>
        </is>
      </c>
    </row>
    <row r="1459">
      <c r="A1459" t="n">
        <v>454</v>
      </c>
      <c r="B1459" t="inlineStr">
        <is>
          <t>01</t>
        </is>
      </c>
      <c r="C1459" t="inlineStr">
        <is>
          <t>DS0701OR0000454</t>
        </is>
      </c>
      <c r="D1459" t="inlineStr">
        <is>
          <t>Энергоснабжение</t>
        </is>
      </c>
      <c r="E1459" t="inlineStr">
        <is>
          <t>Филиал ПАО "Россети СК"-"Дагэнерго"</t>
        </is>
      </c>
      <c r="F1459" t="n">
        <v>53250225</v>
      </c>
      <c r="G1459" t="inlineStr">
        <is>
          <t>Прочие потребители</t>
        </is>
      </c>
      <c r="H1459" t="inlineStr">
        <is>
          <t>МО МВД  России по Р.Д. (УФМС)</t>
        </is>
      </c>
      <c r="I1459" t="inlineStr">
        <is>
          <t>ПС 110/35/6кВ "ЗФС"</t>
        </is>
      </c>
      <c r="J1459" t="n">
        <v>18</v>
      </c>
      <c r="K1459" t="inlineStr">
        <is>
          <t>ТП-25/250 кВА</t>
        </is>
      </c>
      <c r="N1459" t="inlineStr">
        <is>
          <t>г.Кизилюрт</t>
        </is>
      </c>
      <c r="O1459" t="inlineStr">
        <is>
          <t xml:space="preserve">ул.Гагарина </t>
        </is>
      </c>
      <c r="R1459" t="inlineStr">
        <is>
          <t>Меркурий 201.2</t>
        </is>
      </c>
      <c r="S1459" t="n">
        <v>29826639</v>
      </c>
      <c r="T1459" t="n">
        <v>1</v>
      </c>
      <c r="U1459" t="n">
        <v>39249</v>
      </c>
      <c r="V1459" t="n">
        <v>39632</v>
      </c>
      <c r="W1459">
        <f>V464-U464</f>
        <v/>
      </c>
      <c r="X1459">
        <f>ROUND((W464*T464),0)</f>
        <v/>
      </c>
      <c r="Y1459">
        <f>ROUND((X464/100)*2.3,0)</f>
        <v/>
      </c>
      <c r="AC1459">
        <f>X464+Y464+Z464+AA464+AB464</f>
        <v/>
      </c>
      <c r="AD1459" t="inlineStr">
        <is>
          <t>НН</t>
        </is>
      </c>
      <c r="AE1459" t="inlineStr">
        <is>
          <t>Обход</t>
        </is>
      </c>
      <c r="AF1459" s="28" t="n">
        <v>45070</v>
      </c>
      <c r="AI1459" t="inlineStr">
        <is>
          <t>ДЭЖ012564</t>
        </is>
      </c>
      <c r="AJ1459" t="n">
        <v>0</v>
      </c>
      <c r="AK1459" t="inlineStr">
        <is>
          <t>ДЭЖ0002841</t>
        </is>
      </c>
    </row>
    <row r="1460">
      <c r="A1460" t="n">
        <v>455</v>
      </c>
      <c r="B1460" t="inlineStr">
        <is>
          <t>01</t>
        </is>
      </c>
      <c r="C1460" t="inlineStr">
        <is>
          <t>DS0701OR0000455</t>
        </is>
      </c>
      <c r="D1460" t="inlineStr">
        <is>
          <t>Энергоснабжение</t>
        </is>
      </c>
      <c r="E1460" t="inlineStr">
        <is>
          <t>Филиал ПАО "Россети СК"-"Дагэнерго"</t>
        </is>
      </c>
      <c r="F1460" t="n">
        <v>53250226</v>
      </c>
      <c r="G1460" t="inlineStr">
        <is>
          <t>Прочие потребители</t>
        </is>
      </c>
      <c r="H1460" t="inlineStr">
        <is>
          <t>ФКУ КВК УФСИН России по РД  ГЛ-ввод№1 (630ква)</t>
        </is>
      </c>
      <c r="I1460" t="inlineStr">
        <is>
          <t>ПС 35/6 кВ "Город"</t>
        </is>
      </c>
      <c r="J1460" t="n">
        <v>6</v>
      </c>
      <c r="K1460" t="inlineStr">
        <is>
          <t>ТП-106/630 кВА</t>
        </is>
      </c>
      <c r="N1460" t="inlineStr">
        <is>
          <t>г.Кизилюрт</t>
        </is>
      </c>
      <c r="O1460" t="inlineStr">
        <is>
          <t>ул.Им.Газимагомеда</t>
        </is>
      </c>
      <c r="R1460" t="inlineStr">
        <is>
          <t>Меркурий 230 AR 03C</t>
        </is>
      </c>
      <c r="S1460" t="inlineStr">
        <is>
          <t>04415349</t>
        </is>
      </c>
      <c r="T1460" t="n">
        <v>80</v>
      </c>
      <c r="U1460" t="n">
        <v>149355</v>
      </c>
      <c r="V1460" t="n">
        <v>149604</v>
      </c>
      <c r="W1460">
        <f>V465-U465</f>
        <v/>
      </c>
      <c r="X1460">
        <f>ROUND((W465*T465),0)</f>
        <v/>
      </c>
      <c r="Y1460">
        <f>IF(Z465=0,ROUND((X465/100)*2.3,0),0)</f>
        <v/>
      </c>
      <c r="Z1460" t="n">
        <v>3239</v>
      </c>
      <c r="AC1460">
        <f>X465+Y465+Z465+AA465+AB465</f>
        <v/>
      </c>
      <c r="AD1460" t="inlineStr">
        <is>
          <t>СН2</t>
        </is>
      </c>
      <c r="AE1460" t="inlineStr">
        <is>
          <t>Обход</t>
        </is>
      </c>
      <c r="AF1460" s="28" t="n">
        <v>45071</v>
      </c>
      <c r="AI1460" t="inlineStr">
        <is>
          <t>дэж018682</t>
        </is>
      </c>
    </row>
    <row r="1461">
      <c r="A1461" t="n">
        <v>456</v>
      </c>
      <c r="B1461" t="inlineStr">
        <is>
          <t>01</t>
        </is>
      </c>
      <c r="C1461" t="inlineStr">
        <is>
          <t>DS0701OR0000456</t>
        </is>
      </c>
      <c r="D1461" t="inlineStr">
        <is>
          <t>Энергоснабжение</t>
        </is>
      </c>
      <c r="E1461" t="inlineStr">
        <is>
          <t>Филиал ПАО "Россети СК"-"Дагэнерго"</t>
        </is>
      </c>
      <c r="F1461" t="n">
        <v>53250226</v>
      </c>
      <c r="G1461" t="inlineStr">
        <is>
          <t>Прочие потребители</t>
        </is>
      </c>
      <c r="H1461" t="inlineStr">
        <is>
          <t>ФКУ КВК УФСИН России по РД  ГЛ-ввод №2 (резерв)</t>
        </is>
      </c>
      <c r="I1461" t="inlineStr">
        <is>
          <t>ПС 35/6 кВ "Город"</t>
        </is>
      </c>
      <c r="J1461" t="n">
        <v>6</v>
      </c>
      <c r="K1461" t="inlineStr">
        <is>
          <t>ТП-106/630 кВА</t>
        </is>
      </c>
      <c r="N1461" t="inlineStr">
        <is>
          <t>г.Кизилюрт</t>
        </is>
      </c>
      <c r="O1461" t="inlineStr">
        <is>
          <t>ул.Им.Газимагомеда</t>
        </is>
      </c>
      <c r="R1461" t="inlineStr">
        <is>
          <t>ЦЭ 6804</t>
        </is>
      </c>
      <c r="S1461" t="inlineStr">
        <is>
          <t>0704970801172505</t>
        </is>
      </c>
      <c r="T1461" t="n">
        <v>80</v>
      </c>
      <c r="U1461" t="n">
        <v>3998</v>
      </c>
      <c r="V1461" t="n">
        <v>3998</v>
      </c>
      <c r="W1461">
        <f>V466-U466</f>
        <v/>
      </c>
      <c r="X1461">
        <f>ROUND((W466*T466),0)</f>
        <v/>
      </c>
      <c r="AC1461">
        <f>X466+Y466+Z466+AA466+AB466</f>
        <v/>
      </c>
      <c r="AD1461" t="inlineStr">
        <is>
          <t>СН2</t>
        </is>
      </c>
      <c r="AI1461" t="inlineStr">
        <is>
          <t>дэж018830</t>
        </is>
      </c>
      <c r="AK1461" t="inlineStr">
        <is>
          <t>дэж0000773</t>
        </is>
      </c>
    </row>
    <row r="1462">
      <c r="A1462" t="n">
        <v>457</v>
      </c>
      <c r="B1462" t="inlineStr">
        <is>
          <t>01</t>
        </is>
      </c>
      <c r="C1462" t="inlineStr">
        <is>
          <t>DS0701OR0000457</t>
        </is>
      </c>
      <c r="D1462" t="inlineStr">
        <is>
          <t>Энергоснабжение</t>
        </is>
      </c>
      <c r="E1462" t="inlineStr">
        <is>
          <t>Филиал ПАО "Россети СК"-"Дагэнерго"</t>
        </is>
      </c>
      <c r="F1462" t="n">
        <v>53250226</v>
      </c>
      <c r="G1462" t="inlineStr">
        <is>
          <t>Приравненные к населению городскому</t>
        </is>
      </c>
      <c r="H1462" t="inlineStr">
        <is>
          <t>ФКУ КВК УФСИН России по РД  (комната свиданий)</t>
        </is>
      </c>
      <c r="I1462" t="inlineStr">
        <is>
          <t>ПС 35/6 кВ "Город"</t>
        </is>
      </c>
      <c r="J1462" t="n">
        <v>6</v>
      </c>
      <c r="K1462" t="inlineStr">
        <is>
          <t>ТП-106/630 кВА</t>
        </is>
      </c>
      <c r="N1462" t="inlineStr">
        <is>
          <t>г.Кизилюрт</t>
        </is>
      </c>
      <c r="O1462" t="inlineStr">
        <is>
          <t>ул.Им.Газимагомеда</t>
        </is>
      </c>
      <c r="R1462" t="inlineStr">
        <is>
          <t>СО и 446м</t>
        </is>
      </c>
      <c r="S1462" t="n">
        <v>2620546</v>
      </c>
      <c r="T1462" t="n">
        <v>1</v>
      </c>
      <c r="U1462" t="n">
        <v>610</v>
      </c>
      <c r="V1462" t="n">
        <v>610</v>
      </c>
      <c r="W1462">
        <f>V467-U467</f>
        <v/>
      </c>
      <c r="X1462">
        <f>ROUND((W467*T467),0)</f>
        <v/>
      </c>
      <c r="AC1462">
        <f>X467+Y467+Z467+AA467+AB467</f>
        <v/>
      </c>
      <c r="AD1462" t="inlineStr">
        <is>
          <t>СН2(ПНГ)</t>
        </is>
      </c>
    </row>
    <row r="1463">
      <c r="A1463" t="n">
        <v>458</v>
      </c>
      <c r="B1463" t="inlineStr">
        <is>
          <t>01</t>
        </is>
      </c>
      <c r="C1463" t="inlineStr">
        <is>
          <t>DS0701OR0000458</t>
        </is>
      </c>
      <c r="D1463" t="inlineStr">
        <is>
          <t>Энергоснабжение</t>
        </is>
      </c>
      <c r="E1463" t="inlineStr">
        <is>
          <t>Филиал ПАО "Россети СК"-"Дагэнерго"</t>
        </is>
      </c>
      <c r="F1463" t="n">
        <v>53250226</v>
      </c>
      <c r="G1463" t="inlineStr">
        <is>
          <t>Приравненные к населению городскому</t>
        </is>
      </c>
      <c r="H1463" t="inlineStr">
        <is>
          <t>ФКУ КВК УФСИН России по РД (отряд)</t>
        </is>
      </c>
      <c r="I1463" t="inlineStr">
        <is>
          <t>ПС 35/6 кВ "Город"</t>
        </is>
      </c>
      <c r="J1463" t="n">
        <v>6</v>
      </c>
      <c r="K1463" t="inlineStr">
        <is>
          <t>ТП-106/630 кВА</t>
        </is>
      </c>
      <c r="N1463" t="inlineStr">
        <is>
          <t>г.Кизилюрт</t>
        </is>
      </c>
      <c r="O1463" t="inlineStr">
        <is>
          <t>ул.Им.Газимагомеда</t>
        </is>
      </c>
      <c r="R1463" t="inlineStr">
        <is>
          <t>СО 51ПК</t>
        </is>
      </c>
      <c r="S1463" t="n">
        <v>107610</v>
      </c>
      <c r="T1463" t="n">
        <v>1</v>
      </c>
      <c r="U1463" t="n">
        <v>6150</v>
      </c>
      <c r="V1463" t="n">
        <v>6150</v>
      </c>
      <c r="W1463">
        <f>V468-U468</f>
        <v/>
      </c>
      <c r="X1463">
        <f>ROUND((W468*T468),0)</f>
        <v/>
      </c>
      <c r="AC1463">
        <f>X468+Y468+Z468+AA468+AB468</f>
        <v/>
      </c>
      <c r="AD1463" t="inlineStr">
        <is>
          <t>СН2(ПНГ)</t>
        </is>
      </c>
    </row>
    <row r="1464">
      <c r="A1464" t="n">
        <v>459</v>
      </c>
      <c r="B1464" t="inlineStr">
        <is>
          <t>01</t>
        </is>
      </c>
      <c r="C1464" t="inlineStr">
        <is>
          <t>DS0701OR0000459</t>
        </is>
      </c>
      <c r="D1464" t="inlineStr">
        <is>
          <t>Энергоснабжение</t>
        </is>
      </c>
      <c r="E1464" t="inlineStr">
        <is>
          <t>Филиал ПАО "Россети СК"-"Дагэнерго"</t>
        </is>
      </c>
      <c r="F1464" t="n">
        <v>53250227</v>
      </c>
      <c r="G1464" t="inlineStr">
        <is>
          <t>Прочие потребители</t>
        </is>
      </c>
      <c r="H1464" t="inlineStr">
        <is>
          <t xml:space="preserve">ФКУ ИК №8 УФСИН России по РД </t>
        </is>
      </c>
      <c r="I1464" t="inlineStr">
        <is>
          <t>ПС 35/6 кВ "Город"</t>
        </is>
      </c>
      <c r="J1464" t="n">
        <v>6</v>
      </c>
      <c r="K1464" t="inlineStr">
        <is>
          <t>ТП-106/630 кВА</t>
        </is>
      </c>
      <c r="N1464" t="inlineStr">
        <is>
          <t>г.Кизилюрт</t>
        </is>
      </c>
      <c r="O1464" t="inlineStr">
        <is>
          <t xml:space="preserve">ул.Им.Газимагомеда </t>
        </is>
      </c>
      <c r="P1464" t="n">
        <v>145</v>
      </c>
      <c r="R1464" t="inlineStr">
        <is>
          <t>Б/учета</t>
        </is>
      </c>
      <c r="T1464" t="n">
        <v>1</v>
      </c>
      <c r="U1464" t="n">
        <v>0</v>
      </c>
      <c r="V1464" t="n">
        <v>0</v>
      </c>
      <c r="W1464">
        <f>V469-U469</f>
        <v/>
      </c>
      <c r="X1464">
        <f>ROUND((W469*T469),0)</f>
        <v/>
      </c>
      <c r="Y1464">
        <f>ROUND((X469/100)*2.3,0)</f>
        <v/>
      </c>
      <c r="AC1464">
        <f>X469+Y469+Z469+AA469+AB469</f>
        <v/>
      </c>
      <c r="AD1464" t="inlineStr">
        <is>
          <t>СН2</t>
        </is>
      </c>
    </row>
    <row r="1465">
      <c r="A1465" t="n">
        <v>460</v>
      </c>
      <c r="B1465" t="inlineStr">
        <is>
          <t>01</t>
        </is>
      </c>
      <c r="C1465" t="inlineStr">
        <is>
          <t>DS0701OR0000460</t>
        </is>
      </c>
      <c r="D1465" t="inlineStr">
        <is>
          <t>Энергоснабжение</t>
        </is>
      </c>
      <c r="E1465" t="inlineStr">
        <is>
          <t>Филиал ПАО "Россети СК"-"Дагэнерго"</t>
        </is>
      </c>
      <c r="F1465" t="n">
        <v>53250227</v>
      </c>
      <c r="G1465" t="inlineStr">
        <is>
          <t>Приравненные к населению городскому</t>
        </is>
      </c>
      <c r="H1465" t="inlineStr">
        <is>
          <t xml:space="preserve">ФКУ ИК №8 УФСИН России по РД Ж/Общ-е 2-отряда  </t>
        </is>
      </c>
      <c r="I1465" t="inlineStr">
        <is>
          <t>ПС 35/6 кВ "Город"</t>
        </is>
      </c>
      <c r="J1465" t="n">
        <v>6</v>
      </c>
      <c r="K1465" t="inlineStr">
        <is>
          <t>ТП-106/630 кВА</t>
        </is>
      </c>
      <c r="N1465" t="inlineStr">
        <is>
          <t>г.Кизилюрт</t>
        </is>
      </c>
      <c r="O1465" t="inlineStr">
        <is>
          <t xml:space="preserve">ул.Им.Газимагомеда </t>
        </is>
      </c>
      <c r="P1465" t="n">
        <v>145</v>
      </c>
      <c r="R1465" t="inlineStr">
        <is>
          <t>ЦЭ 6803 В</t>
        </is>
      </c>
      <c r="S1465" t="n">
        <v>8517015017923</v>
      </c>
      <c r="T1465" t="n">
        <v>1</v>
      </c>
      <c r="U1465" t="n">
        <v>803299</v>
      </c>
      <c r="V1465" t="n">
        <v>803299</v>
      </c>
      <c r="W1465">
        <f>V470-U470</f>
        <v/>
      </c>
      <c r="X1465">
        <f>ROUND((W470*T470),0)</f>
        <v/>
      </c>
      <c r="AC1465">
        <f>X470+Y470+Z470+AA470+AB470</f>
        <v/>
      </c>
      <c r="AD1465" t="inlineStr">
        <is>
          <t>СН2(ПНГ)</t>
        </is>
      </c>
    </row>
    <row r="1466">
      <c r="A1466" t="n">
        <v>461</v>
      </c>
      <c r="B1466" t="inlineStr">
        <is>
          <t>01</t>
        </is>
      </c>
      <c r="C1466" t="inlineStr">
        <is>
          <t>DS0701OR0000461</t>
        </is>
      </c>
      <c r="D1466" t="inlineStr">
        <is>
          <t>Энергоснабжение</t>
        </is>
      </c>
      <c r="E1466" t="inlineStr">
        <is>
          <t>Филиал ПАО "Россети СК"-"Дагэнерго"</t>
        </is>
      </c>
      <c r="F1466" t="n">
        <v>53250227</v>
      </c>
      <c r="G1466" t="inlineStr">
        <is>
          <t>Приравненные к населению городскому</t>
        </is>
      </c>
      <c r="H1466" t="inlineStr">
        <is>
          <t xml:space="preserve">ФКУ ИК №8 УФСИН России по РД Ж/Общ-е 3-отряда  </t>
        </is>
      </c>
      <c r="I1466" t="inlineStr">
        <is>
          <t>ПС 35/6 кВ "Город"</t>
        </is>
      </c>
      <c r="J1466" t="n">
        <v>6</v>
      </c>
      <c r="K1466" t="inlineStr">
        <is>
          <t>ТП-106/630 кВА</t>
        </is>
      </c>
      <c r="N1466" t="inlineStr">
        <is>
          <t>г.Кизилюрт</t>
        </is>
      </c>
      <c r="O1466" t="inlineStr">
        <is>
          <t xml:space="preserve">ул.Им.Газимагомеда </t>
        </is>
      </c>
      <c r="P1466" t="n">
        <v>145</v>
      </c>
      <c r="R1466" t="inlineStr">
        <is>
          <t>ЦЭ 6803 В</t>
        </is>
      </c>
      <c r="S1466" t="n">
        <v>1016000222</v>
      </c>
      <c r="T1466" t="n">
        <v>1</v>
      </c>
      <c r="U1466" t="n">
        <v>88058</v>
      </c>
      <c r="V1466" t="n">
        <v>88058</v>
      </c>
      <c r="W1466">
        <f>V471-U471</f>
        <v/>
      </c>
      <c r="X1466">
        <f>ROUND((W471*T471),0)</f>
        <v/>
      </c>
      <c r="Y1466">
        <f>ROUND((X471/100)*2.3,0)</f>
        <v/>
      </c>
      <c r="AC1466">
        <f>X471+Y471+Z471+AA471+AB471</f>
        <v/>
      </c>
      <c r="AD1466" t="inlineStr">
        <is>
          <t>СН2(ПНГ)</t>
        </is>
      </c>
      <c r="AI1466" t="inlineStr">
        <is>
          <t>отиск</t>
        </is>
      </c>
      <c r="AJ1466" t="inlineStr">
        <is>
          <t>003572</t>
        </is>
      </c>
    </row>
    <row r="1467">
      <c r="A1467" t="n">
        <v>462</v>
      </c>
      <c r="B1467" t="inlineStr">
        <is>
          <t>01</t>
        </is>
      </c>
      <c r="C1467" t="inlineStr">
        <is>
          <t>DS0701OR0000462</t>
        </is>
      </c>
      <c r="D1467" t="inlineStr">
        <is>
          <t>Энергоснабжение</t>
        </is>
      </c>
      <c r="E1467" t="inlineStr">
        <is>
          <t>Филиал ПАО "Россети СК"-"Дагэнерго"</t>
        </is>
      </c>
      <c r="F1467" t="n">
        <v>53250227</v>
      </c>
      <c r="G1467" t="inlineStr">
        <is>
          <t>Приравненные к населению городскому</t>
        </is>
      </c>
      <c r="H1467" t="inlineStr">
        <is>
          <t xml:space="preserve">ФКУ ИК №8 УФСИН Росии по РД (комната свиданий) </t>
        </is>
      </c>
      <c r="I1467" t="inlineStr">
        <is>
          <t>ПС 35/6 кВ "Город"</t>
        </is>
      </c>
      <c r="J1467" t="n">
        <v>6</v>
      </c>
      <c r="K1467" t="inlineStr">
        <is>
          <t>ТП-106/630 кВА</t>
        </is>
      </c>
      <c r="N1467" t="inlineStr">
        <is>
          <t>г.Кизилюрт</t>
        </is>
      </c>
      <c r="O1467" t="inlineStr">
        <is>
          <t xml:space="preserve">ул.Им.Газимагомеда </t>
        </is>
      </c>
      <c r="P1467" t="n">
        <v>145</v>
      </c>
      <c r="R1467" t="inlineStr">
        <is>
          <t>СА4У И672 М</t>
        </is>
      </c>
      <c r="S1467" t="n">
        <v>552951</v>
      </c>
      <c r="T1467" t="n">
        <v>1</v>
      </c>
      <c r="U1467" t="n">
        <v>9925</v>
      </c>
      <c r="V1467" t="n">
        <v>9925</v>
      </c>
      <c r="W1467">
        <f>V472-U472</f>
        <v/>
      </c>
      <c r="X1467">
        <f>ROUND((W472*T472),0)</f>
        <v/>
      </c>
      <c r="Y1467">
        <f>ROUND((X472/100)*2.3,0)</f>
        <v/>
      </c>
      <c r="AC1467">
        <f>X472+Y472+Z472+AA472+AB472</f>
        <v/>
      </c>
      <c r="AD1467" t="inlineStr">
        <is>
          <t>СН2(ПНГ)</t>
        </is>
      </c>
      <c r="AI1467" t="inlineStr">
        <is>
          <t>нет</t>
        </is>
      </c>
    </row>
    <row r="1468">
      <c r="A1468" t="n">
        <v>463</v>
      </c>
      <c r="B1468" t="inlineStr">
        <is>
          <t>01</t>
        </is>
      </c>
      <c r="C1468" t="inlineStr">
        <is>
          <t>DS0701OR0000463</t>
        </is>
      </c>
      <c r="D1468" t="inlineStr">
        <is>
          <t>Энергоснабжение</t>
        </is>
      </c>
      <c r="E1468" t="inlineStr">
        <is>
          <t>Филиал ПАО "Россети СК"-"Дагэнерго"</t>
        </is>
      </c>
      <c r="F1468" t="n">
        <v>53250227</v>
      </c>
      <c r="G1468" t="inlineStr">
        <is>
          <t>Прочие потребители</t>
        </is>
      </c>
      <c r="H1468" t="inlineStr">
        <is>
          <t xml:space="preserve">ФКУ ИК №8 УФСИН России по РД (производство) </t>
        </is>
      </c>
      <c r="I1468" t="inlineStr">
        <is>
          <t>ПС 35/6 кВ "Город"</t>
        </is>
      </c>
      <c r="J1468" t="n">
        <v>6</v>
      </c>
      <c r="K1468" t="inlineStr">
        <is>
          <t>ТП-106/630 кВА</t>
        </is>
      </c>
      <c r="N1468" t="inlineStr">
        <is>
          <t>г.Кизилюрт</t>
        </is>
      </c>
      <c r="O1468" t="inlineStr">
        <is>
          <t xml:space="preserve">ул.Им.Газимагомеда </t>
        </is>
      </c>
      <c r="P1468" t="n">
        <v>145</v>
      </c>
      <c r="R1468" t="inlineStr">
        <is>
          <t>ЦЭ 6803 В</t>
        </is>
      </c>
      <c r="S1468" t="n">
        <v>852021015250</v>
      </c>
      <c r="T1468" t="n">
        <v>1</v>
      </c>
      <c r="U1468" t="n">
        <v>47311</v>
      </c>
      <c r="V1468" t="n">
        <v>47311</v>
      </c>
      <c r="W1468">
        <f>V473-U473</f>
        <v/>
      </c>
      <c r="X1468">
        <f>ROUND((W473*T473),0)</f>
        <v/>
      </c>
      <c r="AC1468">
        <f>X473+Y473+Z473+AA473+AB473</f>
        <v/>
      </c>
      <c r="AD1468" t="inlineStr">
        <is>
          <t>СН2</t>
        </is>
      </c>
    </row>
    <row r="1469">
      <c r="A1469" t="n">
        <v>464</v>
      </c>
      <c r="B1469" t="inlineStr">
        <is>
          <t>01</t>
        </is>
      </c>
      <c r="C1469" t="inlineStr">
        <is>
          <t>DS0701OR0000464</t>
        </is>
      </c>
      <c r="D1469" t="inlineStr">
        <is>
          <t>Энергоснабжение</t>
        </is>
      </c>
      <c r="E1469" t="inlineStr">
        <is>
          <t>Филиал ПАО "Россети СК"-"Дагэнерго"</t>
        </is>
      </c>
      <c r="F1469" t="n">
        <v>53250227</v>
      </c>
      <c r="G1469" t="inlineStr">
        <is>
          <t>Прочие потребители</t>
        </is>
      </c>
      <c r="H1469" t="inlineStr">
        <is>
          <t xml:space="preserve">ФКУ ИК №8 УФСИН России по РД (производственный участок) </t>
        </is>
      </c>
      <c r="I1469" t="inlineStr">
        <is>
          <t>ПС 35/6 кВ "Город"</t>
        </is>
      </c>
      <c r="J1469" t="n">
        <v>6</v>
      </c>
      <c r="K1469" t="inlineStr">
        <is>
          <t>ТП-106/630 кВА</t>
        </is>
      </c>
      <c r="N1469" t="inlineStr">
        <is>
          <t>г.Кизилюрт</t>
        </is>
      </c>
      <c r="O1469" t="inlineStr">
        <is>
          <t xml:space="preserve">ул.Им.Газимагомеда </t>
        </is>
      </c>
      <c r="P1469" t="n">
        <v>145</v>
      </c>
      <c r="S1469" t="n">
        <v>988200</v>
      </c>
      <c r="T1469" t="n">
        <v>1</v>
      </c>
      <c r="U1469" t="n">
        <v>9737</v>
      </c>
      <c r="V1469" t="n">
        <v>9737</v>
      </c>
      <c r="W1469">
        <f>V474-U474</f>
        <v/>
      </c>
      <c r="X1469">
        <f>ROUND((W474*T474),0)</f>
        <v/>
      </c>
      <c r="Y1469">
        <f>ROUND((X474/100)*2.3,0)</f>
        <v/>
      </c>
      <c r="AC1469">
        <f>X474+Y474+Z474+AA474+AB474</f>
        <v/>
      </c>
      <c r="AD1469" t="inlineStr">
        <is>
          <t>СН2</t>
        </is>
      </c>
    </row>
    <row r="1470">
      <c r="A1470" t="n">
        <v>465</v>
      </c>
      <c r="B1470" t="inlineStr">
        <is>
          <t>01</t>
        </is>
      </c>
      <c r="C1470" t="inlineStr">
        <is>
          <t>DS0701OR0000465</t>
        </is>
      </c>
      <c r="D1470" t="inlineStr">
        <is>
          <t>Энергоснабжение</t>
        </is>
      </c>
      <c r="E1470" t="inlineStr">
        <is>
          <t>Филиал ПАО "Россети СК"-"Дагэнерго"</t>
        </is>
      </c>
      <c r="F1470" t="n">
        <v>53250228</v>
      </c>
      <c r="G1470" t="inlineStr">
        <is>
          <t>Прочие потребители</t>
        </is>
      </c>
      <c r="H1470" t="inlineStr">
        <is>
          <t xml:space="preserve">ФКУ Колония №9 УФСИН России по РД </t>
        </is>
      </c>
      <c r="I1470" t="inlineStr">
        <is>
          <t>ПС 35/6 кВ "Город"</t>
        </is>
      </c>
      <c r="J1470" t="n">
        <v>6</v>
      </c>
      <c r="K1470" t="inlineStr">
        <is>
          <t>ТП-106/630 кВА</t>
        </is>
      </c>
      <c r="N1470" t="inlineStr">
        <is>
          <t>г.Кизилюрт</t>
        </is>
      </c>
      <c r="O1470" t="inlineStr">
        <is>
          <t xml:space="preserve">ул.Им.Газимагомеда </t>
        </is>
      </c>
      <c r="P1470" t="n">
        <v>145</v>
      </c>
      <c r="R1470" t="inlineStr">
        <is>
          <t>Меркурий 230 ART 03 CN</t>
        </is>
      </c>
      <c r="S1470" t="inlineStr">
        <is>
          <t>00640519</t>
        </is>
      </c>
      <c r="T1470" t="n">
        <v>30</v>
      </c>
      <c r="U1470" t="n">
        <v>49394</v>
      </c>
      <c r="V1470" t="n">
        <v>49645</v>
      </c>
      <c r="W1470">
        <f>V475-U475</f>
        <v/>
      </c>
      <c r="X1470">
        <f>ROUND((W475*T475),0)</f>
        <v/>
      </c>
      <c r="AC1470">
        <f>X475+Y475+Z475+AA475+AB475</f>
        <v/>
      </c>
      <c r="AD1470" t="inlineStr">
        <is>
          <t>СН2</t>
        </is>
      </c>
      <c r="AE1470" t="inlineStr">
        <is>
          <t>Акт снятия показаний</t>
        </is>
      </c>
      <c r="AF1470" s="28" t="n">
        <v>45071</v>
      </c>
      <c r="AG1470" t="inlineStr">
        <is>
          <t>Акт снятия показаний</t>
        </is>
      </c>
      <c r="AH1470" t="n">
        <v>7</v>
      </c>
      <c r="AI1470" t="inlineStr">
        <is>
          <t>дэж018681</t>
        </is>
      </c>
    </row>
    <row r="1471">
      <c r="A1471" t="n">
        <v>466</v>
      </c>
      <c r="B1471" t="inlineStr">
        <is>
          <t>01</t>
        </is>
      </c>
      <c r="C1471" t="inlineStr">
        <is>
          <t>DS0701OR0000466</t>
        </is>
      </c>
      <c r="D1471" t="inlineStr">
        <is>
          <t>Энергоснабжение</t>
        </is>
      </c>
      <c r="E1471" t="inlineStr">
        <is>
          <t>Филиал ПАО "Россети СК"-"Дагэнерго"</t>
        </is>
      </c>
      <c r="F1471" t="n">
        <v>53250228</v>
      </c>
      <c r="G1471" t="inlineStr">
        <is>
          <t>Приравненные к населению городскому</t>
        </is>
      </c>
      <c r="H1471" t="inlineStr">
        <is>
          <t>ФКУ Колония №9 УФСИН России поРД (общежитие)</t>
        </is>
      </c>
      <c r="I1471" t="inlineStr">
        <is>
          <t>ПС 35/6 кВ "Город"</t>
        </is>
      </c>
      <c r="J1471" t="n">
        <v>6</v>
      </c>
      <c r="K1471" t="inlineStr">
        <is>
          <t>ТП-106/630 кВА</t>
        </is>
      </c>
      <c r="N1471" t="inlineStr">
        <is>
          <t>г.Кизилюрт</t>
        </is>
      </c>
      <c r="O1471" t="inlineStr">
        <is>
          <t xml:space="preserve">ул.Им.Газимагомеда </t>
        </is>
      </c>
      <c r="P1471" t="n">
        <v>145</v>
      </c>
      <c r="R1471" t="inlineStr">
        <is>
          <t>СЕ-101</t>
        </is>
      </c>
      <c r="S1471" t="n">
        <v>12320916</v>
      </c>
      <c r="T1471" t="n">
        <v>1</v>
      </c>
      <c r="U1471" t="n">
        <v>55801</v>
      </c>
      <c r="V1471" t="n">
        <v>51636</v>
      </c>
      <c r="W1471">
        <f>V476-U476</f>
        <v/>
      </c>
      <c r="X1471">
        <f>ROUND((W476*T476),0)</f>
        <v/>
      </c>
      <c r="AC1471">
        <f>X476+Y476+Z476+AA476+AB476</f>
        <v/>
      </c>
      <c r="AD1471" t="inlineStr">
        <is>
          <t>СН2(ПНГ)</t>
        </is>
      </c>
      <c r="AE1471" t="inlineStr">
        <is>
          <t>Акт снятия показаний</t>
        </is>
      </c>
      <c r="AF1471" s="28" t="n">
        <v>45071</v>
      </c>
      <c r="AG1471" t="inlineStr">
        <is>
          <t>Акт снятия показаний</t>
        </is>
      </c>
      <c r="AH1471" t="n">
        <v>7</v>
      </c>
      <c r="AL1471" t="inlineStr">
        <is>
          <t>пок 51636</t>
        </is>
      </c>
    </row>
    <row r="1472">
      <c r="A1472" t="n">
        <v>467</v>
      </c>
      <c r="B1472" t="inlineStr">
        <is>
          <t>01</t>
        </is>
      </c>
      <c r="C1472" t="inlineStr">
        <is>
          <t>DS0701OR0000467</t>
        </is>
      </c>
      <c r="D1472" t="inlineStr">
        <is>
          <t>Энергоснабжение</t>
        </is>
      </c>
      <c r="E1472" t="inlineStr">
        <is>
          <t>Филиал ПАО "Россети СК"-"Дагэнерго"</t>
        </is>
      </c>
      <c r="F1472" t="n">
        <v>53250228</v>
      </c>
      <c r="G1472" t="inlineStr">
        <is>
          <t>Приравненные к населению городскому</t>
        </is>
      </c>
      <c r="H1472" t="inlineStr">
        <is>
          <t>ФКУ Колония №9 УФСИН России по РД ( комната свиданий)</t>
        </is>
      </c>
      <c r="I1472" t="inlineStr">
        <is>
          <t>ПС 35/6 кВ "Город"</t>
        </is>
      </c>
      <c r="J1472" t="n">
        <v>6</v>
      </c>
      <c r="K1472" t="inlineStr">
        <is>
          <t>ТП-106/630 кВА</t>
        </is>
      </c>
      <c r="N1472" t="inlineStr">
        <is>
          <t>г.Кизилюрт</t>
        </is>
      </c>
      <c r="O1472" t="inlineStr">
        <is>
          <t xml:space="preserve">ул.Им.Газимагомеда </t>
        </is>
      </c>
      <c r="P1472" t="n">
        <v>145</v>
      </c>
      <c r="S1472" t="n">
        <v>4017</v>
      </c>
      <c r="T1472" t="n">
        <v>1</v>
      </c>
      <c r="U1472" t="n">
        <v>32311</v>
      </c>
      <c r="V1472" t="n">
        <v>32410</v>
      </c>
      <c r="W1472">
        <f>V477-U477</f>
        <v/>
      </c>
      <c r="X1472">
        <f>ROUND((W477*T477),0)</f>
        <v/>
      </c>
      <c r="AC1472">
        <f>X477+Y477+Z477+AA477+AB477</f>
        <v/>
      </c>
      <c r="AD1472" t="inlineStr">
        <is>
          <t>СН2(ПНГ)</t>
        </is>
      </c>
      <c r="AE1472" t="inlineStr">
        <is>
          <t>Акт снятия показаний</t>
        </is>
      </c>
      <c r="AF1472" s="28" t="n">
        <v>45071</v>
      </c>
      <c r="AG1472" t="inlineStr">
        <is>
          <t>Акт снятия показаний</t>
        </is>
      </c>
      <c r="AH1472" t="n">
        <v>7</v>
      </c>
    </row>
    <row r="1473">
      <c r="A1473" t="n">
        <v>468</v>
      </c>
      <c r="B1473" t="inlineStr">
        <is>
          <t>01</t>
        </is>
      </c>
      <c r="C1473" t="inlineStr">
        <is>
          <t>DS0701OR0000468</t>
        </is>
      </c>
      <c r="D1473" t="inlineStr">
        <is>
          <t>Энергоснабжение</t>
        </is>
      </c>
      <c r="E1473" t="inlineStr">
        <is>
          <t>Филиал ПАО "Россети СК"-"Дагэнерго"</t>
        </is>
      </c>
      <c r="F1473" t="n">
        <v>53250228</v>
      </c>
      <c r="G1473" t="inlineStr">
        <is>
          <t>Прочие потребители</t>
        </is>
      </c>
      <c r="H1473" t="inlineStr">
        <is>
          <t xml:space="preserve">ФКУ Колония №9 УФСИН России по РД (производство) </t>
        </is>
      </c>
      <c r="I1473" t="inlineStr">
        <is>
          <t>ПС 35/6 кВ "Город"</t>
        </is>
      </c>
      <c r="J1473" t="n">
        <v>6</v>
      </c>
      <c r="K1473" t="inlineStr">
        <is>
          <t>ТП-106/630 кВА</t>
        </is>
      </c>
      <c r="N1473" t="inlineStr">
        <is>
          <t>г.Кизилюрт</t>
        </is>
      </c>
      <c r="O1473" t="inlineStr">
        <is>
          <t xml:space="preserve">ул.Им.Газимагомеда </t>
        </is>
      </c>
      <c r="P1473" t="n">
        <v>145</v>
      </c>
      <c r="T1473" t="n">
        <v>1</v>
      </c>
      <c r="U1473" t="n">
        <v>176</v>
      </c>
      <c r="V1473" t="n">
        <v>176</v>
      </c>
      <c r="W1473">
        <f>V478-U478</f>
        <v/>
      </c>
      <c r="X1473">
        <f>ROUND((W478*T478),0)</f>
        <v/>
      </c>
      <c r="AC1473">
        <f>X478+Y478+Z478+AA478+AB478</f>
        <v/>
      </c>
      <c r="AD1473" t="inlineStr">
        <is>
          <t>СН2</t>
        </is>
      </c>
      <c r="AE1473" t="inlineStr">
        <is>
          <t>Акт снятия показаний</t>
        </is>
      </c>
      <c r="AF1473" s="28" t="n">
        <v>45071</v>
      </c>
      <c r="AG1473" t="inlineStr">
        <is>
          <t>Акт снятия показаний</t>
        </is>
      </c>
      <c r="AH1473" t="n">
        <v>7</v>
      </c>
    </row>
    <row r="1474">
      <c r="A1474" t="n">
        <v>469</v>
      </c>
      <c r="B1474" t="inlineStr">
        <is>
          <t>01</t>
        </is>
      </c>
      <c r="C1474" t="inlineStr">
        <is>
          <t>DS0701OR0000469</t>
        </is>
      </c>
      <c r="D1474" t="inlineStr">
        <is>
          <t>Энергоснабжение</t>
        </is>
      </c>
      <c r="E1474" t="inlineStr">
        <is>
          <t>Филиал ПАО "Россети СК"-"Дагэнерго"</t>
        </is>
      </c>
      <c r="F1474" t="n">
        <v>53250228</v>
      </c>
      <c r="G1474" t="inlineStr">
        <is>
          <t>Приравненные к населению городскому</t>
        </is>
      </c>
      <c r="H1474" t="inlineStr">
        <is>
          <t xml:space="preserve">ФКУ Колония №9 УФСИН России по РД (Карантин) </t>
        </is>
      </c>
      <c r="I1474" t="inlineStr">
        <is>
          <t>ПС 35/6 кВ "Город"</t>
        </is>
      </c>
      <c r="J1474" t="n">
        <v>6</v>
      </c>
      <c r="K1474" t="inlineStr">
        <is>
          <t>ТП-106/630 кВА</t>
        </is>
      </c>
      <c r="N1474" t="inlineStr">
        <is>
          <t>г.Кизилюрт</t>
        </is>
      </c>
      <c r="O1474" t="inlineStr">
        <is>
          <t xml:space="preserve">ул.Им.Газимагомеда </t>
        </is>
      </c>
      <c r="P1474" t="n">
        <v>145</v>
      </c>
      <c r="S1474" t="n">
        <v>89087</v>
      </c>
      <c r="T1474" t="n">
        <v>1</v>
      </c>
      <c r="U1474" t="n">
        <v>33631</v>
      </c>
      <c r="V1474" t="n">
        <v>34143</v>
      </c>
      <c r="W1474">
        <f>V479-U479</f>
        <v/>
      </c>
      <c r="X1474">
        <f>ROUND((W479*T479),0)</f>
        <v/>
      </c>
      <c r="AC1474">
        <f>X479+Y479+Z479+AA479+AB479</f>
        <v/>
      </c>
      <c r="AD1474" t="inlineStr">
        <is>
          <t>СН2(ПНГ)</t>
        </is>
      </c>
      <c r="AE1474" t="inlineStr">
        <is>
          <t>Акт снятия показаний</t>
        </is>
      </c>
      <c r="AF1474" s="28" t="n">
        <v>45071</v>
      </c>
      <c r="AG1474" t="inlineStr">
        <is>
          <t>Акт снятия показаний</t>
        </is>
      </c>
      <c r="AH1474" t="n">
        <v>7</v>
      </c>
    </row>
    <row r="1475">
      <c r="A1475" t="n">
        <v>470</v>
      </c>
      <c r="B1475" t="inlineStr">
        <is>
          <t>01</t>
        </is>
      </c>
      <c r="C1475" t="inlineStr">
        <is>
          <t>DS0701OR0000470</t>
        </is>
      </c>
      <c r="D1475" t="inlineStr">
        <is>
          <t>Энергоснабжение</t>
        </is>
      </c>
      <c r="E1475" t="inlineStr">
        <is>
          <t>Филиал ПАО "Россети СК"-"Дагэнерго"</t>
        </is>
      </c>
      <c r="F1475" t="n">
        <v>53250589</v>
      </c>
      <c r="G1475" t="inlineStr">
        <is>
          <t>Прочие потребители</t>
        </is>
      </c>
      <c r="H1475" t="inlineStr">
        <is>
          <t xml:space="preserve">МКОУ ДОД "ДЮСШ-1" (игр. зал)       </t>
        </is>
      </c>
      <c r="I1475" t="inlineStr">
        <is>
          <t>ПС 110/6 кВ "КЧГЭС"</t>
        </is>
      </c>
      <c r="J1475" t="inlineStr">
        <is>
          <t>ГУ-2</t>
        </is>
      </c>
      <c r="K1475" t="inlineStr">
        <is>
          <t>ТП-42/400 кВА</t>
        </is>
      </c>
      <c r="N1475" t="inlineStr">
        <is>
          <t>п.Бавтугай</t>
        </is>
      </c>
      <c r="R1475" t="inlineStr">
        <is>
          <t>CE 303 R33 543-JAZ</t>
        </is>
      </c>
      <c r="S1475" t="inlineStr">
        <is>
          <t>094275796</t>
        </is>
      </c>
      <c r="T1475" t="n">
        <v>60</v>
      </c>
      <c r="U1475" t="n">
        <v>10862</v>
      </c>
      <c r="V1475" t="n">
        <v>10865</v>
      </c>
      <c r="W1475">
        <f>V480-U480</f>
        <v/>
      </c>
      <c r="X1475">
        <f>ROUND((W480*T480),0)</f>
        <v/>
      </c>
      <c r="AC1475">
        <f>X480+Y480+Z480+AA480+AB480</f>
        <v/>
      </c>
      <c r="AD1475" t="inlineStr">
        <is>
          <t>НН</t>
        </is>
      </c>
      <c r="AE1475" t="inlineStr">
        <is>
          <t>Акт снятия показаний</t>
        </is>
      </c>
      <c r="AF1475" s="28" t="n">
        <v>45071</v>
      </c>
      <c r="AG1475" t="inlineStr">
        <is>
          <t>Акт снятия показаний</t>
        </is>
      </c>
      <c r="AH1475" t="n">
        <v>15</v>
      </c>
      <c r="AI1475" t="inlineStr">
        <is>
          <t>дэж003268</t>
        </is>
      </c>
    </row>
    <row r="1476">
      <c r="A1476" t="n">
        <v>471</v>
      </c>
      <c r="B1476" t="inlineStr">
        <is>
          <t>01</t>
        </is>
      </c>
      <c r="C1476" t="inlineStr">
        <is>
          <t>DS0701OR0000471</t>
        </is>
      </c>
      <c r="D1476" t="inlineStr">
        <is>
          <t>Энергоснабжение</t>
        </is>
      </c>
      <c r="E1476" t="inlineStr">
        <is>
          <t>Филиал ПАО "Россети СК"-"Дагэнерго"</t>
        </is>
      </c>
      <c r="F1476" t="n">
        <v>53250589</v>
      </c>
      <c r="G1476" t="inlineStr">
        <is>
          <t>Прочие потребители</t>
        </is>
      </c>
      <c r="H1476" t="inlineStr">
        <is>
          <t xml:space="preserve">МКОУ ДОД "ДЮСШ-1"  </t>
        </is>
      </c>
      <c r="I1476" t="inlineStr">
        <is>
          <t>ПС 35/6 кВ "Город"</t>
        </is>
      </c>
      <c r="J1476" t="inlineStr">
        <is>
          <t>Город</t>
        </is>
      </c>
      <c r="K1476" t="inlineStr">
        <is>
          <t>КТП-98/400 кВА</t>
        </is>
      </c>
      <c r="N1476" t="inlineStr">
        <is>
          <t>г.Кизилюрт</t>
        </is>
      </c>
      <c r="O1476" t="inlineStr">
        <is>
          <t>ул.Спортивная</t>
        </is>
      </c>
      <c r="P1476" t="n">
        <v>6</v>
      </c>
      <c r="R1476" t="inlineStr">
        <is>
          <t>ЦЭ 6804</t>
        </is>
      </c>
      <c r="S1476" t="inlineStr">
        <is>
          <t>07050708660040</t>
        </is>
      </c>
      <c r="T1476" t="n">
        <v>1</v>
      </c>
      <c r="U1476" t="n">
        <v>205444</v>
      </c>
      <c r="V1476" t="n">
        <v>205769</v>
      </c>
      <c r="W1476">
        <f>V481-U481</f>
        <v/>
      </c>
      <c r="X1476">
        <f>ROUND((W481*T481),0)</f>
        <v/>
      </c>
      <c r="AC1476">
        <f>X481+Y481+Z481+AA481+AB481</f>
        <v/>
      </c>
      <c r="AD1476" t="inlineStr">
        <is>
          <t>НН</t>
        </is>
      </c>
      <c r="AE1476" t="inlineStr">
        <is>
          <t>Акт снятия показаний</t>
        </is>
      </c>
      <c r="AF1476" s="28" t="n">
        <v>45068</v>
      </c>
      <c r="AG1476" t="inlineStr">
        <is>
          <t>Акт снятия показаний</t>
        </is>
      </c>
      <c r="AH1476" t="n">
        <v>4</v>
      </c>
    </row>
    <row r="1477">
      <c r="A1477" t="n">
        <v>472</v>
      </c>
      <c r="B1477" t="inlineStr">
        <is>
          <t>01</t>
        </is>
      </c>
      <c r="C1477" t="inlineStr">
        <is>
          <t>DS0701OR0000472</t>
        </is>
      </c>
      <c r="D1477" t="inlineStr">
        <is>
          <t>Энергоснабжение</t>
        </is>
      </c>
      <c r="E1477" t="inlineStr">
        <is>
          <t>Филиал ПАО "Россети СК"-"Дагэнерго"</t>
        </is>
      </c>
      <c r="F1477" t="n">
        <v>53250589</v>
      </c>
      <c r="G1477" t="inlineStr">
        <is>
          <t>Прочие потребители</t>
        </is>
      </c>
      <c r="H1477" t="inlineStr">
        <is>
          <t xml:space="preserve">МКОУ ДОД "ДЮСШ-1"  Стадион "Химик"        </t>
        </is>
      </c>
      <c r="I1477" t="inlineStr">
        <is>
          <t>ПС 110/35/6кВ "ЗФС"</t>
        </is>
      </c>
      <c r="J1477" t="n">
        <v>19</v>
      </c>
      <c r="K1477" t="inlineStr">
        <is>
          <t>КТП-14/250 кВА</t>
        </is>
      </c>
      <c r="N1477" t="inlineStr">
        <is>
          <t>г.Кизилюрт</t>
        </is>
      </c>
      <c r="O1477" t="inlineStr">
        <is>
          <t>пр.Им.Шамиля</t>
        </is>
      </c>
      <c r="R1477" t="inlineStr">
        <is>
          <t>Меркурий 230 АR-02 С</t>
        </is>
      </c>
      <c r="S1477" t="n">
        <v>14970854</v>
      </c>
      <c r="T1477" t="n">
        <v>1</v>
      </c>
      <c r="U1477" t="n">
        <v>351796</v>
      </c>
      <c r="V1477" t="n">
        <v>351796</v>
      </c>
      <c r="W1477">
        <f>V482-U482</f>
        <v/>
      </c>
      <c r="X1477">
        <f>ROUND((W482*T482),0)</f>
        <v/>
      </c>
      <c r="AC1477">
        <f>X482+Y482+Z482+AA482+AB482</f>
        <v/>
      </c>
      <c r="AD1477" t="inlineStr">
        <is>
          <t>СН2</t>
        </is>
      </c>
      <c r="AE1477" t="inlineStr">
        <is>
          <t>Временно не работает</t>
        </is>
      </c>
      <c r="AI1477" t="inlineStr">
        <is>
          <t>отиск</t>
        </is>
      </c>
      <c r="AJ1477" t="inlineStr">
        <is>
          <t>003573</t>
        </is>
      </c>
    </row>
    <row r="1478">
      <c r="A1478" t="n">
        <v>473</v>
      </c>
      <c r="B1478" t="inlineStr">
        <is>
          <t>01</t>
        </is>
      </c>
      <c r="C1478" t="inlineStr">
        <is>
          <t>DS0701OR0000473</t>
        </is>
      </c>
      <c r="D1478" t="inlineStr">
        <is>
          <t>Энергоснабжение</t>
        </is>
      </c>
      <c r="E1478" t="inlineStr">
        <is>
          <t>Филиал ПАО "Россети СК"-"Дагэнерго"</t>
        </is>
      </c>
      <c r="F1478" t="n">
        <v>53260188</v>
      </c>
      <c r="G1478" t="inlineStr">
        <is>
          <t>Прочие потребители</t>
        </is>
      </c>
      <c r="H1478" t="inlineStr">
        <is>
          <t>ГКОУ "Бавт.специализированная шк. интернат им.Гамзатова 250 ква</t>
        </is>
      </c>
      <c r="I1478" t="inlineStr">
        <is>
          <t>ПС 110/6 кВ "КЧГЭС"</t>
        </is>
      </c>
      <c r="J1478" t="inlineStr">
        <is>
          <t>ГУ-2</t>
        </is>
      </c>
      <c r="K1478" t="inlineStr">
        <is>
          <t>КТП-84/250 кВА</t>
        </is>
      </c>
      <c r="N1478" t="inlineStr">
        <is>
          <t>с.Бавтугай</t>
        </is>
      </c>
      <c r="O1478" t="inlineStr">
        <is>
          <t>ул.Интернатская</t>
        </is>
      </c>
      <c r="R1478" t="inlineStr">
        <is>
          <t>CE 303 R33 543-JAZ</t>
        </is>
      </c>
      <c r="S1478" t="n">
        <v>100159055</v>
      </c>
      <c r="T1478" t="n">
        <v>120</v>
      </c>
      <c r="U1478" t="n">
        <v>9257</v>
      </c>
      <c r="V1478" t="n">
        <v>9337</v>
      </c>
      <c r="W1478">
        <f>V483-U483</f>
        <v/>
      </c>
      <c r="X1478">
        <f>ROUND((W483*T483),0)</f>
        <v/>
      </c>
      <c r="Y1478">
        <f>IF(Z483=0,ROUND((X483/100)*2.3,0),0)</f>
        <v/>
      </c>
      <c r="Z1478" t="n">
        <v>1224</v>
      </c>
      <c r="AC1478">
        <f>X483+Y483+Z483+AA483+AB483</f>
        <v/>
      </c>
      <c r="AD1478" t="inlineStr">
        <is>
          <t>СН2</t>
        </is>
      </c>
      <c r="AE1478" t="inlineStr">
        <is>
          <t>Обход</t>
        </is>
      </c>
      <c r="AF1478" s="28" t="n">
        <v>45072</v>
      </c>
      <c r="AI1478" t="inlineStr">
        <is>
          <t>дэж012075</t>
        </is>
      </c>
    </row>
    <row r="1479">
      <c r="A1479" t="n">
        <v>474</v>
      </c>
      <c r="B1479" t="inlineStr">
        <is>
          <t>01</t>
        </is>
      </c>
      <c r="C1479" t="inlineStr">
        <is>
          <t>DS0701OR0000474</t>
        </is>
      </c>
      <c r="D1479" t="inlineStr">
        <is>
          <t>Энергоснабжение</t>
        </is>
      </c>
      <c r="E1479" t="inlineStr">
        <is>
          <t>Филиал ПАО "Россети СК"-"Дагэнерго"</t>
        </is>
      </c>
      <c r="F1479" t="n">
        <v>53260189</v>
      </c>
      <c r="G1479" t="inlineStr">
        <is>
          <t>Прочие потребители</t>
        </is>
      </c>
      <c r="H1479" t="inlineStr">
        <is>
          <t>ГКУ "ЦОДОУ ЗОЖ" (ТУНО)</t>
        </is>
      </c>
      <c r="I1479" t="inlineStr">
        <is>
          <t>ПС 110/35/6кВ "ЗФС"</t>
        </is>
      </c>
      <c r="J1479" t="n">
        <v>28</v>
      </c>
      <c r="K1479" t="inlineStr">
        <is>
          <t>КТП/250 кВА</t>
        </is>
      </c>
      <c r="N1479" t="inlineStr">
        <is>
          <t>г.Кизилюрт</t>
        </is>
      </c>
      <c r="O1479" t="inlineStr">
        <is>
          <t xml:space="preserve">ул.Малагусейнова </t>
        </is>
      </c>
      <c r="P1479" t="n">
        <v>72</v>
      </c>
      <c r="R1479" t="inlineStr">
        <is>
          <t>ЦЭ6803 В ЭР32</t>
        </is>
      </c>
      <c r="S1479" t="inlineStr">
        <is>
          <t>011552144326296</t>
        </is>
      </c>
      <c r="T1479" t="n">
        <v>1</v>
      </c>
      <c r="U1479" t="n">
        <v>109906</v>
      </c>
      <c r="V1479" t="n">
        <v>111931</v>
      </c>
      <c r="W1479">
        <f>V484-U484</f>
        <v/>
      </c>
      <c r="X1479">
        <f>ROUND((W484*T484),0)</f>
        <v/>
      </c>
      <c r="AC1479">
        <f>X484+Y484+Z484+AA484+AB484</f>
        <v/>
      </c>
      <c r="AD1479" t="inlineStr">
        <is>
          <t>СН2</t>
        </is>
      </c>
      <c r="AE1479" t="inlineStr">
        <is>
          <t>Обход</t>
        </is>
      </c>
      <c r="AF1479" s="28" t="n">
        <v>45068</v>
      </c>
      <c r="AI1479" t="inlineStr">
        <is>
          <t>дэж012193</t>
        </is>
      </c>
    </row>
    <row r="1480">
      <c r="A1480" t="n">
        <v>475</v>
      </c>
      <c r="B1480" t="inlineStr">
        <is>
          <t>01</t>
        </is>
      </c>
      <c r="C1480" t="inlineStr">
        <is>
          <t>DS0701OR0000475</t>
        </is>
      </c>
      <c r="D1480" t="inlineStr">
        <is>
          <t>Энергоснабжение</t>
        </is>
      </c>
      <c r="E1480" t="inlineStr">
        <is>
          <t>Филиал ПАО "Россети СК"-"Дагэнерго"</t>
        </is>
      </c>
      <c r="F1480" t="n">
        <v>53260209</v>
      </c>
      <c r="G1480" t="inlineStr">
        <is>
          <t>Прочие потребители</t>
        </is>
      </c>
      <c r="H1480" t="inlineStr">
        <is>
          <t xml:space="preserve">ГБУ КЦСОН в МО Киз-й р-он </t>
        </is>
      </c>
      <c r="I1480" t="inlineStr">
        <is>
          <t>ПС 35/6 кВ "Город"</t>
        </is>
      </c>
      <c r="J1480" t="inlineStr">
        <is>
          <t>Город</t>
        </is>
      </c>
      <c r="K1480" t="inlineStr">
        <is>
          <t>КТП-32/250 кВА</t>
        </is>
      </c>
      <c r="N1480" t="inlineStr">
        <is>
          <t>г.Кизилюрт</t>
        </is>
      </c>
      <c r="O1480" t="inlineStr">
        <is>
          <t>ул.Эмирова</t>
        </is>
      </c>
      <c r="R1480" t="inlineStr">
        <is>
          <t>ЦЭ 6803 В</t>
        </is>
      </c>
      <c r="S1480" t="inlineStr">
        <is>
          <t>009026027000139</t>
        </is>
      </c>
      <c r="T1480" t="n">
        <v>1</v>
      </c>
      <c r="U1480" t="n">
        <v>411732</v>
      </c>
      <c r="V1480" t="n">
        <v>414143</v>
      </c>
      <c r="W1480">
        <f>V485-U485</f>
        <v/>
      </c>
      <c r="X1480">
        <f>ROUND((W485*T485),0)</f>
        <v/>
      </c>
      <c r="Y1480">
        <f>ROUND((X485/100)*2.3,0)</f>
        <v/>
      </c>
      <c r="AC1480">
        <f>X485+Y485+Z485+AA485+AB485</f>
        <v/>
      </c>
      <c r="AD1480" t="inlineStr">
        <is>
          <t>НН</t>
        </is>
      </c>
      <c r="AE1480" t="inlineStr">
        <is>
          <t>Обход</t>
        </is>
      </c>
      <c r="AF1480" s="28" t="n">
        <v>45070</v>
      </c>
      <c r="AI1480" t="inlineStr">
        <is>
          <t>дэж018860</t>
        </is>
      </c>
      <c r="AJ1480" t="inlineStr">
        <is>
          <t>дэж002651;0000772</t>
        </is>
      </c>
      <c r="AK1480" t="inlineStr">
        <is>
          <t>5548586;5548587</t>
        </is>
      </c>
    </row>
    <row r="1481">
      <c r="A1481" t="n">
        <v>476</v>
      </c>
      <c r="B1481" t="inlineStr">
        <is>
          <t>01</t>
        </is>
      </c>
      <c r="C1481" t="inlineStr">
        <is>
          <t>DS0701OR0000476</t>
        </is>
      </c>
      <c r="D1481" t="inlineStr">
        <is>
          <t>Энергоснабжение</t>
        </is>
      </c>
      <c r="E1481" t="inlineStr">
        <is>
          <t>Филиал ПАО "Россети СК"-"Дагэнерго"</t>
        </is>
      </c>
      <c r="F1481" t="n">
        <v>53260211</v>
      </c>
      <c r="G1481" t="inlineStr">
        <is>
          <t>Прочие потребители</t>
        </is>
      </c>
      <c r="H1481" t="inlineStr">
        <is>
          <t>ГБУ РД ЦСОН  Центр соц.обсл.населения</t>
        </is>
      </c>
      <c r="I1481" t="inlineStr">
        <is>
          <t>ПС 35/6 кВ "Город"</t>
        </is>
      </c>
      <c r="J1481" t="inlineStr">
        <is>
          <t>Город</t>
        </is>
      </c>
      <c r="K1481" t="inlineStr">
        <is>
          <t>КТП-30/400 кВА</t>
        </is>
      </c>
      <c r="N1481" t="inlineStr">
        <is>
          <t>г.Кизилюрт</t>
        </is>
      </c>
      <c r="O1481" t="inlineStr">
        <is>
          <t xml:space="preserve">ул.Алиева </t>
        </is>
      </c>
      <c r="P1481" t="n">
        <v>31</v>
      </c>
      <c r="R1481" t="inlineStr">
        <is>
          <t>ЦЭ 6803 В</t>
        </is>
      </c>
      <c r="S1481" t="inlineStr">
        <is>
          <t>009026052008772</t>
        </is>
      </c>
      <c r="T1481" t="n">
        <v>1</v>
      </c>
      <c r="U1481" t="n">
        <v>125305</v>
      </c>
      <c r="V1481" t="n">
        <v>125968</v>
      </c>
      <c r="W1481">
        <f>V486-U486</f>
        <v/>
      </c>
      <c r="X1481">
        <f>ROUND((W486*T486),0)</f>
        <v/>
      </c>
      <c r="Y1481">
        <f>ROUND((X486/100)*2.3,0)</f>
        <v/>
      </c>
      <c r="AC1481">
        <f>X486+Y486+Z486+AA486+AB486</f>
        <v/>
      </c>
      <c r="AD1481" t="inlineStr">
        <is>
          <t>НН</t>
        </is>
      </c>
      <c r="AE1481" t="inlineStr">
        <is>
          <t>Обход</t>
        </is>
      </c>
      <c r="AF1481" s="28" t="n">
        <v>45076</v>
      </c>
      <c r="AI1481" t="inlineStr">
        <is>
          <t>дэж003481</t>
        </is>
      </c>
      <c r="AJ1481" t="n">
        <v>0</v>
      </c>
    </row>
    <row r="1482">
      <c r="A1482" t="n">
        <v>477</v>
      </c>
      <c r="B1482" t="inlineStr">
        <is>
          <t>01</t>
        </is>
      </c>
      <c r="C1482" t="inlineStr">
        <is>
          <t>DS0701OR0000477</t>
        </is>
      </c>
      <c r="D1482" t="inlineStr">
        <is>
          <t>Энергоснабжение</t>
        </is>
      </c>
      <c r="E1482" t="inlineStr">
        <is>
          <t>Филиал ПАО "Россети СК"-"Дагэнерго"</t>
        </is>
      </c>
      <c r="F1482" t="n">
        <v>53260212</v>
      </c>
      <c r="G1482" t="inlineStr">
        <is>
          <t>Прочие потребители</t>
        </is>
      </c>
      <c r="H1482" t="inlineStr">
        <is>
          <t xml:space="preserve">ГКУ РД  СРЦН в МО (Соц.реаб.цетр для несов-х) </t>
        </is>
      </c>
      <c r="I1482" t="inlineStr">
        <is>
          <t>ПС 35/6 кВ "Город"</t>
        </is>
      </c>
      <c r="J1482" t="inlineStr">
        <is>
          <t>Город</t>
        </is>
      </c>
      <c r="K1482" t="inlineStr">
        <is>
          <t>КТП-50/250 кВА</t>
        </is>
      </c>
      <c r="N1482" t="inlineStr">
        <is>
          <t>г.Кизилюрт</t>
        </is>
      </c>
      <c r="O1482" t="inlineStr">
        <is>
          <t>ул.Садовая</t>
        </is>
      </c>
      <c r="P1482" t="n">
        <v>9</v>
      </c>
      <c r="R1482" t="inlineStr">
        <is>
          <t>ЦЭ 6803 В</t>
        </is>
      </c>
      <c r="S1482" t="inlineStr">
        <is>
          <t>008517014003638</t>
        </is>
      </c>
      <c r="T1482" t="n">
        <v>1</v>
      </c>
      <c r="U1482" t="n">
        <v>275204</v>
      </c>
      <c r="V1482" t="n">
        <v>276756</v>
      </c>
      <c r="W1482">
        <f>V487-U487</f>
        <v/>
      </c>
      <c r="X1482">
        <f>ROUND((W487*T487),0)</f>
        <v/>
      </c>
      <c r="Y1482">
        <f>ROUND((X487/100)*2.3,0)</f>
        <v/>
      </c>
      <c r="AC1482">
        <f>X487+Y487+Z487+AA487+AB487</f>
        <v/>
      </c>
      <c r="AD1482" t="inlineStr">
        <is>
          <t>НН</t>
        </is>
      </c>
      <c r="AE1482" t="inlineStr">
        <is>
          <t>Обход</t>
        </is>
      </c>
      <c r="AF1482" s="28" t="n">
        <v>45070</v>
      </c>
      <c r="AI1482" t="inlineStr">
        <is>
          <t>дэж003533</t>
        </is>
      </c>
      <c r="AJ1482" t="n">
        <v>5548584</v>
      </c>
      <c r="AK1482" t="inlineStr">
        <is>
          <t>дэж0000771</t>
        </is>
      </c>
    </row>
    <row r="1483">
      <c r="A1483" t="n">
        <v>478</v>
      </c>
      <c r="B1483" t="inlineStr">
        <is>
          <t>01</t>
        </is>
      </c>
      <c r="C1483" t="inlineStr">
        <is>
          <t>DS0701OR0000478</t>
        </is>
      </c>
      <c r="D1483" t="inlineStr">
        <is>
          <t>Энергоснабжение</t>
        </is>
      </c>
      <c r="E1483" t="inlineStr">
        <is>
          <t>Филиал ПАО "Россети СК"-"Дагэнерго"</t>
        </is>
      </c>
      <c r="F1483" t="n">
        <v>53260213</v>
      </c>
      <c r="G1483" t="inlineStr">
        <is>
          <t>Прочие потребители</t>
        </is>
      </c>
      <c r="H1483" t="inlineStr">
        <is>
          <t xml:space="preserve">ГКУ РД "РЦДПОВ" в МО г Кизилюрт(реаб. Центр) </t>
        </is>
      </c>
      <c r="I1483" t="inlineStr">
        <is>
          <t>ПС 110/35/6кВ "ЗФС"</t>
        </is>
      </c>
      <c r="J1483" t="n">
        <v>18</v>
      </c>
      <c r="K1483" t="inlineStr">
        <is>
          <t>ТП-25/250 кВА</t>
        </is>
      </c>
      <c r="N1483" t="inlineStr">
        <is>
          <t>г.Кизилюрт</t>
        </is>
      </c>
      <c r="O1483" t="inlineStr">
        <is>
          <t xml:space="preserve">ул.Гагарина </t>
        </is>
      </c>
      <c r="P1483" t="inlineStr">
        <is>
          <t>36 А</t>
        </is>
      </c>
      <c r="R1483" t="inlineStr">
        <is>
          <t>ЦЭ 6803 В</t>
        </is>
      </c>
      <c r="S1483" t="inlineStr">
        <is>
          <t>0705170708103537</t>
        </is>
      </c>
      <c r="T1483" t="n">
        <v>1</v>
      </c>
      <c r="U1483" t="n">
        <v>470600</v>
      </c>
      <c r="V1483" t="n">
        <v>472570</v>
      </c>
      <c r="W1483">
        <f>V488-U488</f>
        <v/>
      </c>
      <c r="X1483">
        <f>ROUND((W488*T488),0)</f>
        <v/>
      </c>
      <c r="Y1483">
        <f>ROUND((X488/100)*2.3,0)</f>
        <v/>
      </c>
      <c r="AC1483">
        <f>X488+Y488+Z488+AA488+AB488</f>
        <v/>
      </c>
      <c r="AD1483" t="inlineStr">
        <is>
          <t>НН</t>
        </is>
      </c>
      <c r="AE1483" t="inlineStr">
        <is>
          <t>Обход</t>
        </is>
      </c>
      <c r="AF1483" s="28" t="n">
        <v>45077</v>
      </c>
    </row>
    <row r="1484">
      <c r="A1484" t="n">
        <v>479</v>
      </c>
      <c r="B1484" t="inlineStr">
        <is>
          <t>01</t>
        </is>
      </c>
      <c r="C1484" t="inlineStr">
        <is>
          <t>DS0701OR0000479</t>
        </is>
      </c>
      <c r="D1484" t="inlineStr">
        <is>
          <t>Энергоснабжение</t>
        </is>
      </c>
      <c r="E1484" t="inlineStr">
        <is>
          <t>Филиал ПАО "Россети СК"-"Дагэнерго"</t>
        </is>
      </c>
      <c r="F1484" t="n">
        <v>53260215</v>
      </c>
      <c r="G1484" t="inlineStr">
        <is>
          <t>Прочие потребители</t>
        </is>
      </c>
      <c r="H1484" t="inlineStr">
        <is>
          <t>ГБУ РД "КМПД МЗ РД (Респуб.Туберкулезная больница (250ква)</t>
        </is>
      </c>
      <c r="I1484" t="inlineStr">
        <is>
          <t>ПС 110/6 кВ "КЧГЭС"</t>
        </is>
      </c>
      <c r="J1484" t="inlineStr">
        <is>
          <t>ГУ-2</t>
        </is>
      </c>
      <c r="K1484" t="inlineStr">
        <is>
          <t>КТП-85/250 кВА</t>
        </is>
      </c>
      <c r="N1484" t="inlineStr">
        <is>
          <t>п.Бавтугай</t>
        </is>
      </c>
      <c r="R1484" t="inlineStr">
        <is>
          <t>CE 303 R33 543-JAZ</t>
        </is>
      </c>
      <c r="S1484" t="inlineStr">
        <is>
          <t>094275502</t>
        </is>
      </c>
      <c r="T1484" t="n">
        <v>80</v>
      </c>
      <c r="U1484" t="n">
        <v>12922</v>
      </c>
      <c r="V1484" t="n">
        <v>13038</v>
      </c>
      <c r="W1484">
        <f>V489-U489</f>
        <v/>
      </c>
      <c r="X1484">
        <f>ROUND((W489*T489),0)</f>
        <v/>
      </c>
      <c r="Y1484">
        <f>IF(Z489=0,ROUND((X489/100)*2.3,0),0)</f>
        <v/>
      </c>
      <c r="Z1484" t="n">
        <v>1224</v>
      </c>
      <c r="AC1484">
        <f>X489+Y489+Z489+AA489+AB489</f>
        <v/>
      </c>
      <c r="AD1484" t="inlineStr">
        <is>
          <t>СН2</t>
        </is>
      </c>
      <c r="AE1484" t="inlineStr">
        <is>
          <t>Обход</t>
        </is>
      </c>
      <c r="AF1484" s="28" t="n">
        <v>45068</v>
      </c>
      <c r="AI1484" t="inlineStr">
        <is>
          <t>дэж003488</t>
        </is>
      </c>
      <c r="AJ1484" t="inlineStr">
        <is>
          <t>зз</t>
        </is>
      </c>
    </row>
    <row r="1485">
      <c r="A1485" t="n">
        <v>480</v>
      </c>
      <c r="B1485" t="inlineStr">
        <is>
          <t>01</t>
        </is>
      </c>
      <c r="C1485" t="inlineStr">
        <is>
          <t>DS0701OR0000480</t>
        </is>
      </c>
      <c r="D1485" t="inlineStr">
        <is>
          <t>Энергоснабжение</t>
        </is>
      </c>
      <c r="E1485" t="inlineStr">
        <is>
          <t>Филиал ПАО "Россети СК"-"Дагэнерго"</t>
        </is>
      </c>
      <c r="F1485" t="n">
        <v>53260420</v>
      </c>
      <c r="G1485" t="inlineStr">
        <is>
          <t>Прочие потребители</t>
        </is>
      </c>
      <c r="H1485" t="inlineStr">
        <is>
          <t>ГБУ "Киз-й филиал ветер-й лабор-ии"</t>
        </is>
      </c>
      <c r="I1485" t="inlineStr">
        <is>
          <t>ПС 110/35/6кВ "ЗФС"</t>
        </is>
      </c>
      <c r="J1485" t="n">
        <v>18</v>
      </c>
      <c r="K1485" t="inlineStr">
        <is>
          <t>ТП-132/10 кВА</t>
        </is>
      </c>
      <c r="N1485" t="inlineStr">
        <is>
          <t>г.Кизилюрт</t>
        </is>
      </c>
      <c r="O1485" t="inlineStr">
        <is>
          <t>Район Кора (на опоре)</t>
        </is>
      </c>
      <c r="R1485" t="inlineStr">
        <is>
          <t>Меркурий 201,8</t>
        </is>
      </c>
      <c r="S1485" t="n">
        <v>42841609</v>
      </c>
      <c r="T1485" t="n">
        <v>1</v>
      </c>
      <c r="U1485" t="n">
        <v>14910</v>
      </c>
      <c r="V1485" t="n">
        <v>15137</v>
      </c>
      <c r="W1485">
        <f>V490-U490</f>
        <v/>
      </c>
      <c r="X1485">
        <f>ROUND((W490*T490),0)</f>
        <v/>
      </c>
      <c r="Y1485">
        <f>ROUND((X490/100)*2.3,0)</f>
        <v/>
      </c>
      <c r="AC1485">
        <f>X490+Y490+Z490+AA490+AB490</f>
        <v/>
      </c>
      <c r="AD1485" t="inlineStr">
        <is>
          <t>НН</t>
        </is>
      </c>
      <c r="AE1485" t="inlineStr">
        <is>
          <t>Обход</t>
        </is>
      </c>
      <c r="AF1485" s="28" t="n">
        <v>45068</v>
      </c>
      <c r="AI1485" t="inlineStr">
        <is>
          <t>кл.к004129</t>
        </is>
      </c>
      <c r="AJ1485" t="inlineStr">
        <is>
          <t>бокс004111</t>
        </is>
      </c>
    </row>
    <row r="1486">
      <c r="A1486" t="n">
        <v>481</v>
      </c>
      <c r="B1486" t="inlineStr">
        <is>
          <t>01</t>
        </is>
      </c>
      <c r="C1486" t="inlineStr">
        <is>
          <t>DS0701OR0000481</t>
        </is>
      </c>
      <c r="D1486" t="inlineStr">
        <is>
          <t>Энергоснабжение</t>
        </is>
      </c>
      <c r="E1486" t="inlineStr">
        <is>
          <t>Филиал ПАО "Россети СК"-"Дагэнерго"</t>
        </is>
      </c>
      <c r="F1486" t="n">
        <v>53261408</v>
      </c>
      <c r="G1486" t="inlineStr">
        <is>
          <t>Прочие потребители</t>
        </is>
      </c>
      <c r="H1486" t="inlineStr">
        <is>
          <t>ГБУ КЦСОН в МО Киз. район</t>
        </is>
      </c>
      <c r="I1486" t="inlineStr">
        <is>
          <t>ПС 35/6 кВ "Город"</t>
        </is>
      </c>
      <c r="J1486" t="inlineStr">
        <is>
          <t>Город</t>
        </is>
      </c>
      <c r="K1486" t="inlineStr">
        <is>
          <t>ТП-31/400 кВА</t>
        </is>
      </c>
      <c r="N1486" t="inlineStr">
        <is>
          <t>г.Кизилюрт</t>
        </is>
      </c>
      <c r="O1486" t="inlineStr">
        <is>
          <t>ул.Кавказская</t>
        </is>
      </c>
      <c r="R1486" t="inlineStr">
        <is>
          <t>Меркурий 201.2</t>
        </is>
      </c>
      <c r="S1486" t="n">
        <v>32660339</v>
      </c>
      <c r="T1486" t="n">
        <v>1</v>
      </c>
      <c r="U1486" t="n">
        <v>35568</v>
      </c>
      <c r="V1486" t="n">
        <v>35946</v>
      </c>
      <c r="W1486">
        <f>V491-U491</f>
        <v/>
      </c>
      <c r="X1486">
        <f>ROUND((W491*T491),0)</f>
        <v/>
      </c>
      <c r="Y1486">
        <f>ROUND((X491/100)*2.3,0)</f>
        <v/>
      </c>
      <c r="AC1486">
        <f>X491+Y491+Z491+AA491+AB491</f>
        <v/>
      </c>
      <c r="AD1486" t="inlineStr">
        <is>
          <t>НН</t>
        </is>
      </c>
      <c r="AE1486" t="inlineStr">
        <is>
          <t>Обход</t>
        </is>
      </c>
      <c r="AF1486" s="28" t="n">
        <v>45076</v>
      </c>
      <c r="AI1486" t="inlineStr">
        <is>
          <t>дэж018854</t>
        </is>
      </c>
      <c r="AK1486" t="n">
        <v>54515167</v>
      </c>
    </row>
    <row r="1487">
      <c r="A1487" t="n">
        <v>482</v>
      </c>
      <c r="B1487" t="inlineStr">
        <is>
          <t>01</t>
        </is>
      </c>
      <c r="C1487" t="inlineStr">
        <is>
          <t>DS0701OR0000482</t>
        </is>
      </c>
      <c r="D1487" t="inlineStr">
        <is>
          <t>Энергоснабжение</t>
        </is>
      </c>
      <c r="E1487" t="inlineStr">
        <is>
          <t>Филиал ПАО "Россети СК"-"Дагэнерго"</t>
        </is>
      </c>
      <c r="F1487" t="n">
        <v>53270194</v>
      </c>
      <c r="G1487" t="inlineStr">
        <is>
          <t>Прочие потребители</t>
        </is>
      </c>
      <c r="H1487" t="inlineStr">
        <is>
          <t>МКУ "УЖХ и Б"-Архив</t>
        </is>
      </c>
      <c r="I1487" t="inlineStr">
        <is>
          <t>ПС 110/35/6кВ "ЗФС"</t>
        </is>
      </c>
      <c r="J1487" t="n">
        <v>19</v>
      </c>
      <c r="K1487" t="inlineStr">
        <is>
          <t>КТП-22/630 кВА</t>
        </is>
      </c>
      <c r="N1487" t="inlineStr">
        <is>
          <t>г.Кизилюрт</t>
        </is>
      </c>
      <c r="O1487" t="inlineStr">
        <is>
          <t>ул.Малагусейнова</t>
        </is>
      </c>
      <c r="R1487" t="inlineStr">
        <is>
          <t>ЦЭ6803 В ЭР32</t>
        </is>
      </c>
      <c r="S1487" t="inlineStr">
        <is>
          <t>011552172146295</t>
        </is>
      </c>
      <c r="T1487" t="n">
        <v>1</v>
      </c>
      <c r="U1487" t="n">
        <v>5967</v>
      </c>
      <c r="V1487" t="n">
        <v>6125</v>
      </c>
      <c r="W1487">
        <f>V492-U492</f>
        <v/>
      </c>
      <c r="X1487">
        <f>ROUND((W492*T492),0)</f>
        <v/>
      </c>
      <c r="Y1487">
        <f>ROUND((X492/100)*2.3,0)</f>
        <v/>
      </c>
      <c r="AC1487">
        <f>X492+Y492+Z492+AA492+AB492</f>
        <v/>
      </c>
      <c r="AD1487" t="inlineStr">
        <is>
          <t>НН</t>
        </is>
      </c>
      <c r="AE1487" t="inlineStr">
        <is>
          <t>Обход</t>
        </is>
      </c>
      <c r="AF1487" s="28" t="n">
        <v>45076</v>
      </c>
      <c r="AI1487" t="inlineStr">
        <is>
          <t>дэж004260</t>
        </is>
      </c>
    </row>
    <row r="1488">
      <c r="A1488" t="n">
        <v>483</v>
      </c>
      <c r="B1488" t="inlineStr">
        <is>
          <t>01</t>
        </is>
      </c>
      <c r="C1488" t="inlineStr">
        <is>
          <t>DS0701OR0000483</t>
        </is>
      </c>
      <c r="D1488" t="inlineStr">
        <is>
          <t>Энергоснабжение</t>
        </is>
      </c>
      <c r="E1488" t="inlineStr">
        <is>
          <t>Филиал ПАО "Россети СК"-"Дагэнерго"</t>
        </is>
      </c>
      <c r="F1488" t="n">
        <v>53270195</v>
      </c>
      <c r="G1488" t="inlineStr">
        <is>
          <t>Прочие потребители</t>
        </is>
      </c>
      <c r="H1488" t="inlineStr">
        <is>
          <t>МБУ "Хозяйственное управление" МО Киз. район</t>
        </is>
      </c>
      <c r="I1488" t="inlineStr">
        <is>
          <t>ПС 110/35/6кВ "ЗФС"</t>
        </is>
      </c>
      <c r="J1488" t="n">
        <v>15</v>
      </c>
      <c r="K1488" t="inlineStr">
        <is>
          <t>ТП-9/2х630 кВА</t>
        </is>
      </c>
      <c r="N1488" t="inlineStr">
        <is>
          <t>г.Кизилюрт</t>
        </is>
      </c>
      <c r="O1488" t="inlineStr">
        <is>
          <t>ул.Г.Цадаса</t>
        </is>
      </c>
      <c r="P1488" t="n">
        <v>52</v>
      </c>
      <c r="R1488" t="inlineStr">
        <is>
          <t>Нева МТ 314</t>
        </is>
      </c>
      <c r="S1488" t="inlineStr">
        <is>
          <t>002417</t>
        </is>
      </c>
      <c r="T1488" t="n">
        <v>40</v>
      </c>
      <c r="U1488" t="n">
        <v>34414</v>
      </c>
      <c r="V1488" t="n">
        <v>34692</v>
      </c>
      <c r="W1488">
        <f>V493-U493</f>
        <v/>
      </c>
      <c r="X1488">
        <f>ROUND((W493*T493),0)</f>
        <v/>
      </c>
      <c r="Y1488">
        <f>ROUND((X493/100)*2.3,0)</f>
        <v/>
      </c>
      <c r="AC1488">
        <f>X493+Y493+Z493+AA493+AB493</f>
        <v/>
      </c>
      <c r="AD1488" t="inlineStr">
        <is>
          <t>СН2</t>
        </is>
      </c>
      <c r="AE1488" t="inlineStr">
        <is>
          <t>Обход</t>
        </is>
      </c>
      <c r="AF1488" s="28" t="n">
        <v>45070</v>
      </c>
      <c r="AI1488" t="inlineStr">
        <is>
          <t>отиск</t>
        </is>
      </c>
      <c r="AJ1488" t="inlineStr">
        <is>
          <t>003574</t>
        </is>
      </c>
    </row>
    <row r="1489">
      <c r="A1489" t="n">
        <v>484</v>
      </c>
      <c r="B1489" t="inlineStr">
        <is>
          <t>01</t>
        </is>
      </c>
      <c r="C1489" t="inlineStr">
        <is>
          <t>DS0701OR0000484</t>
        </is>
      </c>
      <c r="D1489" t="inlineStr">
        <is>
          <t>Энергоснабжение</t>
        </is>
      </c>
      <c r="E1489" t="inlineStr">
        <is>
          <t>Филиал ПАО "Россети СК"-"Дагэнерго"</t>
        </is>
      </c>
      <c r="F1489" t="n">
        <v>53270203</v>
      </c>
      <c r="G1489" t="inlineStr">
        <is>
          <t>Прочие потребители</t>
        </is>
      </c>
      <c r="H1489" t="inlineStr">
        <is>
          <t>МКУ "УЖХ и Б" Администрация п.Бавтугай</t>
        </is>
      </c>
      <c r="I1489" t="inlineStr">
        <is>
          <t>ПС 110/6 кВ "КЧГЭС"</t>
        </is>
      </c>
      <c r="J1489" t="inlineStr">
        <is>
          <t>ГУ-2</t>
        </is>
      </c>
      <c r="K1489" t="inlineStr">
        <is>
          <t>МТП-68/250 кВА</t>
        </is>
      </c>
      <c r="N1489" t="inlineStr">
        <is>
          <t>п.Бавтугай</t>
        </is>
      </c>
      <c r="O1489" t="inlineStr">
        <is>
          <t>ул.Карла Маркса</t>
        </is>
      </c>
      <c r="R1489" t="inlineStr">
        <is>
          <t>CЕ 101 S6 145</t>
        </is>
      </c>
      <c r="S1489" t="inlineStr">
        <is>
          <t>009470134476242</t>
        </is>
      </c>
      <c r="T1489" t="n">
        <v>1</v>
      </c>
      <c r="U1489" t="n">
        <v>6808</v>
      </c>
      <c r="V1489" t="n">
        <v>6914</v>
      </c>
      <c r="W1489">
        <f>V494-U494</f>
        <v/>
      </c>
      <c r="X1489">
        <f>ROUND((W494*T494),0)</f>
        <v/>
      </c>
      <c r="Y1489">
        <f>ROUND((X494/100)*2.3,0)</f>
        <v/>
      </c>
      <c r="AC1489">
        <f>X494+Y494+Z494+AA494+AB494</f>
        <v/>
      </c>
      <c r="AD1489" t="inlineStr">
        <is>
          <t>НН</t>
        </is>
      </c>
      <c r="AE1489" t="inlineStr">
        <is>
          <t>Обход</t>
        </is>
      </c>
      <c r="AF1489" s="28" t="n">
        <v>45072</v>
      </c>
      <c r="AI1489" t="inlineStr">
        <is>
          <t>дэж0002588</t>
        </is>
      </c>
      <c r="AJ1489" t="n">
        <v>8804</v>
      </c>
      <c r="AK1489" t="inlineStr">
        <is>
          <t>дэж018846</t>
        </is>
      </c>
    </row>
    <row r="1490">
      <c r="A1490" t="n">
        <v>485</v>
      </c>
      <c r="B1490" t="inlineStr">
        <is>
          <t>01</t>
        </is>
      </c>
      <c r="C1490" t="inlineStr">
        <is>
          <t>DS0701OR0000485</t>
        </is>
      </c>
      <c r="D1490" t="inlineStr">
        <is>
          <t>Энергоснабжение</t>
        </is>
      </c>
      <c r="E1490" t="inlineStr">
        <is>
          <t>Филиал ПАО "Россети СК"-"Дагэнерго"</t>
        </is>
      </c>
      <c r="F1490" t="n">
        <v>53270204</v>
      </c>
      <c r="G1490" t="inlineStr">
        <is>
          <t>Прочие потребители</t>
        </is>
      </c>
      <c r="H1490" t="inlineStr">
        <is>
          <t>МКУ "УЖХ и Б"-Администрация с.Бавтугай</t>
        </is>
      </c>
      <c r="I1490" t="inlineStr">
        <is>
          <t>ПС 110/6 кВ "КЧГЭС"</t>
        </is>
      </c>
      <c r="J1490" t="inlineStr">
        <is>
          <t>ГУ-2</t>
        </is>
      </c>
      <c r="K1490" t="inlineStr">
        <is>
          <t>МТП-68/250 кВА</t>
        </is>
      </c>
      <c r="N1490" t="inlineStr">
        <is>
          <t>п.Бавтугай</t>
        </is>
      </c>
      <c r="O1490" t="inlineStr">
        <is>
          <t>ул.Карла Маркса</t>
        </is>
      </c>
      <c r="R1490" t="inlineStr">
        <is>
          <t>CЕ 101 S6 145</t>
        </is>
      </c>
      <c r="S1490" t="inlineStr">
        <is>
          <t>009470134475295</t>
        </is>
      </c>
      <c r="T1490" t="n">
        <v>1</v>
      </c>
      <c r="U1490" t="n">
        <v>8088</v>
      </c>
      <c r="V1490" t="n">
        <v>8327</v>
      </c>
      <c r="W1490">
        <f>V495-U495</f>
        <v/>
      </c>
      <c r="X1490">
        <f>ROUND((W495*T495),0)</f>
        <v/>
      </c>
      <c r="Y1490">
        <f>ROUND((X495/100)*2.3,0)</f>
        <v/>
      </c>
      <c r="AC1490">
        <f>X495+Y495+Z495+AA495+AB495</f>
        <v/>
      </c>
      <c r="AD1490" t="inlineStr">
        <is>
          <t>НН</t>
        </is>
      </c>
      <c r="AE1490" t="inlineStr">
        <is>
          <t>Обход</t>
        </is>
      </c>
      <c r="AF1490" s="28" t="n">
        <v>45076</v>
      </c>
      <c r="AI1490" t="inlineStr">
        <is>
          <t>дэж004530</t>
        </is>
      </c>
      <c r="AJ1490" t="n">
        <v>8942</v>
      </c>
    </row>
    <row r="1491">
      <c r="A1491" t="n">
        <v>486</v>
      </c>
      <c r="B1491" t="inlineStr">
        <is>
          <t>01</t>
        </is>
      </c>
      <c r="C1491" t="inlineStr">
        <is>
          <t>DS0701OR0000486</t>
        </is>
      </c>
      <c r="D1491" t="inlineStr">
        <is>
          <t>Энергоснабжение</t>
        </is>
      </c>
      <c r="E1491" t="inlineStr">
        <is>
          <t>Филиал ПАО "Россети СК"-"Дагэнерго"</t>
        </is>
      </c>
      <c r="F1491" t="n">
        <v>53270214</v>
      </c>
      <c r="G1491" t="inlineStr">
        <is>
          <t>Прочие потребители</t>
        </is>
      </c>
      <c r="H1491" t="inlineStr">
        <is>
          <t>МУЗ КЦГБ - (ЦСО)</t>
        </is>
      </c>
      <c r="I1491" t="inlineStr">
        <is>
          <t>ПС 35/6 кВ "Город"</t>
        </is>
      </c>
      <c r="J1491" t="inlineStr">
        <is>
          <t>Город</t>
        </is>
      </c>
      <c r="K1491" t="inlineStr">
        <is>
          <t>МТП-28/160 кВА</t>
        </is>
      </c>
      <c r="N1491" t="inlineStr">
        <is>
          <t>г.Кизилюрт</t>
        </is>
      </c>
      <c r="O1491" t="inlineStr">
        <is>
          <t>ул.Аскерханова</t>
        </is>
      </c>
      <c r="R1491" t="inlineStr">
        <is>
          <t>СЕ 303</t>
        </is>
      </c>
      <c r="S1491" t="n">
        <v>94272053</v>
      </c>
      <c r="T1491" t="n">
        <v>20</v>
      </c>
      <c r="U1491" t="n">
        <v>4658</v>
      </c>
      <c r="V1491" t="n">
        <v>4658</v>
      </c>
      <c r="W1491">
        <f>V496-U496</f>
        <v/>
      </c>
      <c r="X1491">
        <f>ROUND((W496*T496),0)</f>
        <v/>
      </c>
      <c r="AC1491">
        <f>X496+Y496+Z496+AA496+AB496</f>
        <v/>
      </c>
      <c r="AD1491" t="inlineStr">
        <is>
          <t>СН2</t>
        </is>
      </c>
      <c r="AE1491" t="inlineStr">
        <is>
          <t>Временно не работает</t>
        </is>
      </c>
    </row>
    <row r="1492">
      <c r="A1492" t="n">
        <v>487</v>
      </c>
      <c r="B1492" t="inlineStr">
        <is>
          <t>01</t>
        </is>
      </c>
      <c r="C1492" t="inlineStr">
        <is>
          <t>DS0701OR0000487</t>
        </is>
      </c>
      <c r="D1492" t="inlineStr">
        <is>
          <t>Энергоснабжение</t>
        </is>
      </c>
      <c r="E1492" t="inlineStr">
        <is>
          <t>Филиал ПАО "Россети СК"-"Дагэнерго"</t>
        </is>
      </c>
      <c r="F1492" t="n">
        <v>53270214</v>
      </c>
      <c r="G1492" t="inlineStr">
        <is>
          <t>Прочие потребители</t>
        </is>
      </c>
      <c r="H1492" t="inlineStr">
        <is>
          <t>МУЗ КЦГБ - (кожное отд)</t>
        </is>
      </c>
      <c r="I1492" t="inlineStr">
        <is>
          <t>ПС 35/6 кВ "Город"</t>
        </is>
      </c>
      <c r="J1492" t="inlineStr">
        <is>
          <t>Город</t>
        </is>
      </c>
      <c r="K1492" t="inlineStr">
        <is>
          <t>ТП-27/400 кВА</t>
        </is>
      </c>
      <c r="N1492" t="inlineStr">
        <is>
          <t>г.Кизилюрт</t>
        </is>
      </c>
      <c r="O1492" t="inlineStr">
        <is>
          <t>ул.Аскерханова</t>
        </is>
      </c>
      <c r="R1492" t="inlineStr">
        <is>
          <t>CЕ 101 S6 145</t>
        </is>
      </c>
      <c r="S1492" t="inlineStr">
        <is>
          <t>009470143349959</t>
        </is>
      </c>
      <c r="T1492" t="n">
        <v>1</v>
      </c>
      <c r="U1492" t="n">
        <v>59997</v>
      </c>
      <c r="V1492" t="n">
        <v>59997</v>
      </c>
      <c r="W1492">
        <f>V497-U497</f>
        <v/>
      </c>
      <c r="X1492">
        <f>ROUND((W497*T497),0)</f>
        <v/>
      </c>
      <c r="AC1492">
        <f>X497+Y497+Z497+AA497+AB497</f>
        <v/>
      </c>
      <c r="AD1492" t="inlineStr">
        <is>
          <t>НН</t>
        </is>
      </c>
      <c r="AE1492" t="inlineStr">
        <is>
          <t>Временно не работает</t>
        </is>
      </c>
      <c r="AI1492" t="inlineStr">
        <is>
          <t>дэж012106</t>
        </is>
      </c>
      <c r="AJ1492" t="inlineStr">
        <is>
          <t>хх</t>
        </is>
      </c>
    </row>
    <row r="1493">
      <c r="A1493" t="n">
        <v>488</v>
      </c>
      <c r="B1493" t="inlineStr">
        <is>
          <t>01</t>
        </is>
      </c>
      <c r="C1493" t="inlineStr">
        <is>
          <t>DS0701OR0000488</t>
        </is>
      </c>
      <c r="D1493" t="inlineStr">
        <is>
          <t>Энергоснабжение</t>
        </is>
      </c>
      <c r="E1493" t="inlineStr">
        <is>
          <t>Филиал ПАО "Россети СК"-"Дагэнерго"</t>
        </is>
      </c>
      <c r="F1493" t="n">
        <v>53270214</v>
      </c>
      <c r="G1493" t="inlineStr">
        <is>
          <t>Прочие потребители</t>
        </is>
      </c>
      <c r="H1493" t="inlineStr">
        <is>
          <t>МУЗ КЦГБ -подстанция №2 Роддом</t>
        </is>
      </c>
      <c r="I1493" t="inlineStr">
        <is>
          <t>ПС 35/6 кВ "Город"</t>
        </is>
      </c>
      <c r="J1493" t="inlineStr">
        <is>
          <t>Город</t>
        </is>
      </c>
      <c r="K1493" t="inlineStr">
        <is>
          <t>ТП-26/1000 кВА</t>
        </is>
      </c>
      <c r="N1493" t="inlineStr">
        <is>
          <t>г.Кизилюрт</t>
        </is>
      </c>
      <c r="O1493" t="inlineStr">
        <is>
          <t>ул.Аскерханова</t>
        </is>
      </c>
      <c r="R1493" t="inlineStr">
        <is>
          <t>СЕ 303 R31 543-JAZ</t>
        </is>
      </c>
      <c r="S1493" t="inlineStr">
        <is>
          <t>009115031000043</t>
        </is>
      </c>
      <c r="T1493" t="n">
        <v>120</v>
      </c>
      <c r="U1493" t="n">
        <v>50034</v>
      </c>
      <c r="V1493" t="n">
        <v>50357</v>
      </c>
      <c r="W1493">
        <f>V498-U498</f>
        <v/>
      </c>
      <c r="X1493">
        <f>ROUND((W498*T498),0)</f>
        <v/>
      </c>
      <c r="AC1493">
        <f>X498+Y498+Z498+AA498+AB498</f>
        <v/>
      </c>
      <c r="AD1493" t="inlineStr">
        <is>
          <t>СН2</t>
        </is>
      </c>
      <c r="AE1493" t="inlineStr">
        <is>
          <t>Обход</t>
        </is>
      </c>
      <c r="AF1493" s="28" t="n">
        <v>45071</v>
      </c>
      <c r="AI1493" t="inlineStr">
        <is>
          <t>дэж012147</t>
        </is>
      </c>
      <c r="AK1493" t="inlineStr">
        <is>
          <t>хх</t>
        </is>
      </c>
    </row>
    <row r="1494">
      <c r="A1494" t="n">
        <v>489</v>
      </c>
      <c r="B1494" t="inlineStr">
        <is>
          <t>01</t>
        </is>
      </c>
      <c r="C1494" t="inlineStr">
        <is>
          <t>DS0701OR0000489</t>
        </is>
      </c>
      <c r="D1494" t="inlineStr">
        <is>
          <t>Энергоснабжение</t>
        </is>
      </c>
      <c r="E1494" t="inlineStr">
        <is>
          <t>Филиал ПАО "Россети СК"-"Дагэнерго"</t>
        </is>
      </c>
      <c r="F1494" t="n">
        <v>53270214</v>
      </c>
      <c r="G1494" t="inlineStr">
        <is>
          <t>Прочие потребители</t>
        </is>
      </c>
      <c r="H1494" t="inlineStr">
        <is>
          <t xml:space="preserve">МУЗ  КЦГБ-процед.кабинет   </t>
        </is>
      </c>
      <c r="I1494" t="inlineStr">
        <is>
          <t>ПС 110/35/6кВ "ЗФС"</t>
        </is>
      </c>
      <c r="J1494" t="n">
        <v>19</v>
      </c>
      <c r="K1494" t="inlineStr">
        <is>
          <t>ТП-4/2х400 кВА</t>
        </is>
      </c>
      <c r="N1494" t="inlineStr">
        <is>
          <t>г.Кизилюрт</t>
        </is>
      </c>
      <c r="O1494" t="inlineStr">
        <is>
          <t>пр.Им.Шамиля</t>
        </is>
      </c>
      <c r="P1494" t="inlineStr">
        <is>
          <t xml:space="preserve"> 32/3</t>
        </is>
      </c>
      <c r="R1494" t="inlineStr">
        <is>
          <t>СОИ 446</t>
        </is>
      </c>
      <c r="S1494" t="n">
        <v>3077002</v>
      </c>
      <c r="T1494" t="n">
        <v>1</v>
      </c>
      <c r="U1494" t="n">
        <v>4610</v>
      </c>
      <c r="V1494" t="n">
        <v>4610</v>
      </c>
      <c r="W1494">
        <f>V499-U499</f>
        <v/>
      </c>
      <c r="X1494">
        <f>ROUND((W499*T499),0)</f>
        <v/>
      </c>
      <c r="AC1494">
        <f>X499+Y499+Z499+AA499+AB499</f>
        <v/>
      </c>
      <c r="AD1494" t="inlineStr">
        <is>
          <t>СН2</t>
        </is>
      </c>
      <c r="AE1494" t="inlineStr">
        <is>
          <t>Временно не работает</t>
        </is>
      </c>
      <c r="AL1494" t="inlineStr">
        <is>
          <t>ОДПУ</t>
        </is>
      </c>
    </row>
    <row r="1495">
      <c r="A1495" t="n">
        <v>490</v>
      </c>
      <c r="B1495" t="inlineStr">
        <is>
          <t>01</t>
        </is>
      </c>
      <c r="C1495" t="inlineStr">
        <is>
          <t>DS0701OR0000490</t>
        </is>
      </c>
      <c r="D1495" t="inlineStr">
        <is>
          <t>Энергоснабжение</t>
        </is>
      </c>
      <c r="E1495" t="inlineStr">
        <is>
          <t>Филиал ПАО "Россети СК"-"Дагэнерго"</t>
        </is>
      </c>
      <c r="F1495" t="n">
        <v>53270214</v>
      </c>
      <c r="G1495" t="inlineStr">
        <is>
          <t>Прочие потребители</t>
        </is>
      </c>
      <c r="H1495" t="inlineStr">
        <is>
          <t xml:space="preserve">МУЗ  КЦГБ п.Бавтугай </t>
        </is>
      </c>
      <c r="I1495" t="inlineStr">
        <is>
          <t>ПС 110/6 кВ "КЧГЭС"</t>
        </is>
      </c>
      <c r="J1495" t="inlineStr">
        <is>
          <t>ГУ-2</t>
        </is>
      </c>
      <c r="K1495" t="inlineStr">
        <is>
          <t>ТП-42/400 кВА</t>
        </is>
      </c>
      <c r="N1495" t="inlineStr">
        <is>
          <t>п.Бавтугай</t>
        </is>
      </c>
      <c r="R1495" t="inlineStr">
        <is>
          <t>Меркурий 201.2</t>
        </is>
      </c>
      <c r="S1495" t="n">
        <v>14428904</v>
      </c>
      <c r="T1495" t="n">
        <v>1</v>
      </c>
      <c r="U1495" t="n">
        <v>31432</v>
      </c>
      <c r="V1495" t="n">
        <v>31709</v>
      </c>
      <c r="W1495">
        <f>V500-U500</f>
        <v/>
      </c>
      <c r="X1495">
        <f>ROUND((W500*T500),0)</f>
        <v/>
      </c>
      <c r="AC1495">
        <f>X500+Y500+Z500+AA500+AB500</f>
        <v/>
      </c>
      <c r="AD1495" t="inlineStr">
        <is>
          <t>НН</t>
        </is>
      </c>
      <c r="AE1495" t="inlineStr">
        <is>
          <t>Обход</t>
        </is>
      </c>
      <c r="AF1495" s="28" t="n">
        <v>45072</v>
      </c>
      <c r="AI1495" t="inlineStr">
        <is>
          <t>дэж003423</t>
        </is>
      </c>
    </row>
    <row r="1496">
      <c r="A1496" t="n">
        <v>491</v>
      </c>
      <c r="B1496" t="inlineStr">
        <is>
          <t>01</t>
        </is>
      </c>
      <c r="C1496" t="inlineStr">
        <is>
          <t>DS0701OR0000491</t>
        </is>
      </c>
      <c r="D1496" t="inlineStr">
        <is>
          <t>Энергоснабжение</t>
        </is>
      </c>
      <c r="E1496" t="inlineStr">
        <is>
          <t>Филиал ПАО "Россети СК"-"Дагэнерго"</t>
        </is>
      </c>
      <c r="F1496" t="n">
        <v>53270214</v>
      </c>
      <c r="G1496" t="inlineStr">
        <is>
          <t>Прочие потребители</t>
        </is>
      </c>
      <c r="H1496" t="inlineStr">
        <is>
          <t xml:space="preserve">МУЗ КЦГБ-детская поликлиника </t>
        </is>
      </c>
      <c r="I1496" t="inlineStr">
        <is>
          <t>ПС 110/35/6кВ "ЗФС"</t>
        </is>
      </c>
      <c r="J1496" t="n">
        <v>28</v>
      </c>
      <c r="K1496" t="inlineStr">
        <is>
          <t>ТП-20/630 кВА</t>
        </is>
      </c>
      <c r="N1496" t="inlineStr">
        <is>
          <t>г.Кизилюрт</t>
        </is>
      </c>
      <c r="O1496" t="inlineStr">
        <is>
          <t xml:space="preserve">ул.Гагарина </t>
        </is>
      </c>
      <c r="R1496" t="inlineStr">
        <is>
          <t>СЕ 301 S31 543-JAVZ</t>
        </is>
      </c>
      <c r="S1496" t="inlineStr">
        <is>
          <t>095236456</t>
        </is>
      </c>
      <c r="T1496" t="n">
        <v>60</v>
      </c>
      <c r="U1496" t="n">
        <v>4803</v>
      </c>
      <c r="V1496" t="n">
        <v>4849</v>
      </c>
      <c r="W1496">
        <f>V501-U501</f>
        <v/>
      </c>
      <c r="X1496">
        <f>ROUND((W501*T501),0)</f>
        <v/>
      </c>
      <c r="AC1496">
        <f>X501+Y501+Z501+AA501+AB501</f>
        <v/>
      </c>
      <c r="AD1496" t="inlineStr">
        <is>
          <t>СН2</t>
        </is>
      </c>
      <c r="AE1496" t="inlineStr">
        <is>
          <t>Обход</t>
        </is>
      </c>
      <c r="AF1496" s="28" t="n">
        <v>45075</v>
      </c>
      <c r="AI1496" t="inlineStr">
        <is>
          <t>003127</t>
        </is>
      </c>
      <c r="AK1496" t="inlineStr">
        <is>
          <t>хх</t>
        </is>
      </c>
    </row>
    <row r="1497">
      <c r="A1497" t="n">
        <v>492</v>
      </c>
      <c r="B1497" t="inlineStr">
        <is>
          <t>01</t>
        </is>
      </c>
      <c r="C1497" t="inlineStr">
        <is>
          <t>DS0701OR0000492</t>
        </is>
      </c>
      <c r="D1497" t="inlineStr">
        <is>
          <t>Энергоснабжение</t>
        </is>
      </c>
      <c r="E1497" t="inlineStr">
        <is>
          <t>Филиал ПАО "Россети СК"-"Дагэнерго"</t>
        </is>
      </c>
      <c r="F1497" t="n">
        <v>53270214</v>
      </c>
      <c r="G1497" t="inlineStr">
        <is>
          <t>Прочие потребители</t>
        </is>
      </c>
      <c r="H1497" t="inlineStr">
        <is>
          <t xml:space="preserve">МУЗ КЦГБ </t>
        </is>
      </c>
      <c r="I1497" t="inlineStr">
        <is>
          <t>ПС 110/6 кВ "КЧГЭС"</t>
        </is>
      </c>
      <c r="J1497" t="inlineStr">
        <is>
          <t>ДЭА</t>
        </is>
      </c>
      <c r="K1497" t="inlineStr">
        <is>
          <t>МТП-48/400 кВА</t>
        </is>
      </c>
      <c r="N1497" t="inlineStr">
        <is>
          <t>пгт.Новый Сулак</t>
        </is>
      </c>
      <c r="R1497" t="inlineStr">
        <is>
          <t>Меркурий 201.2</t>
        </is>
      </c>
      <c r="S1497" t="n">
        <v>14389178</v>
      </c>
      <c r="T1497" t="n">
        <v>1</v>
      </c>
      <c r="U1497" t="n">
        <v>37671</v>
      </c>
      <c r="V1497" t="n">
        <v>37646</v>
      </c>
      <c r="W1497">
        <f>V502-U502</f>
        <v/>
      </c>
      <c r="X1497">
        <f>ROUND((W502*T502),0)</f>
        <v/>
      </c>
      <c r="AC1497">
        <f>X502+Y502+Z502+AA502+AB502</f>
        <v/>
      </c>
      <c r="AD1497" t="inlineStr">
        <is>
          <t>НН</t>
        </is>
      </c>
      <c r="AE1497" t="inlineStr">
        <is>
          <t>Обход</t>
        </is>
      </c>
      <c r="AF1497" s="28" t="n">
        <v>45076</v>
      </c>
      <c r="AI1497" t="inlineStr">
        <is>
          <t>дэж018979</t>
        </is>
      </c>
    </row>
    <row r="1498">
      <c r="A1498" t="n">
        <v>493</v>
      </c>
      <c r="B1498" t="inlineStr">
        <is>
          <t>01</t>
        </is>
      </c>
      <c r="C1498" t="inlineStr">
        <is>
          <t>DS0701OR0000493</t>
        </is>
      </c>
      <c r="D1498" t="inlineStr">
        <is>
          <t>Энергоснабжение</t>
        </is>
      </c>
      <c r="E1498" t="inlineStr">
        <is>
          <t>Филиал ПАО "Россети СК"-"Дагэнерго"</t>
        </is>
      </c>
      <c r="F1498" t="n">
        <v>53270214</v>
      </c>
      <c r="G1498" t="inlineStr">
        <is>
          <t>Прочие потребители</t>
        </is>
      </c>
      <c r="H1498" t="inlineStr">
        <is>
          <t xml:space="preserve">МУЗ КЦГБ  ( Котельня) </t>
        </is>
      </c>
      <c r="I1498" t="inlineStr">
        <is>
          <t>ПС 35/6 кВ "Город"</t>
        </is>
      </c>
      <c r="J1498" t="inlineStr">
        <is>
          <t>Город</t>
        </is>
      </c>
      <c r="K1498" t="inlineStr">
        <is>
          <t>ТП-27/400 кВА</t>
        </is>
      </c>
      <c r="N1498" t="inlineStr">
        <is>
          <t>г.Кизилюрт</t>
        </is>
      </c>
      <c r="O1498" t="inlineStr">
        <is>
          <t xml:space="preserve">ул.Аскерханова </t>
        </is>
      </c>
      <c r="R1498" t="inlineStr">
        <is>
          <t>ЦЭ 6803 ВМ</t>
        </is>
      </c>
      <c r="S1498" t="inlineStr">
        <is>
          <t>009072066006150</t>
        </is>
      </c>
      <c r="T1498" t="n">
        <v>20</v>
      </c>
      <c r="U1498" t="n">
        <v>18306</v>
      </c>
      <c r="V1498" t="n">
        <v>18327</v>
      </c>
      <c r="W1498">
        <f>V503-U503</f>
        <v/>
      </c>
      <c r="X1498">
        <f>ROUND((W503*T503),0)</f>
        <v/>
      </c>
      <c r="AC1498">
        <f>X503+Y503+Z503+AA503+AB503</f>
        <v/>
      </c>
      <c r="AD1498" t="inlineStr">
        <is>
          <t>СН2</t>
        </is>
      </c>
      <c r="AE1498" t="inlineStr">
        <is>
          <t>Обход</t>
        </is>
      </c>
      <c r="AF1498" s="28" t="n">
        <v>45071</v>
      </c>
      <c r="AI1498" t="inlineStr">
        <is>
          <t>дэж012107</t>
        </is>
      </c>
    </row>
    <row r="1499">
      <c r="A1499" t="n">
        <v>494</v>
      </c>
      <c r="B1499" t="inlineStr">
        <is>
          <t>01</t>
        </is>
      </c>
      <c r="C1499" t="inlineStr">
        <is>
          <t>DS0701OR0000494</t>
        </is>
      </c>
      <c r="D1499" t="inlineStr">
        <is>
          <t>Энергоснабжение</t>
        </is>
      </c>
      <c r="E1499" t="inlineStr">
        <is>
          <t>Филиал ПАО "Россети СК"-"Дагэнерго"</t>
        </is>
      </c>
      <c r="F1499" t="n">
        <v>53270216</v>
      </c>
      <c r="G1499" t="inlineStr">
        <is>
          <t>Прочие потребители</t>
        </is>
      </c>
      <c r="H1499" t="inlineStr">
        <is>
          <t>ГБУ РД "КЦРБ " Киз-го рай-на МК №3   (250 ква)</t>
        </is>
      </c>
      <c r="I1499" t="inlineStr">
        <is>
          <t>ПС 110/35/6кВ "ЗФС"</t>
        </is>
      </c>
      <c r="J1499" t="n">
        <v>15</v>
      </c>
      <c r="K1499" t="inlineStr">
        <is>
          <t>ТП-190/250 кВА</t>
        </is>
      </c>
      <c r="N1499" t="inlineStr">
        <is>
          <t>г.Кизилюрт</t>
        </is>
      </c>
      <c r="R1499" t="inlineStr">
        <is>
          <t>ЦЭ 6803 В</t>
        </is>
      </c>
      <c r="S1499" t="inlineStr">
        <is>
          <t>0851781003640269</t>
        </is>
      </c>
      <c r="T1499" t="n">
        <v>1</v>
      </c>
      <c r="U1499" t="n">
        <v>51828</v>
      </c>
      <c r="V1499" t="n">
        <v>57159</v>
      </c>
      <c r="W1499">
        <f>V504-U504</f>
        <v/>
      </c>
      <c r="X1499">
        <f>ROUND((W504*T504),0)</f>
        <v/>
      </c>
      <c r="Y1499">
        <f>IF(Z504=0,ROUND((X504/100)*2.3,0),0)</f>
        <v/>
      </c>
      <c r="Z1499" t="n">
        <v>1148</v>
      </c>
      <c r="AC1499">
        <f>X504+Y504+Z504+AA504+AB504</f>
        <v/>
      </c>
      <c r="AD1499" t="inlineStr">
        <is>
          <t>СН2</t>
        </is>
      </c>
      <c r="AE1499" t="inlineStr">
        <is>
          <t>Обход</t>
        </is>
      </c>
      <c r="AF1499" s="28" t="n">
        <v>45068</v>
      </c>
      <c r="AI1499" t="inlineStr">
        <is>
          <t>дэж003425</t>
        </is>
      </c>
      <c r="AJ1499" t="inlineStr">
        <is>
          <t>003575</t>
        </is>
      </c>
    </row>
    <row r="1500">
      <c r="A1500" t="n">
        <v>495</v>
      </c>
      <c r="B1500" t="inlineStr">
        <is>
          <t>01</t>
        </is>
      </c>
      <c r="C1500" t="inlineStr">
        <is>
          <t>DS0701OR0000495</t>
        </is>
      </c>
      <c r="D1500" t="inlineStr">
        <is>
          <t>Энергоснабжение</t>
        </is>
      </c>
      <c r="E1500" t="inlineStr">
        <is>
          <t>Филиал ПАО "Россети СК"-"Дагэнерго"</t>
        </is>
      </c>
      <c r="F1500" t="n">
        <v>53270418</v>
      </c>
      <c r="G1500" t="inlineStr">
        <is>
          <t>Приравненные к населению городскому</t>
        </is>
      </c>
      <c r="H1500" t="inlineStr">
        <is>
          <t>ООО СТЖ "Комфорт"</t>
        </is>
      </c>
      <c r="I1500" t="inlineStr">
        <is>
          <t>ПС 110/35/6кВ "ЗФС"</t>
        </is>
      </c>
      <c r="J1500" t="n">
        <v>15</v>
      </c>
      <c r="K1500" t="inlineStr">
        <is>
          <t>ТП-7/2х630 кВА</t>
        </is>
      </c>
      <c r="N1500" t="inlineStr">
        <is>
          <t>г.Кизилюрт</t>
        </is>
      </c>
      <c r="O1500" t="inlineStr">
        <is>
          <t>ул.Г.Цадаса</t>
        </is>
      </c>
      <c r="P1500" t="inlineStr">
        <is>
          <t xml:space="preserve"> 63/100</t>
        </is>
      </c>
      <c r="R1500" t="inlineStr">
        <is>
          <t>ЦЭ 6803BM</t>
        </is>
      </c>
      <c r="S1500" t="inlineStr">
        <is>
          <t>09072052000448</t>
        </is>
      </c>
      <c r="T1500" t="n">
        <v>60</v>
      </c>
      <c r="U1500" t="n">
        <v>68568</v>
      </c>
      <c r="V1500" t="n">
        <v>69342</v>
      </c>
      <c r="W1500">
        <f>V505-U505</f>
        <v/>
      </c>
      <c r="X1500">
        <f>ROUND((W505*T505),0)</f>
        <v/>
      </c>
      <c r="AC1500">
        <f>X505+Y505+Z505+AA505+AB505</f>
        <v/>
      </c>
      <c r="AD1500" t="inlineStr">
        <is>
          <t>НН(ПНГ)</t>
        </is>
      </c>
      <c r="AE1500" t="inlineStr">
        <is>
          <t>Обход</t>
        </is>
      </c>
      <c r="AF1500" s="28" t="n">
        <v>45077</v>
      </c>
      <c r="AM1500" t="inlineStr">
        <is>
          <t>Доначислено</t>
        </is>
      </c>
      <c r="AP1500" t="n">
        <v>500</v>
      </c>
      <c r="AQ1500" t="n">
        <v>20</v>
      </c>
    </row>
    <row r="1501">
      <c r="A1501" t="n">
        <v>496</v>
      </c>
      <c r="B1501" t="inlineStr">
        <is>
          <t>01</t>
        </is>
      </c>
      <c r="C1501" t="inlineStr">
        <is>
          <t>DS0701OR0000496</t>
        </is>
      </c>
      <c r="D1501" t="inlineStr">
        <is>
          <t>Энергоснабжение</t>
        </is>
      </c>
      <c r="E1501" t="inlineStr">
        <is>
          <t>Филиал ПАО "Россети СК"-"Дагэнерго"</t>
        </is>
      </c>
      <c r="F1501" t="n">
        <v>53270465</v>
      </c>
      <c r="G1501" t="inlineStr">
        <is>
          <t>Приравненные к населению городскому</t>
        </is>
      </c>
      <c r="H1501" t="inlineStr">
        <is>
          <t>ТСЖ ул.Гагарина 66/1п</t>
        </is>
      </c>
      <c r="I1501" t="inlineStr">
        <is>
          <t>ПС 110/35/6кВ "ЗФС"</t>
        </is>
      </c>
      <c r="J1501" t="n">
        <v>28</v>
      </c>
      <c r="K1501" t="inlineStr">
        <is>
          <t>ТП-21/630 кВА</t>
        </is>
      </c>
      <c r="N1501" t="inlineStr">
        <is>
          <t>г.Кизилюрт</t>
        </is>
      </c>
      <c r="O1501" t="inlineStr">
        <is>
          <t xml:space="preserve">ул.Гагарина </t>
        </is>
      </c>
      <c r="P1501" t="inlineStr">
        <is>
          <t>66/1 п</t>
        </is>
      </c>
      <c r="R1501" t="inlineStr">
        <is>
          <t>ЦЭ 6803BM</t>
        </is>
      </c>
      <c r="S1501" t="n">
        <v>2052008492</v>
      </c>
      <c r="T1501" t="n">
        <v>60</v>
      </c>
      <c r="U1501" t="n">
        <v>35340</v>
      </c>
      <c r="V1501" t="n">
        <v>36709</v>
      </c>
      <c r="W1501">
        <f>V506-U506</f>
        <v/>
      </c>
      <c r="X1501">
        <f>ROUND((W506*T506),0)</f>
        <v/>
      </c>
      <c r="AC1501">
        <f>X506+Y506+Z506+AA506+AB506</f>
        <v/>
      </c>
      <c r="AD1501" t="inlineStr">
        <is>
          <t>НН(ПНГ)</t>
        </is>
      </c>
      <c r="AE1501" t="inlineStr">
        <is>
          <t>Обход</t>
        </is>
      </c>
      <c r="AM1501" t="inlineStr">
        <is>
          <t>Доначислено</t>
        </is>
      </c>
    </row>
    <row r="1502">
      <c r="A1502" t="n">
        <v>497</v>
      </c>
      <c r="B1502" t="inlineStr">
        <is>
          <t>01</t>
        </is>
      </c>
      <c r="C1502" t="inlineStr">
        <is>
          <t>DS0701OR0000497</t>
        </is>
      </c>
      <c r="D1502" t="inlineStr">
        <is>
          <t>Энергоснабжение</t>
        </is>
      </c>
      <c r="E1502" t="inlineStr">
        <is>
          <t>Филиал ПАО "Россети СК"-"Дагэнерго"</t>
        </is>
      </c>
      <c r="F1502" t="n">
        <v>53270465</v>
      </c>
      <c r="G1502" t="inlineStr">
        <is>
          <t>Приравненные к населению городскому</t>
        </is>
      </c>
      <c r="H1502" t="inlineStr">
        <is>
          <t>ТСЖ ул.Гагарина 66/2п</t>
        </is>
      </c>
      <c r="I1502" t="inlineStr">
        <is>
          <t>ПС 110/35/6кВ "ЗФС"</t>
        </is>
      </c>
      <c r="J1502" t="n">
        <v>28</v>
      </c>
      <c r="K1502" t="inlineStr">
        <is>
          <t>ТП-21/630 кВА</t>
        </is>
      </c>
      <c r="N1502" t="inlineStr">
        <is>
          <t>г.Кизилюрт</t>
        </is>
      </c>
      <c r="O1502" t="inlineStr">
        <is>
          <t xml:space="preserve">ул.Гагарина </t>
        </is>
      </c>
      <c r="P1502" t="inlineStr">
        <is>
          <t>66/2 п</t>
        </is>
      </c>
      <c r="R1502" t="inlineStr">
        <is>
          <t>ЦЭ 6803BM</t>
        </is>
      </c>
      <c r="S1502" t="inlineStr">
        <is>
          <t>009072051002680</t>
        </is>
      </c>
      <c r="T1502" t="n">
        <v>60</v>
      </c>
      <c r="U1502" t="n">
        <v>31596</v>
      </c>
      <c r="V1502" t="n">
        <v>31596</v>
      </c>
      <c r="W1502">
        <f>V507-U507</f>
        <v/>
      </c>
      <c r="X1502">
        <f>ROUND((W507*T507),0)</f>
        <v/>
      </c>
      <c r="AC1502">
        <f>X507+Y507+Z507+AA507+AB507</f>
        <v/>
      </c>
      <c r="AD1502" t="inlineStr">
        <is>
          <t>НН(ПНГ)</t>
        </is>
      </c>
      <c r="AE1502" t="inlineStr">
        <is>
          <t>Переначислено</t>
        </is>
      </c>
      <c r="AL1502" t="inlineStr">
        <is>
          <t>пок 24124</t>
        </is>
      </c>
    </row>
    <row r="1503">
      <c r="A1503" t="n">
        <v>498</v>
      </c>
      <c r="B1503" t="inlineStr">
        <is>
          <t>01</t>
        </is>
      </c>
      <c r="C1503" t="inlineStr">
        <is>
          <t>DS0701OR0000498</t>
        </is>
      </c>
      <c r="D1503" t="inlineStr">
        <is>
          <t>Энергоснабжение</t>
        </is>
      </c>
      <c r="E1503" t="inlineStr">
        <is>
          <t>Филиал ПАО "Россети СК"-"Дагэнерго"</t>
        </is>
      </c>
      <c r="F1503" t="n">
        <v>53270465</v>
      </c>
      <c r="G1503" t="inlineStr">
        <is>
          <t>Приравненные к населению городскому</t>
        </is>
      </c>
      <c r="H1503" t="inlineStr">
        <is>
          <t>ТСЖ ул.Гагарина 66 А</t>
        </is>
      </c>
      <c r="I1503" t="inlineStr">
        <is>
          <t>ПС 110/35/6кВ "ЗФС"</t>
        </is>
      </c>
      <c r="J1503" t="n">
        <v>28</v>
      </c>
      <c r="K1503" t="inlineStr">
        <is>
          <t>ТП-20/630 кВА</t>
        </is>
      </c>
      <c r="N1503" t="inlineStr">
        <is>
          <t>г.Кизилюрт</t>
        </is>
      </c>
      <c r="O1503" t="inlineStr">
        <is>
          <t xml:space="preserve">ул.Гагарина </t>
        </is>
      </c>
      <c r="P1503" t="inlineStr">
        <is>
          <t>66 "А"</t>
        </is>
      </c>
      <c r="R1503" t="inlineStr">
        <is>
          <t>ЦЭ 6803BM</t>
        </is>
      </c>
      <c r="S1503" t="inlineStr">
        <is>
          <t>009072052008124</t>
        </is>
      </c>
      <c r="T1503" t="n">
        <v>30</v>
      </c>
      <c r="U1503" t="n">
        <v>4653</v>
      </c>
      <c r="V1503" t="n">
        <v>4653</v>
      </c>
      <c r="W1503">
        <f>V508-U508</f>
        <v/>
      </c>
      <c r="X1503">
        <f>ROUND((W508*T508),0)</f>
        <v/>
      </c>
      <c r="AC1503">
        <f>X508+Y508+Z508+AA508+AB508</f>
        <v/>
      </c>
      <c r="AD1503" t="inlineStr">
        <is>
          <t>НН(ПНГ)</t>
        </is>
      </c>
      <c r="AE1503" t="inlineStr">
        <is>
          <t>Временно не работает</t>
        </is>
      </c>
      <c r="AI1503" t="inlineStr">
        <is>
          <t>ст19</t>
        </is>
      </c>
      <c r="AJ1503" t="n">
        <v>0</v>
      </c>
      <c r="AL1503" t="inlineStr">
        <is>
          <t>ПУ не работает</t>
        </is>
      </c>
    </row>
    <row r="1504">
      <c r="A1504" t="n">
        <v>499</v>
      </c>
      <c r="B1504" t="inlineStr">
        <is>
          <t>01</t>
        </is>
      </c>
      <c r="C1504" t="inlineStr">
        <is>
          <t>DS0701OR0000499</t>
        </is>
      </c>
      <c r="D1504" t="inlineStr">
        <is>
          <t>Энергоснабжение</t>
        </is>
      </c>
      <c r="E1504" t="inlineStr">
        <is>
          <t>Филиал ПАО "Россети СК"-"Дагэнерго"</t>
        </is>
      </c>
      <c r="F1504" t="n">
        <v>53270484</v>
      </c>
      <c r="G1504" t="inlineStr">
        <is>
          <t>Прочие потребители</t>
        </is>
      </c>
      <c r="H1504" t="inlineStr">
        <is>
          <t>МКОУ СОШ №1 Курбанов Н.Б.</t>
        </is>
      </c>
      <c r="I1504" t="inlineStr">
        <is>
          <t>ПС 35/6 кВ "Город"</t>
        </is>
      </c>
      <c r="J1504" t="inlineStr">
        <is>
          <t>Город</t>
        </is>
      </c>
      <c r="K1504" t="inlineStr">
        <is>
          <t>КТП-30/400 кВА</t>
        </is>
      </c>
      <c r="N1504" t="inlineStr">
        <is>
          <t>г.Кизилюрт</t>
        </is>
      </c>
      <c r="O1504" t="inlineStr">
        <is>
          <t xml:space="preserve">ул.Им.Газимагомеда </t>
        </is>
      </c>
      <c r="P1504" t="inlineStr">
        <is>
          <t>59 Б</t>
        </is>
      </c>
      <c r="R1504" t="inlineStr">
        <is>
          <t>Нева MT 314  0,5 AR E4SR</t>
        </is>
      </c>
      <c r="S1504" t="inlineStr">
        <is>
          <t>002416</t>
        </is>
      </c>
      <c r="T1504" t="n">
        <v>30</v>
      </c>
      <c r="U1504" t="n">
        <v>12536</v>
      </c>
      <c r="V1504" t="n">
        <v>12926</v>
      </c>
      <c r="W1504">
        <f>V509-U509</f>
        <v/>
      </c>
      <c r="X1504">
        <f>ROUND((W509*T509),0)</f>
        <v/>
      </c>
      <c r="AC1504">
        <f>X509+Y509+Z509+AA509+AB509</f>
        <v/>
      </c>
      <c r="AD1504" t="inlineStr">
        <is>
          <t>НН</t>
        </is>
      </c>
      <c r="AE1504" t="inlineStr">
        <is>
          <t>Акт снятия показаний</t>
        </is>
      </c>
      <c r="AF1504" s="28" t="n">
        <v>45064</v>
      </c>
      <c r="AG1504" t="inlineStr">
        <is>
          <t>Акт снятия показаний</t>
        </is>
      </c>
      <c r="AH1504" t="n">
        <v>1</v>
      </c>
      <c r="AI1504" t="inlineStr">
        <is>
          <t>дэж003560</t>
        </is>
      </c>
    </row>
    <row r="1505">
      <c r="A1505" t="n">
        <v>500</v>
      </c>
      <c r="B1505" t="inlineStr">
        <is>
          <t>01</t>
        </is>
      </c>
      <c r="C1505" t="inlineStr">
        <is>
          <t>DS0701OR0000500</t>
        </is>
      </c>
      <c r="D1505" t="inlineStr">
        <is>
          <t>Энергоснабжение</t>
        </is>
      </c>
      <c r="E1505" t="inlineStr">
        <is>
          <t>Филиал ПАО "Россети СК"-"Дагэнерго"</t>
        </is>
      </c>
      <c r="F1505" t="n">
        <v>53270484</v>
      </c>
      <c r="G1505" t="inlineStr">
        <is>
          <t>Прочие потребители</t>
        </is>
      </c>
      <c r="H1505" t="inlineStr">
        <is>
          <t>МКОУ СОШ №1 Курбанов Н.Б.</t>
        </is>
      </c>
      <c r="I1505" t="inlineStr">
        <is>
          <t>ПС 35/6 кВ "Город"</t>
        </is>
      </c>
      <c r="J1505" t="inlineStr">
        <is>
          <t>Город</t>
        </is>
      </c>
      <c r="K1505" t="inlineStr">
        <is>
          <t>КТП-30/400 кВА</t>
        </is>
      </c>
      <c r="N1505" t="inlineStr">
        <is>
          <t>г.Кизилюрт</t>
        </is>
      </c>
      <c r="O1505" t="inlineStr">
        <is>
          <t xml:space="preserve">ул.Им.Газимагомеда </t>
        </is>
      </c>
      <c r="P1505" t="inlineStr">
        <is>
          <t>59 Б</t>
        </is>
      </c>
      <c r="R1505" t="inlineStr">
        <is>
          <t>Нева 314  0,5 AR E4SR</t>
        </is>
      </c>
      <c r="S1505" t="inlineStr">
        <is>
          <t>002425</t>
        </is>
      </c>
      <c r="T1505" t="n">
        <v>30</v>
      </c>
      <c r="U1505" t="n">
        <v>3747</v>
      </c>
      <c r="V1505" t="n">
        <v>3810</v>
      </c>
      <c r="W1505">
        <f>V510-U510</f>
        <v/>
      </c>
      <c r="X1505">
        <f>ROUND((W510*T510),0)</f>
        <v/>
      </c>
      <c r="AC1505">
        <f>X510+Y510+Z510+AA510+AB510</f>
        <v/>
      </c>
      <c r="AD1505" t="inlineStr">
        <is>
          <t>НН</t>
        </is>
      </c>
      <c r="AE1505" t="inlineStr">
        <is>
          <t>Акт снятия показаний</t>
        </is>
      </c>
      <c r="AF1505" s="28" t="n">
        <v>45064</v>
      </c>
      <c r="AG1505" t="inlineStr">
        <is>
          <t>Акт снятия показаний</t>
        </is>
      </c>
      <c r="AH1505" t="n">
        <v>1</v>
      </c>
      <c r="AI1505" t="inlineStr">
        <is>
          <t>дэж003563</t>
        </is>
      </c>
    </row>
    <row r="1506">
      <c r="A1506" t="n">
        <v>501</v>
      </c>
      <c r="B1506" t="inlineStr">
        <is>
          <t>01</t>
        </is>
      </c>
      <c r="C1506" t="inlineStr">
        <is>
          <t>DS0701OR0000501</t>
        </is>
      </c>
      <c r="D1506" t="inlineStr">
        <is>
          <t>Энергоснабжение</t>
        </is>
      </c>
      <c r="E1506" t="inlineStr">
        <is>
          <t>Филиал ПАО "Россети СК"-"Дагэнерго"</t>
        </is>
      </c>
      <c r="F1506" t="n">
        <v>53270485</v>
      </c>
      <c r="G1506" t="inlineStr">
        <is>
          <t>Прочие потребители</t>
        </is>
      </c>
      <c r="H1506" t="inlineStr">
        <is>
          <t>МКОУ"СОШ №2"Шахрудинова А.Ш.(стадион)</t>
        </is>
      </c>
      <c r="I1506" t="inlineStr">
        <is>
          <t>ПС 110/6 кВ "КЧГЭС"</t>
        </is>
      </c>
      <c r="J1506" t="inlineStr">
        <is>
          <t>ГУ-2</t>
        </is>
      </c>
      <c r="K1506" t="inlineStr">
        <is>
          <t>ТП-42/400 кВА</t>
        </is>
      </c>
      <c r="N1506" t="inlineStr">
        <is>
          <t>п.Бавтугай</t>
        </is>
      </c>
      <c r="O1506" t="inlineStr">
        <is>
          <t>ул.Дахадаева</t>
        </is>
      </c>
      <c r="P1506" t="n">
        <v>28</v>
      </c>
      <c r="R1506" t="inlineStr">
        <is>
          <t>Нева 101 1SO</t>
        </is>
      </c>
      <c r="S1506" t="n">
        <v>152923</v>
      </c>
      <c r="T1506" t="n">
        <v>1</v>
      </c>
      <c r="U1506" t="n">
        <v>36798</v>
      </c>
      <c r="V1506" t="n">
        <v>37251</v>
      </c>
      <c r="W1506">
        <f>V511-U511</f>
        <v/>
      </c>
      <c r="X1506">
        <f>ROUND((W511*T511),0)</f>
        <v/>
      </c>
      <c r="AC1506">
        <f>X511+Y511+Z511+AA511+AB511</f>
        <v/>
      </c>
      <c r="AD1506" t="inlineStr">
        <is>
          <t>НН</t>
        </is>
      </c>
      <c r="AE1506" t="inlineStr">
        <is>
          <t>Акт снятия показаний</t>
        </is>
      </c>
      <c r="AF1506" s="28" t="n">
        <v>45071</v>
      </c>
      <c r="AG1506" t="inlineStr">
        <is>
          <t>Акт снятия показаний</t>
        </is>
      </c>
      <c r="AH1506" t="n">
        <v>15</v>
      </c>
      <c r="AI1506" t="inlineStr">
        <is>
          <t>дэж012067</t>
        </is>
      </c>
      <c r="AJ1506" t="inlineStr">
        <is>
          <t>дэж0000547</t>
        </is>
      </c>
    </row>
    <row r="1507">
      <c r="A1507" t="n">
        <v>502</v>
      </c>
      <c r="B1507" t="inlineStr">
        <is>
          <t>01</t>
        </is>
      </c>
      <c r="C1507" t="inlineStr">
        <is>
          <t>DS0701OR0000502</t>
        </is>
      </c>
      <c r="D1507" t="inlineStr">
        <is>
          <t>Энергоснабжение</t>
        </is>
      </c>
      <c r="E1507" t="inlineStr">
        <is>
          <t>Филиал ПАО "Россети СК"-"Дагэнерго"</t>
        </is>
      </c>
      <c r="F1507" t="n">
        <v>53270485</v>
      </c>
      <c r="G1507" t="inlineStr">
        <is>
          <t>Прочие потребители</t>
        </is>
      </c>
      <c r="H1507" t="inlineStr">
        <is>
          <t>МКОУ"СОШ №2"Шахрудинова А.Ш.(стадион)</t>
        </is>
      </c>
      <c r="I1507" t="inlineStr">
        <is>
          <t>ПС 110/6 кВ "КЧГЭС"</t>
        </is>
      </c>
      <c r="J1507" t="inlineStr">
        <is>
          <t>ГУ-2</t>
        </is>
      </c>
      <c r="K1507" t="inlineStr">
        <is>
          <t>ТП-42/400 кВА</t>
        </is>
      </c>
      <c r="N1507" t="inlineStr">
        <is>
          <t>п.Бавтугай</t>
        </is>
      </c>
      <c r="O1507" t="inlineStr">
        <is>
          <t xml:space="preserve">ул.Дахадаева </t>
        </is>
      </c>
      <c r="P1507" t="n">
        <v>28</v>
      </c>
      <c r="R1507" t="inlineStr">
        <is>
          <t>ЦЭ 6803 ВШ М7 Р32</t>
        </is>
      </c>
      <c r="S1507" t="inlineStr">
        <is>
          <t>009131057005026</t>
        </is>
      </c>
      <c r="T1507" t="n">
        <v>1</v>
      </c>
      <c r="U1507" t="n">
        <v>248801</v>
      </c>
      <c r="V1507" t="n">
        <v>252017</v>
      </c>
      <c r="W1507">
        <f>V512-U512</f>
        <v/>
      </c>
      <c r="X1507">
        <f>ROUND((W512*T512),0)</f>
        <v/>
      </c>
      <c r="AC1507">
        <f>X512+Y512+Z512+AA512+AB512</f>
        <v/>
      </c>
      <c r="AD1507" t="inlineStr">
        <is>
          <t>НН</t>
        </is>
      </c>
      <c r="AE1507" t="inlineStr">
        <is>
          <t>Акт снятия показаний</t>
        </is>
      </c>
      <c r="AF1507" s="28" t="n">
        <v>45071</v>
      </c>
      <c r="AG1507" t="inlineStr">
        <is>
          <t>Акт снятия показаний</t>
        </is>
      </c>
      <c r="AH1507" t="n">
        <v>15</v>
      </c>
      <c r="AI1507" t="inlineStr">
        <is>
          <t>дэж012079</t>
        </is>
      </c>
    </row>
    <row r="1508">
      <c r="A1508" t="n">
        <v>503</v>
      </c>
      <c r="B1508" t="inlineStr">
        <is>
          <t>01</t>
        </is>
      </c>
      <c r="C1508" t="inlineStr">
        <is>
          <t>DS0701OR0000503</t>
        </is>
      </c>
      <c r="D1508" t="inlineStr">
        <is>
          <t>Энергоснабжение</t>
        </is>
      </c>
      <c r="E1508" t="inlineStr">
        <is>
          <t>Филиал ПАО "Россети СК"-"Дагэнерго"</t>
        </is>
      </c>
      <c r="F1508" t="n">
        <v>53270485</v>
      </c>
      <c r="G1508" t="inlineStr">
        <is>
          <t>Прочие потребители</t>
        </is>
      </c>
      <c r="H1508" t="inlineStr">
        <is>
          <t>МКОУ"СОШ №2"Шахрудинова А.Ш.(стадион)</t>
        </is>
      </c>
      <c r="I1508" t="inlineStr">
        <is>
          <t>ПС 110/6 кВ "КЧГЭС"</t>
        </is>
      </c>
      <c r="J1508" t="inlineStr">
        <is>
          <t>ГУ-2</t>
        </is>
      </c>
      <c r="K1508" t="inlineStr">
        <is>
          <t>ТП-42/400 кВА</t>
        </is>
      </c>
      <c r="N1508" t="inlineStr">
        <is>
          <t>п.Бавтугай</t>
        </is>
      </c>
      <c r="O1508" t="inlineStr">
        <is>
          <t>ул.Дахадаева</t>
        </is>
      </c>
      <c r="P1508" t="n">
        <v>28</v>
      </c>
      <c r="R1508" t="inlineStr">
        <is>
          <t>ЦЭ6803 В ЭР32</t>
        </is>
      </c>
      <c r="S1508" t="inlineStr">
        <is>
          <t>011552148438716</t>
        </is>
      </c>
      <c r="T1508" t="n">
        <v>1</v>
      </c>
      <c r="U1508" t="n">
        <v>31352</v>
      </c>
      <c r="V1508" t="n">
        <v>33477</v>
      </c>
      <c r="W1508">
        <f>V513-U513</f>
        <v/>
      </c>
      <c r="X1508">
        <f>ROUND((W513*T513),0)</f>
        <v/>
      </c>
      <c r="AC1508">
        <f>X513+Y513+Z513+AA513+AB513</f>
        <v/>
      </c>
      <c r="AD1508" t="inlineStr">
        <is>
          <t>НН</t>
        </is>
      </c>
      <c r="AE1508" t="inlineStr">
        <is>
          <t>Акт снятия показаний</t>
        </is>
      </c>
      <c r="AF1508" s="28" t="n">
        <v>45071</v>
      </c>
      <c r="AG1508" t="inlineStr">
        <is>
          <t>Акт снятия показаний</t>
        </is>
      </c>
      <c r="AH1508" t="n">
        <v>15</v>
      </c>
      <c r="AI1508" t="inlineStr">
        <is>
          <t>дэж001747</t>
        </is>
      </c>
    </row>
    <row r="1509">
      <c r="A1509" t="n">
        <v>504</v>
      </c>
      <c r="B1509" t="inlineStr">
        <is>
          <t>01</t>
        </is>
      </c>
      <c r="C1509" t="inlineStr">
        <is>
          <t>DS0701OR0000504</t>
        </is>
      </c>
      <c r="D1509" t="inlineStr">
        <is>
          <t>Энергоснабжение</t>
        </is>
      </c>
      <c r="E1509" t="inlineStr">
        <is>
          <t>Филиал ПАО "Россети СК"-"Дагэнерго"</t>
        </is>
      </c>
      <c r="F1509" t="n">
        <v>53270485</v>
      </c>
      <c r="G1509" t="inlineStr">
        <is>
          <t>Прочие потребители</t>
        </is>
      </c>
      <c r="H1509" t="inlineStr">
        <is>
          <t>МКОУ"СОШ №2"Шахрудинова А.Ш.(стадион)</t>
        </is>
      </c>
      <c r="I1509" t="inlineStr">
        <is>
          <t>ПС 110/6 кВ "КЧГЭС"</t>
        </is>
      </c>
      <c r="J1509" t="inlineStr">
        <is>
          <t>ГУ-2</t>
        </is>
      </c>
      <c r="K1509" t="inlineStr">
        <is>
          <t>ТП-42/400 кВА</t>
        </is>
      </c>
      <c r="N1509" t="inlineStr">
        <is>
          <t>п.Бавтугай</t>
        </is>
      </c>
      <c r="O1509" t="inlineStr">
        <is>
          <t>ул.Дахадаева</t>
        </is>
      </c>
      <c r="P1509" t="n">
        <v>28</v>
      </c>
      <c r="R1509" t="inlineStr">
        <is>
          <t>ЦЭ 6807 П</t>
        </is>
      </c>
      <c r="S1509" t="inlineStr">
        <is>
          <t>007129026019450</t>
        </is>
      </c>
      <c r="T1509" t="n">
        <v>1</v>
      </c>
      <c r="U1509" t="n">
        <v>49687</v>
      </c>
      <c r="V1509" t="n">
        <v>49779</v>
      </c>
      <c r="W1509">
        <f>V514-U514</f>
        <v/>
      </c>
      <c r="X1509">
        <f>ROUND((W514*T514),0)</f>
        <v/>
      </c>
      <c r="AC1509">
        <f>X514+Y514+Z514+AA514+AB514</f>
        <v/>
      </c>
      <c r="AD1509" t="inlineStr">
        <is>
          <t>НН</t>
        </is>
      </c>
      <c r="AE1509" t="inlineStr">
        <is>
          <t>Акт снятия показаний</t>
        </is>
      </c>
      <c r="AF1509" s="28" t="n">
        <v>45071</v>
      </c>
      <c r="AG1509" t="inlineStr">
        <is>
          <t>Акт снятия показаний</t>
        </is>
      </c>
      <c r="AH1509" t="n">
        <v>15</v>
      </c>
      <c r="AI1509" t="inlineStr">
        <is>
          <t>дэж012078</t>
        </is>
      </c>
      <c r="AJ1509" t="inlineStr">
        <is>
          <t>дэж0000545</t>
        </is>
      </c>
    </row>
    <row r="1510">
      <c r="A1510" t="n">
        <v>505</v>
      </c>
      <c r="B1510" t="inlineStr">
        <is>
          <t>01</t>
        </is>
      </c>
      <c r="C1510" t="inlineStr">
        <is>
          <t>DS0701OR0000505</t>
        </is>
      </c>
      <c r="D1510" t="inlineStr">
        <is>
          <t>Энергоснабжение</t>
        </is>
      </c>
      <c r="E1510" t="inlineStr">
        <is>
          <t>Филиал ПАО "Россети СК"-"Дагэнерго"</t>
        </is>
      </c>
      <c r="F1510" t="n">
        <v>53270485</v>
      </c>
      <c r="G1510" t="inlineStr">
        <is>
          <t>Прочие потребители</t>
        </is>
      </c>
      <c r="H1510" t="inlineStr">
        <is>
          <t>МКОУ"СОШ №2"Шахрудинова А.Ш.(стадион)</t>
        </is>
      </c>
      <c r="I1510" t="inlineStr">
        <is>
          <t>ПС 110/6 кВ "КЧГЭС"</t>
        </is>
      </c>
      <c r="J1510" t="inlineStr">
        <is>
          <t>ГУ-2</t>
        </is>
      </c>
      <c r="K1510" t="inlineStr">
        <is>
          <t>ТП-42/400 кВА</t>
        </is>
      </c>
      <c r="N1510" t="inlineStr">
        <is>
          <t>п.Бавтугай</t>
        </is>
      </c>
      <c r="O1510" t="inlineStr">
        <is>
          <t>ул.Дахадаева</t>
        </is>
      </c>
      <c r="P1510" t="n">
        <v>28</v>
      </c>
      <c r="R1510" t="inlineStr">
        <is>
          <t>ЦЭ 6803 ВШ М7 Р32</t>
        </is>
      </c>
      <c r="S1510" t="inlineStr">
        <is>
          <t>009131057005112</t>
        </is>
      </c>
      <c r="T1510" t="n">
        <v>1</v>
      </c>
      <c r="U1510" t="n">
        <v>3238</v>
      </c>
      <c r="V1510" t="n">
        <v>3251</v>
      </c>
      <c r="W1510">
        <f>V515-U515</f>
        <v/>
      </c>
      <c r="X1510">
        <f>ROUND((W515*T515),0)</f>
        <v/>
      </c>
      <c r="AC1510">
        <f>X515+Y515+Z515+AA515+AB515</f>
        <v/>
      </c>
      <c r="AD1510" t="inlineStr">
        <is>
          <t>НН</t>
        </is>
      </c>
      <c r="AE1510" t="inlineStr">
        <is>
          <t>Акт снятия показаний</t>
        </is>
      </c>
      <c r="AF1510" s="28" t="n">
        <v>45071</v>
      </c>
      <c r="AG1510" t="inlineStr">
        <is>
          <t>Акт снятия показаний</t>
        </is>
      </c>
      <c r="AH1510" t="n">
        <v>15</v>
      </c>
      <c r="AI1510" t="inlineStr">
        <is>
          <t>дэж012073</t>
        </is>
      </c>
      <c r="AJ1510" t="inlineStr">
        <is>
          <t>дэж0000548</t>
        </is>
      </c>
    </row>
    <row r="1511">
      <c r="A1511" t="n">
        <v>506</v>
      </c>
      <c r="B1511" t="inlineStr">
        <is>
          <t>01</t>
        </is>
      </c>
      <c r="C1511" t="inlineStr">
        <is>
          <t>DS0701OR0000506</t>
        </is>
      </c>
      <c r="D1511" t="inlineStr">
        <is>
          <t>Энергоснабжение</t>
        </is>
      </c>
      <c r="E1511" t="inlineStr">
        <is>
          <t>Филиал ПАО "Россети СК"-"Дагэнерго"</t>
        </is>
      </c>
      <c r="F1511" t="n">
        <v>53270485</v>
      </c>
      <c r="G1511" t="inlineStr">
        <is>
          <t>Прочие потребители</t>
        </is>
      </c>
      <c r="H1511" t="inlineStr">
        <is>
          <t>МКОУ"СОШ №2"Шахрудинова А.Ш.(стадион)</t>
        </is>
      </c>
      <c r="I1511" t="inlineStr">
        <is>
          <t>ПС 110/6 кВ "КЧГЭС"</t>
        </is>
      </c>
      <c r="J1511" t="inlineStr">
        <is>
          <t>ГУ-2</t>
        </is>
      </c>
      <c r="K1511" t="inlineStr">
        <is>
          <t>ТП-42/400 кВА</t>
        </is>
      </c>
      <c r="N1511" t="inlineStr">
        <is>
          <t>п.Бавтугай</t>
        </is>
      </c>
      <c r="O1511" t="inlineStr">
        <is>
          <t>ул.Дахадаева</t>
        </is>
      </c>
      <c r="P1511" t="n">
        <v>28</v>
      </c>
      <c r="R1511" t="inlineStr">
        <is>
          <t>ЦЭ 6803 ВШ М7 Р32</t>
        </is>
      </c>
      <c r="S1511" t="inlineStr">
        <is>
          <t>009131057005040</t>
        </is>
      </c>
      <c r="T1511" t="n">
        <v>1</v>
      </c>
      <c r="U1511" t="n">
        <v>39733</v>
      </c>
      <c r="V1511" t="n">
        <v>40156</v>
      </c>
      <c r="W1511">
        <f>V516-U516</f>
        <v/>
      </c>
      <c r="X1511">
        <f>ROUND((W516*T516),0)</f>
        <v/>
      </c>
      <c r="AC1511">
        <f>X516+Y516+Z516+AA516+AB516</f>
        <v/>
      </c>
      <c r="AD1511" t="inlineStr">
        <is>
          <t>НН</t>
        </is>
      </c>
      <c r="AE1511" t="inlineStr">
        <is>
          <t>Акт снятия показаний</t>
        </is>
      </c>
      <c r="AF1511" s="28" t="n">
        <v>45071</v>
      </c>
      <c r="AG1511" t="inlineStr">
        <is>
          <t>Акт снятия показаний</t>
        </is>
      </c>
      <c r="AH1511" t="n">
        <v>15</v>
      </c>
      <c r="AI1511" t="inlineStr">
        <is>
          <t>дэж001741</t>
        </is>
      </c>
      <c r="AJ1511" t="inlineStr">
        <is>
          <t>дэж0000550</t>
        </is>
      </c>
    </row>
    <row r="1512">
      <c r="A1512" t="n">
        <v>507</v>
      </c>
      <c r="B1512" t="inlineStr">
        <is>
          <t>01</t>
        </is>
      </c>
      <c r="C1512" t="inlineStr">
        <is>
          <t>DS0701OR0000507</t>
        </is>
      </c>
      <c r="D1512" t="inlineStr">
        <is>
          <t>Энергоснабжение</t>
        </is>
      </c>
      <c r="E1512" t="inlineStr">
        <is>
          <t>Филиал ПАО "Россети СК"-"Дагэнерго"</t>
        </is>
      </c>
      <c r="F1512" t="n">
        <v>53270486</v>
      </c>
      <c r="G1512" t="inlineStr">
        <is>
          <t>Прочие потребители</t>
        </is>
      </c>
      <c r="H1512" t="inlineStr">
        <is>
          <t>МКОУ" СОШ№3 " Гаджиев З.М.</t>
        </is>
      </c>
      <c r="I1512" t="inlineStr">
        <is>
          <t>ПС 110/6 кВ "КЧГЭС"</t>
        </is>
      </c>
      <c r="J1512" t="inlineStr">
        <is>
          <t>ГУ-2</t>
        </is>
      </c>
      <c r="K1512" t="inlineStr">
        <is>
          <t>МТП-63/250 кВА</t>
        </is>
      </c>
      <c r="N1512" t="inlineStr">
        <is>
          <t>с.Бавтугай</t>
        </is>
      </c>
      <c r="O1512" t="inlineStr">
        <is>
          <t xml:space="preserve">ул.Интернатская </t>
        </is>
      </c>
      <c r="P1512" t="n">
        <v>10</v>
      </c>
      <c r="R1512" t="inlineStr">
        <is>
          <t>ЦЭ6803 В ЭР32</t>
        </is>
      </c>
      <c r="S1512" t="inlineStr">
        <is>
          <t>011552154253511</t>
        </is>
      </c>
      <c r="T1512" t="n">
        <v>1</v>
      </c>
      <c r="U1512" t="n">
        <v>37681</v>
      </c>
      <c r="V1512" t="n">
        <v>38340</v>
      </c>
      <c r="W1512">
        <f>V517-U517</f>
        <v/>
      </c>
      <c r="X1512">
        <f>ROUND((W517*T517),0)</f>
        <v/>
      </c>
      <c r="AC1512">
        <f>X517+Y517+Z517+AA517+AB517</f>
        <v/>
      </c>
      <c r="AD1512" t="inlineStr">
        <is>
          <t>НН</t>
        </is>
      </c>
      <c r="AE1512" t="inlineStr">
        <is>
          <t>Акт снятия показаний</t>
        </is>
      </c>
      <c r="AF1512" s="28" t="n">
        <v>45070</v>
      </c>
      <c r="AG1512" t="inlineStr">
        <is>
          <t>Акт снятия показаний</t>
        </is>
      </c>
      <c r="AH1512" t="n">
        <v>8</v>
      </c>
      <c r="AI1512" t="inlineStr">
        <is>
          <t>дэж0002515</t>
        </is>
      </c>
    </row>
    <row r="1513">
      <c r="A1513" t="n">
        <v>508</v>
      </c>
      <c r="B1513" t="inlineStr">
        <is>
          <t>01</t>
        </is>
      </c>
      <c r="C1513" t="inlineStr">
        <is>
          <t>DS0701OR0000508</t>
        </is>
      </c>
      <c r="D1513" t="inlineStr">
        <is>
          <t>Энергоснабжение</t>
        </is>
      </c>
      <c r="E1513" t="inlineStr">
        <is>
          <t>Филиал ПАО "Россети СК"-"Дагэнерго"</t>
        </is>
      </c>
      <c r="F1513" t="n">
        <v>53270487</v>
      </c>
      <c r="G1513" t="inlineStr">
        <is>
          <t>Прочие потребители</t>
        </is>
      </c>
      <c r="H1513" t="inlineStr">
        <is>
          <t>МКОУ СОШ №4  Ибрагимова Р.О.</t>
        </is>
      </c>
      <c r="I1513" t="inlineStr">
        <is>
          <t>ПС 110/35/6кВ "ЗФС"</t>
        </is>
      </c>
      <c r="J1513" t="n">
        <v>15</v>
      </c>
      <c r="K1513" t="inlineStr">
        <is>
          <t>МТП-74/400 кВА</t>
        </is>
      </c>
      <c r="N1513" t="inlineStr">
        <is>
          <t>г.Кизилюрт</t>
        </is>
      </c>
      <c r="O1513" t="inlineStr">
        <is>
          <t xml:space="preserve">ул.Вишневского </t>
        </is>
      </c>
      <c r="P1513" t="inlineStr">
        <is>
          <t>23 Б</t>
        </is>
      </c>
      <c r="R1513" t="inlineStr">
        <is>
          <t>ЦЭ6803 В ЭР32</t>
        </is>
      </c>
      <c r="S1513" t="inlineStr">
        <is>
          <t>011554133295414</t>
        </is>
      </c>
      <c r="T1513" t="n">
        <v>1</v>
      </c>
      <c r="U1513" t="n">
        <v>97478</v>
      </c>
      <c r="V1513" t="n">
        <v>100640</v>
      </c>
      <c r="W1513">
        <f>V518-U518</f>
        <v/>
      </c>
      <c r="X1513">
        <f>ROUND((W518*T518),0)</f>
        <v/>
      </c>
      <c r="AC1513">
        <f>X518+Y518+Z518+AA518+AB518</f>
        <v/>
      </c>
      <c r="AD1513" t="inlineStr">
        <is>
          <t>НН</t>
        </is>
      </c>
      <c r="AE1513" t="inlineStr">
        <is>
          <t>Обход</t>
        </is>
      </c>
      <c r="AF1513" s="28" t="n">
        <v>45075</v>
      </c>
    </row>
    <row r="1514">
      <c r="A1514" t="n">
        <v>509</v>
      </c>
      <c r="B1514" t="inlineStr">
        <is>
          <t>01</t>
        </is>
      </c>
      <c r="C1514" t="inlineStr">
        <is>
          <t>DS0701OR0000509</t>
        </is>
      </c>
      <c r="D1514" t="inlineStr">
        <is>
          <t>Энергоснабжение</t>
        </is>
      </c>
      <c r="E1514" t="inlineStr">
        <is>
          <t>Филиал ПАО "Россети СК"-"Дагэнерго"</t>
        </is>
      </c>
      <c r="F1514" t="n">
        <v>53270487</v>
      </c>
      <c r="G1514" t="inlineStr">
        <is>
          <t>Прочие потребители</t>
        </is>
      </c>
      <c r="H1514" t="inlineStr">
        <is>
          <t xml:space="preserve">МКОУ СОШ №4" Ибрагимова Р.О. </t>
        </is>
      </c>
      <c r="I1514" t="inlineStr">
        <is>
          <t>ПС 110/35/6кВ "ЗФС"</t>
        </is>
      </c>
      <c r="J1514" t="n">
        <v>15</v>
      </c>
      <c r="K1514" t="inlineStr">
        <is>
          <t>МТП-74/400 кВА</t>
        </is>
      </c>
      <c r="N1514" t="inlineStr">
        <is>
          <t>г.Кизилюрт</t>
        </is>
      </c>
      <c r="O1514" t="inlineStr">
        <is>
          <t>ул.Вишневского</t>
        </is>
      </c>
      <c r="P1514" t="inlineStr">
        <is>
          <t>23 Б</t>
        </is>
      </c>
      <c r="R1514" t="inlineStr">
        <is>
          <t>ЦЭ6803 В ЭР32</t>
        </is>
      </c>
      <c r="S1514" t="inlineStr">
        <is>
          <t>011554145116026</t>
        </is>
      </c>
      <c r="T1514" t="n">
        <v>1</v>
      </c>
      <c r="U1514" t="n">
        <v>71880</v>
      </c>
      <c r="V1514" t="n">
        <v>74343</v>
      </c>
      <c r="W1514">
        <f>V519-U519</f>
        <v/>
      </c>
      <c r="X1514">
        <f>ROUND((W519*T519),0)</f>
        <v/>
      </c>
      <c r="AC1514">
        <f>X519+Y519+Z519+AA519+AB519</f>
        <v/>
      </c>
      <c r="AD1514" t="inlineStr">
        <is>
          <t>НН</t>
        </is>
      </c>
      <c r="AE1514" t="inlineStr">
        <is>
          <t>Обход</t>
        </is>
      </c>
      <c r="AF1514" s="28" t="n">
        <v>45075</v>
      </c>
      <c r="AI1514" t="inlineStr">
        <is>
          <t>ст20</t>
        </is>
      </c>
      <c r="AJ1514" t="inlineStr">
        <is>
          <t>хх</t>
        </is>
      </c>
    </row>
    <row r="1515">
      <c r="A1515" t="n">
        <v>510</v>
      </c>
      <c r="B1515" t="inlineStr">
        <is>
          <t>01</t>
        </is>
      </c>
      <c r="C1515" t="inlineStr">
        <is>
          <t>DS0701OR0000510</t>
        </is>
      </c>
      <c r="D1515" t="inlineStr">
        <is>
          <t>Энергоснабжение</t>
        </is>
      </c>
      <c r="E1515" t="inlineStr">
        <is>
          <t>Филиал ПАО "Россети СК"-"Дагэнерго"</t>
        </is>
      </c>
      <c r="F1515" t="n">
        <v>53270488</v>
      </c>
      <c r="G1515" t="inlineStr">
        <is>
          <t>Прочие потребители</t>
        </is>
      </c>
      <c r="H1515" t="inlineStr">
        <is>
          <t>МКОУ "Гимназия № 5" Мусалаева А.В.</t>
        </is>
      </c>
      <c r="I1515" t="inlineStr">
        <is>
          <t>ПС 110/6 кВ "КЧГЭС"</t>
        </is>
      </c>
      <c r="J1515" t="inlineStr">
        <is>
          <t>ДЭА</t>
        </is>
      </c>
      <c r="K1515" t="inlineStr">
        <is>
          <t>ТП-44/250 кВА</t>
        </is>
      </c>
      <c r="N1515" t="inlineStr">
        <is>
          <t>пгт.Новый Сулак</t>
        </is>
      </c>
      <c r="O1515" t="inlineStr">
        <is>
          <t xml:space="preserve">ул.Заводская </t>
        </is>
      </c>
      <c r="P1515" t="n">
        <v>1</v>
      </c>
      <c r="R1515" t="inlineStr">
        <is>
          <t>ЦЭ 6803 ВМ</t>
        </is>
      </c>
      <c r="S1515" t="inlineStr">
        <is>
          <t>009072036003092</t>
        </is>
      </c>
      <c r="T1515" t="n">
        <v>20</v>
      </c>
      <c r="U1515" t="n">
        <v>21530</v>
      </c>
      <c r="V1515" t="n">
        <v>21686</v>
      </c>
      <c r="W1515">
        <f>V520-U520</f>
        <v/>
      </c>
      <c r="X1515">
        <f>ROUND((W520*T520),0)</f>
        <v/>
      </c>
      <c r="AC1515">
        <f>X520+Y520+Z520+AA520+AB520</f>
        <v/>
      </c>
      <c r="AD1515" t="inlineStr">
        <is>
          <t>СН2</t>
        </is>
      </c>
      <c r="AE1515" t="inlineStr">
        <is>
          <t>Начисление по пред. периоду</t>
        </is>
      </c>
      <c r="AI1515" t="n">
        <v>15880157</v>
      </c>
      <c r="AJ1515" t="inlineStr">
        <is>
          <t>АИ1298</t>
        </is>
      </c>
    </row>
    <row r="1516">
      <c r="A1516" t="n">
        <v>511</v>
      </c>
      <c r="B1516" t="inlineStr">
        <is>
          <t>01</t>
        </is>
      </c>
      <c r="C1516" t="inlineStr">
        <is>
          <t>DS0701OR0000511</t>
        </is>
      </c>
      <c r="D1516" t="inlineStr">
        <is>
          <t>Энергоснабжение</t>
        </is>
      </c>
      <c r="E1516" t="inlineStr">
        <is>
          <t>Филиал ПАО "Россети СК"-"Дагэнерго"</t>
        </is>
      </c>
      <c r="F1516" t="n">
        <v>53270488</v>
      </c>
      <c r="G1516" t="inlineStr">
        <is>
          <t>Прочие потребители</t>
        </is>
      </c>
      <c r="H1516" t="inlineStr">
        <is>
          <t>МКОУ "Гимназия № 5" Мусалаева А.В.</t>
        </is>
      </c>
      <c r="I1516" t="inlineStr">
        <is>
          <t>ПС 110/6 кВ "КЧГЭС"</t>
        </is>
      </c>
      <c r="J1516" t="inlineStr">
        <is>
          <t>ДЭА</t>
        </is>
      </c>
      <c r="K1516" t="inlineStr">
        <is>
          <t>ТП-44/250 кВА</t>
        </is>
      </c>
      <c r="N1516" t="inlineStr">
        <is>
          <t>пгт.Новый Сулак</t>
        </is>
      </c>
      <c r="O1516" t="inlineStr">
        <is>
          <t xml:space="preserve">ул.Заводская </t>
        </is>
      </c>
      <c r="P1516" t="n">
        <v>1</v>
      </c>
      <c r="R1516" t="inlineStr">
        <is>
          <t>ЦЭ 6803 ВМ</t>
        </is>
      </c>
      <c r="S1516" t="inlineStr">
        <is>
          <t>009072031011270</t>
        </is>
      </c>
      <c r="T1516" t="n">
        <v>40</v>
      </c>
      <c r="U1516" t="n">
        <v>9963</v>
      </c>
      <c r="V1516" t="n">
        <v>10141</v>
      </c>
      <c r="W1516">
        <f>V521-U521</f>
        <v/>
      </c>
      <c r="X1516">
        <f>ROUND((W521*T521),0)</f>
        <v/>
      </c>
      <c r="AC1516">
        <f>X521+Y521+Z521+AA521+AB521</f>
        <v/>
      </c>
      <c r="AD1516" t="inlineStr">
        <is>
          <t>СН2</t>
        </is>
      </c>
      <c r="AE1516" t="inlineStr">
        <is>
          <t>Начисление по пред. периоду</t>
        </is>
      </c>
      <c r="AI1516" t="inlineStr">
        <is>
          <t>отиск</t>
        </is>
      </c>
      <c r="AJ1516" t="inlineStr">
        <is>
          <t>АИ1201</t>
        </is>
      </c>
    </row>
    <row r="1517">
      <c r="A1517" t="n">
        <v>512</v>
      </c>
      <c r="B1517" t="inlineStr">
        <is>
          <t>01</t>
        </is>
      </c>
      <c r="C1517" t="inlineStr">
        <is>
          <t>DS0701OR0000512</t>
        </is>
      </c>
      <c r="D1517" t="inlineStr">
        <is>
          <t>Энергоснабжение</t>
        </is>
      </c>
      <c r="E1517" t="inlineStr">
        <is>
          <t>Филиал ПАО "Россети СК"-"Дагэнерго"</t>
        </is>
      </c>
      <c r="F1517" t="n">
        <v>53270489</v>
      </c>
      <c r="G1517" t="inlineStr">
        <is>
          <t>Прочие потребители</t>
        </is>
      </c>
      <c r="H1517" t="inlineStr">
        <is>
          <t>МКОУ СОШ №7  Гаджиев О.Г.</t>
        </is>
      </c>
      <c r="I1517" t="inlineStr">
        <is>
          <t>ПС 110/35/6кВ "ЗФС"</t>
        </is>
      </c>
      <c r="J1517" t="n">
        <v>15</v>
      </c>
      <c r="K1517" t="inlineStr">
        <is>
          <t>ТП-9/2х630 кВА</t>
        </is>
      </c>
      <c r="N1517" t="inlineStr">
        <is>
          <t>г.Кизилюрт</t>
        </is>
      </c>
      <c r="O1517" t="inlineStr">
        <is>
          <t>ул.Г.Цадаса</t>
        </is>
      </c>
      <c r="P1517" t="inlineStr">
        <is>
          <t>40 А</t>
        </is>
      </c>
      <c r="R1517" t="inlineStr">
        <is>
          <t>ЦЭ 6803 ВМ</t>
        </is>
      </c>
      <c r="S1517" t="inlineStr">
        <is>
          <t>009072039001907</t>
        </is>
      </c>
      <c r="T1517" t="n">
        <v>30</v>
      </c>
      <c r="U1517" t="n">
        <v>25620</v>
      </c>
      <c r="V1517" t="n">
        <v>25611</v>
      </c>
      <c r="W1517">
        <f>V522-U522</f>
        <v/>
      </c>
      <c r="X1517">
        <f>ROUND((W522*T522),0)</f>
        <v/>
      </c>
      <c r="AC1517">
        <f>X522+Y522+Z522+AA522+AB522</f>
        <v/>
      </c>
      <c r="AD1517" t="inlineStr">
        <is>
          <t>НН</t>
        </is>
      </c>
      <c r="AE1517" t="inlineStr">
        <is>
          <t>Обход</t>
        </is>
      </c>
      <c r="AF1517" s="28" t="n">
        <v>45075</v>
      </c>
      <c r="AI1517" t="inlineStr">
        <is>
          <t>дэж003513</t>
        </is>
      </c>
    </row>
    <row r="1518">
      <c r="A1518" t="n">
        <v>513</v>
      </c>
      <c r="B1518" t="inlineStr">
        <is>
          <t>01</t>
        </is>
      </c>
      <c r="C1518" t="inlineStr">
        <is>
          <t>DS0701OR0000513</t>
        </is>
      </c>
      <c r="D1518" t="inlineStr">
        <is>
          <t>Энергоснабжение</t>
        </is>
      </c>
      <c r="E1518" t="inlineStr">
        <is>
          <t>Филиал ПАО "Россети СК"-"Дагэнерго"</t>
        </is>
      </c>
      <c r="F1518" t="n">
        <v>53270490</v>
      </c>
      <c r="G1518" t="inlineStr">
        <is>
          <t>Прочие потребители</t>
        </is>
      </c>
      <c r="H1518" t="inlineStr">
        <is>
          <t xml:space="preserve">МКОУ"СОШ №8" Магомедов З.З.  </t>
        </is>
      </c>
      <c r="I1518" t="inlineStr">
        <is>
          <t>ПС 110/35/6кВ "ЗФС"</t>
        </is>
      </c>
      <c r="J1518" t="n">
        <v>28</v>
      </c>
      <c r="K1518" t="inlineStr">
        <is>
          <t>ТП-20/630 кВА</t>
        </is>
      </c>
      <c r="N1518" t="inlineStr">
        <is>
          <t>г.Кизилюрт</t>
        </is>
      </c>
      <c r="O1518" t="inlineStr">
        <is>
          <t>ул.Г.Цадаса</t>
        </is>
      </c>
      <c r="P1518" t="inlineStr">
        <is>
          <t>73 Б</t>
        </is>
      </c>
      <c r="R1518" t="inlineStr">
        <is>
          <t>Нева МТ0.5AR</t>
        </is>
      </c>
      <c r="S1518" t="n">
        <v>2113</v>
      </c>
      <c r="T1518" t="n">
        <v>60</v>
      </c>
      <c r="U1518" t="n">
        <v>9553</v>
      </c>
      <c r="V1518" t="n">
        <v>9553</v>
      </c>
      <c r="W1518">
        <f>V523-U523</f>
        <v/>
      </c>
      <c r="X1518">
        <f>ROUND((W523*T523),0)</f>
        <v/>
      </c>
      <c r="AC1518">
        <f>X523+Y523+Z523+AA523+AB523</f>
        <v/>
      </c>
      <c r="AD1518" t="inlineStr">
        <is>
          <t>НН</t>
        </is>
      </c>
    </row>
    <row r="1519">
      <c r="A1519" t="n">
        <v>514</v>
      </c>
      <c r="B1519" t="inlineStr">
        <is>
          <t>01</t>
        </is>
      </c>
      <c r="C1519" t="inlineStr">
        <is>
          <t>DS0701OR0000514</t>
        </is>
      </c>
      <c r="D1519" t="inlineStr">
        <is>
          <t>Энергоснабжение</t>
        </is>
      </c>
      <c r="E1519" t="inlineStr">
        <is>
          <t>Филиал ПАО "Россети СК"-"Дагэнерго"</t>
        </is>
      </c>
      <c r="F1519" t="n">
        <v>53270490</v>
      </c>
      <c r="G1519" t="inlineStr">
        <is>
          <t>Прочие потребители</t>
        </is>
      </c>
      <c r="H1519" t="inlineStr">
        <is>
          <t xml:space="preserve">МКОУ"СОШ №8" Магомедов З.З. </t>
        </is>
      </c>
      <c r="I1519" t="inlineStr">
        <is>
          <t>ПС 110/35/6кВ "ЗФС"</t>
        </is>
      </c>
      <c r="J1519" t="n">
        <v>28</v>
      </c>
      <c r="K1519" t="inlineStr">
        <is>
          <t>ТП-20/630 кВА</t>
        </is>
      </c>
      <c r="N1519" t="inlineStr">
        <is>
          <t>г.Кизилюрт</t>
        </is>
      </c>
      <c r="O1519" t="inlineStr">
        <is>
          <t>ул.Г.Цадаса</t>
        </is>
      </c>
      <c r="P1519" t="inlineStr">
        <is>
          <t>73 Б</t>
        </is>
      </c>
      <c r="R1519" t="inlineStr">
        <is>
          <t>Нева МТ314</t>
        </is>
      </c>
      <c r="S1519" t="n">
        <v>2407</v>
      </c>
      <c r="T1519" t="n">
        <v>40</v>
      </c>
      <c r="U1519" t="n">
        <v>2573</v>
      </c>
      <c r="V1519" t="n">
        <v>2573</v>
      </c>
      <c r="W1519">
        <f>V524-U524</f>
        <v/>
      </c>
      <c r="X1519">
        <f>ROUND((W524*T524),0)</f>
        <v/>
      </c>
      <c r="AC1519">
        <f>X524+Y524+Z524+AA524+AB524</f>
        <v/>
      </c>
      <c r="AD1519" t="inlineStr">
        <is>
          <t>НН</t>
        </is>
      </c>
    </row>
    <row r="1520">
      <c r="A1520" t="n">
        <v>515</v>
      </c>
      <c r="B1520" t="inlineStr">
        <is>
          <t>01</t>
        </is>
      </c>
      <c r="C1520" t="inlineStr">
        <is>
          <t>DS0701OR0000515</t>
        </is>
      </c>
      <c r="D1520" t="inlineStr">
        <is>
          <t>Энергоснабжение</t>
        </is>
      </c>
      <c r="E1520" t="inlineStr">
        <is>
          <t>Филиал ПАО "Россети СК"-"Дагэнерго"</t>
        </is>
      </c>
      <c r="F1520" t="n">
        <v>53270491</v>
      </c>
      <c r="G1520" t="inlineStr">
        <is>
          <t>Прочие потребители</t>
        </is>
      </c>
      <c r="H1520" t="inlineStr">
        <is>
          <t xml:space="preserve">МК ДОУ "Д/с№1Солнышко"Занкиева З.Б.  </t>
        </is>
      </c>
      <c r="I1520" t="inlineStr">
        <is>
          <t>ПС 35/6 кВ "Город"</t>
        </is>
      </c>
      <c r="J1520" t="inlineStr">
        <is>
          <t>Город</t>
        </is>
      </c>
      <c r="K1520" t="inlineStr">
        <is>
          <t>КТП-32/250 кВА</t>
        </is>
      </c>
      <c r="N1520" t="inlineStr">
        <is>
          <t>г.Кизилюрт</t>
        </is>
      </c>
      <c r="O1520" t="inlineStr">
        <is>
          <t xml:space="preserve">ул.Садовая </t>
        </is>
      </c>
      <c r="P1520" t="n">
        <v>9</v>
      </c>
      <c r="R1520" t="inlineStr">
        <is>
          <t>ЦЭ 6803 В M7 P32</t>
        </is>
      </c>
      <c r="S1520" t="inlineStr">
        <is>
          <t>098066670</t>
        </is>
      </c>
      <c r="T1520" t="n">
        <v>1</v>
      </c>
      <c r="U1520" t="n">
        <v>176819</v>
      </c>
      <c r="V1520" t="n">
        <v>179429</v>
      </c>
      <c r="W1520">
        <f>V525-U525</f>
        <v/>
      </c>
      <c r="X1520">
        <f>ROUND((W525*T525),0)</f>
        <v/>
      </c>
      <c r="AC1520">
        <f>X525+Y525+Z525+AA525+AB525</f>
        <v/>
      </c>
      <c r="AD1520" t="inlineStr">
        <is>
          <t>НН</t>
        </is>
      </c>
      <c r="AE1520" t="inlineStr">
        <is>
          <t>Обход</t>
        </is>
      </c>
      <c r="AF1520" s="28" t="n">
        <v>45070</v>
      </c>
      <c r="AI1520" t="inlineStr">
        <is>
          <t>дэж003539</t>
        </is>
      </c>
      <c r="AK1520" t="inlineStr">
        <is>
          <t>дэж0000795</t>
        </is>
      </c>
    </row>
    <row r="1521">
      <c r="A1521" t="n">
        <v>516</v>
      </c>
      <c r="B1521" t="inlineStr">
        <is>
          <t>01</t>
        </is>
      </c>
      <c r="C1521" t="inlineStr">
        <is>
          <t>DS0701OR0000516</t>
        </is>
      </c>
      <c r="D1521" t="inlineStr">
        <is>
          <t>Энергоснабжение</t>
        </is>
      </c>
      <c r="E1521" t="inlineStr">
        <is>
          <t>Филиал ПАО "Россети СК"-"Дагэнерго"</t>
        </is>
      </c>
      <c r="F1521" t="n">
        <v>53270491</v>
      </c>
      <c r="G1521" t="inlineStr">
        <is>
          <t>Прочие потребители</t>
        </is>
      </c>
      <c r="H1521" t="inlineStr">
        <is>
          <t xml:space="preserve">МК ДОУ "Д/с№1Солнышко"Занкиева З.Б.  </t>
        </is>
      </c>
      <c r="I1521" t="inlineStr">
        <is>
          <t>ПС 35/6 кВ "Город"</t>
        </is>
      </c>
      <c r="J1521" t="inlineStr">
        <is>
          <t>Город</t>
        </is>
      </c>
      <c r="K1521" t="inlineStr">
        <is>
          <t>КТП-32/250 кВА</t>
        </is>
      </c>
      <c r="N1521" t="inlineStr">
        <is>
          <t>г.Кизилюрт</t>
        </is>
      </c>
      <c r="O1521" t="inlineStr">
        <is>
          <t xml:space="preserve">ул.Садовая </t>
        </is>
      </c>
      <c r="P1521" t="n">
        <v>9</v>
      </c>
      <c r="R1521" t="inlineStr">
        <is>
          <t>Нева 106 1SO</t>
        </is>
      </c>
      <c r="S1521" t="inlineStr">
        <is>
          <t>024743</t>
        </is>
      </c>
      <c r="T1521" t="n">
        <v>1</v>
      </c>
      <c r="U1521" t="n">
        <v>62612</v>
      </c>
      <c r="V1521" t="n">
        <v>63302</v>
      </c>
      <c r="W1521">
        <f>V526-U526</f>
        <v/>
      </c>
      <c r="X1521">
        <f>ROUND((W526*T526),0)</f>
        <v/>
      </c>
      <c r="AC1521">
        <f>X526+Y526+Z526+AA526+AB526</f>
        <v/>
      </c>
      <c r="AD1521" t="inlineStr">
        <is>
          <t>НН</t>
        </is>
      </c>
      <c r="AE1521" t="inlineStr">
        <is>
          <t>Обход</t>
        </is>
      </c>
      <c r="AF1521" s="28" t="n">
        <v>45070</v>
      </c>
      <c r="AI1521" t="inlineStr">
        <is>
          <t>дэж003530</t>
        </is>
      </c>
      <c r="AJ1521" t="n">
        <v>0</v>
      </c>
    </row>
    <row r="1522">
      <c r="A1522" t="n">
        <v>517</v>
      </c>
      <c r="B1522" t="inlineStr">
        <is>
          <t>01</t>
        </is>
      </c>
      <c r="C1522" t="inlineStr">
        <is>
          <t>DS0701OR0000517</t>
        </is>
      </c>
      <c r="D1522" t="inlineStr">
        <is>
          <t>Энергоснабжение</t>
        </is>
      </c>
      <c r="E1522" t="inlineStr">
        <is>
          <t>Филиал ПАО "Россети СК"-"Дагэнерго"</t>
        </is>
      </c>
      <c r="F1522" t="n">
        <v>53270491</v>
      </c>
      <c r="G1522" t="inlineStr">
        <is>
          <t>Прочие потребители</t>
        </is>
      </c>
      <c r="H1522" t="inlineStr">
        <is>
          <t xml:space="preserve">МК ДОУ "Д/с№1Солнышко"Занкиева З.Б.  </t>
        </is>
      </c>
      <c r="I1522" t="inlineStr">
        <is>
          <t>ПС 35/6 кВ "Город"</t>
        </is>
      </c>
      <c r="J1522" t="inlineStr">
        <is>
          <t>Город</t>
        </is>
      </c>
      <c r="K1522" t="inlineStr">
        <is>
          <t>КТП-32/250 кВА</t>
        </is>
      </c>
      <c r="N1522" t="inlineStr">
        <is>
          <t>г.Кизилюрт</t>
        </is>
      </c>
      <c r="O1522" t="inlineStr">
        <is>
          <t>ул.Садовая</t>
        </is>
      </c>
      <c r="P1522" t="n">
        <v>9</v>
      </c>
      <c r="R1522" t="inlineStr">
        <is>
          <t>CЕ 101 S6 145</t>
        </is>
      </c>
      <c r="S1522" t="inlineStr">
        <is>
          <t>009470143288061</t>
        </is>
      </c>
      <c r="T1522" t="n">
        <v>1</v>
      </c>
      <c r="U1522" t="n">
        <v>7762</v>
      </c>
      <c r="V1522" t="n">
        <v>7970</v>
      </c>
      <c r="W1522">
        <f>V527-U527</f>
        <v/>
      </c>
      <c r="X1522">
        <f>ROUND((W527*T527),0)</f>
        <v/>
      </c>
      <c r="AC1522">
        <f>X527+Y527+Z527+AA527+AB527</f>
        <v/>
      </c>
      <c r="AD1522" t="inlineStr">
        <is>
          <t>НН</t>
        </is>
      </c>
      <c r="AE1522" t="inlineStr">
        <is>
          <t>Обход</t>
        </is>
      </c>
      <c r="AF1522" s="28" t="n">
        <v>45070</v>
      </c>
      <c r="AI1522" t="inlineStr">
        <is>
          <t>дэж012117</t>
        </is>
      </c>
    </row>
    <row r="1523">
      <c r="A1523" t="n">
        <v>518</v>
      </c>
      <c r="B1523" t="inlineStr">
        <is>
          <t>01</t>
        </is>
      </c>
      <c r="C1523" t="inlineStr">
        <is>
          <t>DS0701OR0000518</t>
        </is>
      </c>
      <c r="D1523" t="inlineStr">
        <is>
          <t>Энергоснабжение</t>
        </is>
      </c>
      <c r="E1523" t="inlineStr">
        <is>
          <t>Филиал ПАО "Россети СК"-"Дагэнерго"</t>
        </is>
      </c>
      <c r="F1523" t="n">
        <v>53270492</v>
      </c>
      <c r="G1523" t="inlineStr">
        <is>
          <t>Прочие потребители</t>
        </is>
      </c>
      <c r="H1523" t="inlineStr">
        <is>
          <t xml:space="preserve">МК ДОУ "Д/с№2 Ласточка"Абдулаева С.М.  </t>
        </is>
      </c>
      <c r="I1523" t="inlineStr">
        <is>
          <t>ПС 110/35/6кВ "ЗФС"</t>
        </is>
      </c>
      <c r="J1523" t="n">
        <v>19</v>
      </c>
      <c r="K1523" t="inlineStr">
        <is>
          <t>ТП-3/400 кВА</t>
        </is>
      </c>
      <c r="N1523" t="inlineStr">
        <is>
          <t>г.Кизилюрт</t>
        </is>
      </c>
      <c r="O1523" t="inlineStr">
        <is>
          <t xml:space="preserve">ул.Гагарина </t>
        </is>
      </c>
      <c r="P1523" t="inlineStr">
        <is>
          <t>1 Б</t>
        </is>
      </c>
      <c r="R1523" t="inlineStr">
        <is>
          <t>Меркурий 230-AR-02 C</t>
        </is>
      </c>
      <c r="S1523" t="inlineStr">
        <is>
          <t>05423733</t>
        </is>
      </c>
      <c r="T1523" t="n">
        <v>30</v>
      </c>
      <c r="U1523" t="n">
        <v>17268</v>
      </c>
      <c r="V1523" t="n">
        <v>17411</v>
      </c>
      <c r="W1523">
        <f>V528-U528</f>
        <v/>
      </c>
      <c r="X1523">
        <f>ROUND((W528*T528),0)</f>
        <v/>
      </c>
      <c r="AC1523">
        <f>X528+Y528+Z528+AA528+AB528</f>
        <v/>
      </c>
      <c r="AD1523" t="inlineStr">
        <is>
          <t>НН</t>
        </is>
      </c>
      <c r="AE1523" t="inlineStr">
        <is>
          <t>Обход</t>
        </is>
      </c>
      <c r="AF1523" s="28" t="n">
        <v>45071</v>
      </c>
    </row>
    <row r="1524">
      <c r="A1524" t="n">
        <v>519</v>
      </c>
      <c r="B1524" t="inlineStr">
        <is>
          <t>01</t>
        </is>
      </c>
      <c r="C1524" t="inlineStr">
        <is>
          <t>DS0701OR0000519</t>
        </is>
      </c>
      <c r="D1524" t="inlineStr">
        <is>
          <t>Энергоснабжение</t>
        </is>
      </c>
      <c r="E1524" t="inlineStr">
        <is>
          <t>Филиал ПАО "Россети СК"-"Дагэнерго"</t>
        </is>
      </c>
      <c r="F1524" t="n">
        <v>53270494</v>
      </c>
      <c r="G1524" t="inlineStr">
        <is>
          <t>Прочие потребители</t>
        </is>
      </c>
      <c r="H1524" t="inlineStr">
        <is>
          <t>МК ДОУ Д/с"Теремок" Магомедова Р.Г.</t>
        </is>
      </c>
      <c r="I1524" t="inlineStr">
        <is>
          <t>ПС 110/35/6кВ "ЗФС"</t>
        </is>
      </c>
      <c r="J1524" t="n">
        <v>15</v>
      </c>
      <c r="K1524" t="inlineStr">
        <is>
          <t>КТП-13/400 кВА</t>
        </is>
      </c>
      <c r="N1524" t="inlineStr">
        <is>
          <t>г.Кизилюрт</t>
        </is>
      </c>
      <c r="O1524" t="inlineStr">
        <is>
          <t>ул.Лермонтова</t>
        </is>
      </c>
      <c r="P1524" t="n">
        <v>9</v>
      </c>
      <c r="R1524" t="inlineStr">
        <is>
          <t>ЦЭ 6803 В</t>
        </is>
      </c>
      <c r="S1524" t="inlineStr">
        <is>
          <t>009026025004015</t>
        </is>
      </c>
      <c r="T1524" t="n">
        <v>1</v>
      </c>
      <c r="U1524" t="n">
        <v>641756</v>
      </c>
      <c r="V1524" t="n">
        <v>643372</v>
      </c>
      <c r="W1524">
        <f>V529-U529</f>
        <v/>
      </c>
      <c r="X1524">
        <f>ROUND((W529*T529),0)</f>
        <v/>
      </c>
      <c r="AC1524">
        <f>X529+Y529+Z529+AA529+AB529</f>
        <v/>
      </c>
      <c r="AD1524" t="inlineStr">
        <is>
          <t>НН</t>
        </is>
      </c>
      <c r="AE1524" t="inlineStr">
        <is>
          <t>Обход</t>
        </is>
      </c>
      <c r="AF1524" s="28" t="n">
        <v>45068</v>
      </c>
      <c r="AI1524" t="inlineStr">
        <is>
          <t>ст21</t>
        </is>
      </c>
      <c r="AJ1524" t="inlineStr">
        <is>
          <t>хх</t>
        </is>
      </c>
    </row>
    <row r="1525">
      <c r="A1525" t="n">
        <v>520</v>
      </c>
      <c r="B1525" t="inlineStr">
        <is>
          <t>01</t>
        </is>
      </c>
      <c r="C1525" t="inlineStr">
        <is>
          <t>DS0701OR0000520</t>
        </is>
      </c>
      <c r="D1525" t="inlineStr">
        <is>
          <t>Энергоснабжение</t>
        </is>
      </c>
      <c r="E1525" t="inlineStr">
        <is>
          <t>Филиал ПАО "Россети СК"-"Дагэнерго"</t>
        </is>
      </c>
      <c r="F1525" t="n">
        <v>53270494</v>
      </c>
      <c r="G1525" t="inlineStr">
        <is>
          <t>Прочие потребители</t>
        </is>
      </c>
      <c r="H1525" t="inlineStr">
        <is>
          <t>МК ДОУ Д/с"Теремок" Магомедова Р.Г.</t>
        </is>
      </c>
      <c r="I1525" t="inlineStr">
        <is>
          <t>ПС 110/35/6кВ "ЗФС"</t>
        </is>
      </c>
      <c r="J1525" t="n">
        <v>15</v>
      </c>
      <c r="K1525" t="inlineStr">
        <is>
          <t>КТП-13/400 кВА</t>
        </is>
      </c>
      <c r="N1525" t="inlineStr">
        <is>
          <t>г.Кизилюрт</t>
        </is>
      </c>
      <c r="O1525" t="inlineStr">
        <is>
          <t xml:space="preserve">ул.Лермонтова </t>
        </is>
      </c>
      <c r="P1525" t="n">
        <v>9</v>
      </c>
      <c r="R1525" t="inlineStr">
        <is>
          <t>Меркурий 230AR-02 R</t>
        </is>
      </c>
      <c r="S1525" t="n">
        <v>22682422</v>
      </c>
      <c r="T1525" t="n">
        <v>1</v>
      </c>
      <c r="U1525" t="n">
        <v>360327</v>
      </c>
      <c r="V1525" t="n">
        <v>363430</v>
      </c>
      <c r="W1525">
        <f>V530-U530</f>
        <v/>
      </c>
      <c r="X1525">
        <f>ROUND((W530*T530),0)</f>
        <v/>
      </c>
      <c r="AC1525">
        <f>X530+Y530+Z530+AA530+AB530</f>
        <v/>
      </c>
      <c r="AD1525" t="inlineStr">
        <is>
          <t>НН</t>
        </is>
      </c>
      <c r="AE1525" t="inlineStr">
        <is>
          <t>Обход</t>
        </is>
      </c>
      <c r="AF1525" s="28" t="n">
        <v>45068</v>
      </c>
      <c r="AI1525" t="n">
        <v>5456166</v>
      </c>
    </row>
    <row r="1526">
      <c r="A1526" t="n">
        <v>521</v>
      </c>
      <c r="B1526" t="inlineStr">
        <is>
          <t>01</t>
        </is>
      </c>
      <c r="C1526" t="inlineStr">
        <is>
          <t>DS0701OR0000521</t>
        </is>
      </c>
      <c r="D1526" t="inlineStr">
        <is>
          <t>Энергоснабжение</t>
        </is>
      </c>
      <c r="E1526" t="inlineStr">
        <is>
          <t>Филиал ПАО "Россети СК"-"Дагэнерго"</t>
        </is>
      </c>
      <c r="F1526" t="n">
        <v>53270495</v>
      </c>
      <c r="G1526" t="inlineStr">
        <is>
          <t>Прочие потребители</t>
        </is>
      </c>
      <c r="H1526" t="inlineStr">
        <is>
          <t>МК ДОУ ЦРР"Д/с№6Чебурашка" Алибекова Э.М.</t>
        </is>
      </c>
      <c r="I1526" t="inlineStr">
        <is>
          <t>ПС 110/35/6кВ "ЗФС"</t>
        </is>
      </c>
      <c r="J1526" t="n">
        <v>28</v>
      </c>
      <c r="K1526" t="inlineStr">
        <is>
          <t>ТП-18/2х630 кВА</t>
        </is>
      </c>
      <c r="N1526" t="inlineStr">
        <is>
          <t>г.Кизилюрт</t>
        </is>
      </c>
      <c r="O1526" t="inlineStr">
        <is>
          <t>ул.Г.Цадаса</t>
        </is>
      </c>
      <c r="P1526" t="n">
        <v>80</v>
      </c>
      <c r="R1526" t="inlineStr">
        <is>
          <t>Нева МТ 313</t>
        </is>
      </c>
      <c r="S1526" t="inlineStr">
        <is>
          <t>002112 К</t>
        </is>
      </c>
      <c r="T1526" t="n">
        <v>60</v>
      </c>
      <c r="U1526" t="n">
        <v>14613</v>
      </c>
      <c r="V1526" t="n">
        <v>14613</v>
      </c>
      <c r="W1526">
        <f>V531-U531</f>
        <v/>
      </c>
      <c r="X1526">
        <f>ROUND((W531*T531),0)</f>
        <v/>
      </c>
      <c r="AC1526">
        <f>X531+Y531+Z531+AA531+AB531</f>
        <v/>
      </c>
      <c r="AD1526" t="inlineStr">
        <is>
          <t>НН</t>
        </is>
      </c>
    </row>
    <row r="1527">
      <c r="A1527" t="n">
        <v>522</v>
      </c>
      <c r="B1527" t="inlineStr">
        <is>
          <t>01</t>
        </is>
      </c>
      <c r="C1527" t="inlineStr">
        <is>
          <t>DS0701OR0000522</t>
        </is>
      </c>
      <c r="D1527" t="inlineStr">
        <is>
          <t>Энергоснабжение</t>
        </is>
      </c>
      <c r="E1527" t="inlineStr">
        <is>
          <t>Филиал ПАО "Россети СК"-"Дагэнерго"</t>
        </is>
      </c>
      <c r="F1527" t="n">
        <v>53270496</v>
      </c>
      <c r="G1527" t="inlineStr">
        <is>
          <t>Прочие потребители</t>
        </is>
      </c>
      <c r="H1527" t="inlineStr">
        <is>
          <t>МК ДОУ ЦРР"Д/с№3 Дюймовочка" Магомедова Т.М.</t>
        </is>
      </c>
      <c r="I1527" t="inlineStr">
        <is>
          <t>ПС 110/6 кВ "КЧГЭС"</t>
        </is>
      </c>
      <c r="J1527" t="inlineStr">
        <is>
          <t>ГУ-2</t>
        </is>
      </c>
      <c r="K1527" t="inlineStr">
        <is>
          <t>ТП-42/400 кВА</t>
        </is>
      </c>
      <c r="N1527" t="inlineStr">
        <is>
          <t>п.Бавтугай</t>
        </is>
      </c>
      <c r="O1527" t="inlineStr">
        <is>
          <t xml:space="preserve">ул.М.Гаджиева </t>
        </is>
      </c>
      <c r="P1527" t="n">
        <v>19</v>
      </c>
      <c r="R1527" t="inlineStr">
        <is>
          <t xml:space="preserve">Меркурий 230 АR-02R </t>
        </is>
      </c>
      <c r="S1527" t="n">
        <v>13163018</v>
      </c>
      <c r="T1527" t="n">
        <v>1</v>
      </c>
      <c r="U1527" t="n">
        <v>250104</v>
      </c>
      <c r="V1527" t="n">
        <v>250104</v>
      </c>
      <c r="W1527">
        <f>V532-U532</f>
        <v/>
      </c>
      <c r="X1527">
        <f>ROUND((W532*T532),0)</f>
        <v/>
      </c>
      <c r="AC1527">
        <f>X532+Y532+Z532+AA532+AB532</f>
        <v/>
      </c>
      <c r="AD1527" t="inlineStr">
        <is>
          <t>НН</t>
        </is>
      </c>
      <c r="AE1527" t="inlineStr">
        <is>
          <t>Временно не работает</t>
        </is>
      </c>
      <c r="AI1527" t="inlineStr">
        <is>
          <t>дэж003226</t>
        </is>
      </c>
      <c r="AL1527" t="inlineStr">
        <is>
          <t>по заявлению</t>
        </is>
      </c>
    </row>
    <row r="1528">
      <c r="A1528" t="n">
        <v>523</v>
      </c>
      <c r="B1528" t="inlineStr">
        <is>
          <t>01</t>
        </is>
      </c>
      <c r="C1528" t="inlineStr">
        <is>
          <t>DS0701OR0000523</t>
        </is>
      </c>
      <c r="D1528" t="inlineStr">
        <is>
          <t>Энергоснабжение</t>
        </is>
      </c>
      <c r="E1528" t="inlineStr">
        <is>
          <t>Филиал ПАО "Россети СК"-"Дагэнерго"</t>
        </is>
      </c>
      <c r="F1528" t="n">
        <v>53270497</v>
      </c>
      <c r="G1528" t="inlineStr">
        <is>
          <t>Прочие потребители</t>
        </is>
      </c>
      <c r="H1528" t="inlineStr">
        <is>
          <t>МК ДОУ Д/с  "Красная шапочка"</t>
        </is>
      </c>
      <c r="I1528" t="inlineStr">
        <is>
          <t>ПС 110/6 кВ "КЧГЭС"</t>
        </is>
      </c>
      <c r="J1528" t="inlineStr">
        <is>
          <t>ДЭА</t>
        </is>
      </c>
      <c r="K1528" t="inlineStr">
        <is>
          <t>МТП-48/400 кВА</t>
        </is>
      </c>
      <c r="N1528" t="inlineStr">
        <is>
          <t>пгт.Новый Сулак</t>
        </is>
      </c>
      <c r="O1528" t="inlineStr">
        <is>
          <t>ул.Парковая</t>
        </is>
      </c>
      <c r="P1528" t="n">
        <v>1</v>
      </c>
      <c r="R1528" t="inlineStr">
        <is>
          <t>ЦЭ6803 В ЭР32</t>
        </is>
      </c>
      <c r="S1528" t="inlineStr">
        <is>
          <t>011552174530085</t>
        </is>
      </c>
      <c r="T1528" t="n">
        <v>1</v>
      </c>
      <c r="U1528" t="n">
        <v>22257</v>
      </c>
      <c r="V1528" t="n">
        <v>23898</v>
      </c>
      <c r="W1528">
        <f>V533-U533</f>
        <v/>
      </c>
      <c r="X1528">
        <f>ROUND((W533*T533),0)</f>
        <v/>
      </c>
      <c r="AC1528">
        <f>X533+Y533+Z533+AA533+AB533</f>
        <v/>
      </c>
      <c r="AD1528" t="inlineStr">
        <is>
          <t>НН</t>
        </is>
      </c>
      <c r="AE1528" t="inlineStr">
        <is>
          <t>Акт снятия показаний</t>
        </is>
      </c>
      <c r="AF1528" s="28" t="n">
        <v>45072</v>
      </c>
      <c r="AG1528" t="inlineStr">
        <is>
          <t>Акт снятия показаний</t>
        </is>
      </c>
      <c r="AH1528" t="n">
        <v>17</v>
      </c>
      <c r="AI1528" t="inlineStr">
        <is>
          <t>дэж003589</t>
        </is>
      </c>
    </row>
    <row r="1529">
      <c r="A1529" t="n">
        <v>524</v>
      </c>
      <c r="B1529" t="inlineStr">
        <is>
          <t>01</t>
        </is>
      </c>
      <c r="C1529" t="inlineStr">
        <is>
          <t>DS0701OR0000524</t>
        </is>
      </c>
      <c r="D1529" t="inlineStr">
        <is>
          <t>Энергоснабжение</t>
        </is>
      </c>
      <c r="E1529" t="inlineStr">
        <is>
          <t>Филиал ПАО "Россети СК"-"Дагэнерго"</t>
        </is>
      </c>
      <c r="F1529" t="n">
        <v>53270497</v>
      </c>
      <c r="G1529" t="inlineStr">
        <is>
          <t>Прочие потребители</t>
        </is>
      </c>
      <c r="H1529" t="inlineStr">
        <is>
          <t>МК ДОУ "Д/с№7 Красная шапочка" 2-ой корп</t>
        </is>
      </c>
      <c r="I1529" t="inlineStr">
        <is>
          <t>ПС 110/6 кВ "КЧГЭС"</t>
        </is>
      </c>
      <c r="J1529" t="inlineStr">
        <is>
          <t>ДЭА</t>
        </is>
      </c>
      <c r="K1529" t="inlineStr">
        <is>
          <t>МТП-48/400 кВА</t>
        </is>
      </c>
      <c r="N1529" t="inlineStr">
        <is>
          <t>пгт.Новый Сулак</t>
        </is>
      </c>
      <c r="O1529" t="inlineStr">
        <is>
          <t xml:space="preserve">ул.Парковая </t>
        </is>
      </c>
      <c r="P1529" t="n">
        <v>1</v>
      </c>
      <c r="R1529" t="inlineStr">
        <is>
          <t>ЦЭ 6807 Б</t>
        </is>
      </c>
      <c r="S1529" t="n">
        <v>46082000</v>
      </c>
      <c r="T1529" t="n">
        <v>1</v>
      </c>
      <c r="U1529" t="n">
        <v>86216</v>
      </c>
      <c r="V1529" t="n">
        <v>86578</v>
      </c>
      <c r="W1529">
        <f>V534-U534</f>
        <v/>
      </c>
      <c r="X1529">
        <f>ROUND((W534*T534),0)</f>
        <v/>
      </c>
      <c r="AC1529">
        <f>X534+Y534+Z534+AA534+AB534</f>
        <v/>
      </c>
      <c r="AD1529" t="inlineStr">
        <is>
          <t>НН</t>
        </is>
      </c>
      <c r="AE1529" t="inlineStr">
        <is>
          <t>Акт снятия показаний</t>
        </is>
      </c>
      <c r="AF1529" s="28" t="n">
        <v>45072</v>
      </c>
      <c r="AG1529" t="inlineStr">
        <is>
          <t>Акт снятия показаний</t>
        </is>
      </c>
      <c r="AH1529" t="n">
        <v>17</v>
      </c>
    </row>
    <row r="1530">
      <c r="A1530" t="n">
        <v>525</v>
      </c>
      <c r="B1530" t="inlineStr">
        <is>
          <t>01</t>
        </is>
      </c>
      <c r="C1530" t="inlineStr">
        <is>
          <t>DS0701OR0000525</t>
        </is>
      </c>
      <c r="D1530" t="inlineStr">
        <is>
          <t>Энергоснабжение</t>
        </is>
      </c>
      <c r="E1530" t="inlineStr">
        <is>
          <t>Филиал ПАО "Россети СК"-"Дагэнерго"</t>
        </is>
      </c>
      <c r="F1530" t="n">
        <v>53270498</v>
      </c>
      <c r="G1530" t="inlineStr">
        <is>
          <t>Прочие потребители</t>
        </is>
      </c>
      <c r="H1530" t="inlineStr">
        <is>
          <t>МК ДОУ ЦРР"Д/с№8 Радуга" Магомедова Р.Х.</t>
        </is>
      </c>
      <c r="I1530" t="inlineStr">
        <is>
          <t>ПС 110/6 кВ "КЧГЭС"</t>
        </is>
      </c>
      <c r="J1530" t="inlineStr">
        <is>
          <t>ДЭА</t>
        </is>
      </c>
      <c r="K1530" t="inlineStr">
        <is>
          <t>МТП-48/400 кВА</t>
        </is>
      </c>
      <c r="N1530" t="inlineStr">
        <is>
          <t>пгт.Новый Сулак</t>
        </is>
      </c>
      <c r="O1530" t="inlineStr">
        <is>
          <t xml:space="preserve">ул.Заводская </t>
        </is>
      </c>
      <c r="P1530" t="inlineStr">
        <is>
          <t>2 А</t>
        </is>
      </c>
      <c r="R1530" t="inlineStr">
        <is>
          <t>Нева МТ313 05AR</t>
        </is>
      </c>
      <c r="S1530" t="inlineStr">
        <is>
          <t>002102</t>
        </is>
      </c>
      <c r="T1530" t="n">
        <v>20</v>
      </c>
      <c r="U1530" t="n">
        <v>19073</v>
      </c>
      <c r="V1530" t="n">
        <v>19316</v>
      </c>
      <c r="W1530">
        <f>V535-U535</f>
        <v/>
      </c>
      <c r="X1530">
        <f>ROUND((W535*T535),0)</f>
        <v/>
      </c>
      <c r="AC1530">
        <f>X535+Y535+Z535+AA535+AB535</f>
        <v/>
      </c>
      <c r="AD1530" t="inlineStr">
        <is>
          <t>НН</t>
        </is>
      </c>
      <c r="AE1530" t="inlineStr">
        <is>
          <t>Обход</t>
        </is>
      </c>
      <c r="AF1530" s="28" t="n">
        <v>45076</v>
      </c>
      <c r="AI1530" t="inlineStr">
        <is>
          <t>003512</t>
        </is>
      </c>
      <c r="AJ1530" t="inlineStr">
        <is>
          <t>кл003512</t>
        </is>
      </c>
    </row>
    <row r="1531">
      <c r="A1531" t="n">
        <v>526</v>
      </c>
      <c r="B1531" t="inlineStr">
        <is>
          <t>01</t>
        </is>
      </c>
      <c r="C1531" t="inlineStr">
        <is>
          <t>DS0701OR0000526</t>
        </is>
      </c>
      <c r="D1531" t="inlineStr">
        <is>
          <t>Энергоснабжение</t>
        </is>
      </c>
      <c r="E1531" t="inlineStr">
        <is>
          <t>Филиал ПАО "Россети СК"-"Дагэнерго"</t>
        </is>
      </c>
      <c r="F1531" t="n">
        <v>53270507</v>
      </c>
      <c r="G1531" t="inlineStr">
        <is>
          <t>Прочие потребители</t>
        </is>
      </c>
      <c r="H1531" t="inlineStr">
        <is>
          <t>МКУ ДО"Детская школа искусств"</t>
        </is>
      </c>
      <c r="I1531" t="inlineStr">
        <is>
          <t>ПС 110/35/6кВ "ЗФС"</t>
        </is>
      </c>
      <c r="J1531" t="n">
        <v>15</v>
      </c>
      <c r="K1531" t="inlineStr">
        <is>
          <t>ТП-7/2х630 кВА</t>
        </is>
      </c>
      <c r="N1531" t="inlineStr">
        <is>
          <t>г.Кизилюрт</t>
        </is>
      </c>
      <c r="O1531" t="inlineStr">
        <is>
          <t xml:space="preserve">ул.Гагарина </t>
        </is>
      </c>
      <c r="P1531" t="inlineStr">
        <is>
          <t>40"Е"</t>
        </is>
      </c>
      <c r="R1531" t="inlineStr">
        <is>
          <t>СЕ 303 S31 746 JGVZGSOI</t>
        </is>
      </c>
      <c r="S1531" t="inlineStr">
        <is>
          <t>011888151224433</t>
        </is>
      </c>
      <c r="T1531" t="n">
        <v>1</v>
      </c>
      <c r="U1531" t="n">
        <v>7184</v>
      </c>
      <c r="V1531" t="n">
        <v>7493</v>
      </c>
      <c r="W1531">
        <f>V536-U536</f>
        <v/>
      </c>
      <c r="X1531">
        <f>ROUND((W536*T536),0)</f>
        <v/>
      </c>
      <c r="Y1531">
        <f>ROUND((X536/100)*2.3,0)</f>
        <v/>
      </c>
      <c r="AC1531">
        <f>X536+Y536+Z536+AA536+AB536</f>
        <v/>
      </c>
      <c r="AD1531" t="inlineStr">
        <is>
          <t>НН</t>
        </is>
      </c>
      <c r="AE1531" t="inlineStr">
        <is>
          <t>Обход</t>
        </is>
      </c>
      <c r="AF1531" s="28" t="n">
        <v>45068</v>
      </c>
      <c r="AI1531" t="inlineStr">
        <is>
          <t>кл.к004567</t>
        </is>
      </c>
      <c r="AJ1531" t="inlineStr">
        <is>
          <t>дстп0002526</t>
        </is>
      </c>
    </row>
    <row r="1532">
      <c r="A1532" t="n">
        <v>527</v>
      </c>
      <c r="B1532" t="inlineStr">
        <is>
          <t>01</t>
        </is>
      </c>
      <c r="C1532" t="inlineStr">
        <is>
          <t>DS0701OR0000527</t>
        </is>
      </c>
      <c r="D1532" t="inlineStr">
        <is>
          <t>Энергоснабжение</t>
        </is>
      </c>
      <c r="E1532" t="inlineStr">
        <is>
          <t>Филиал ПАО "Россети СК"-"Дагэнерго"</t>
        </is>
      </c>
      <c r="F1532" t="n">
        <v>53270507</v>
      </c>
      <c r="G1532" t="inlineStr">
        <is>
          <t>Прочие потребители</t>
        </is>
      </c>
      <c r="H1532" t="inlineStr">
        <is>
          <t>МКУ ДО"Детская школа искусств"</t>
        </is>
      </c>
      <c r="I1532" t="inlineStr">
        <is>
          <t>ПС 110/6 кВ "КЧГЭС"</t>
        </is>
      </c>
      <c r="J1532" t="inlineStr">
        <is>
          <t>ГУ-2</t>
        </is>
      </c>
      <c r="K1532" t="inlineStr">
        <is>
          <t>ТП-42/400 кВА</t>
        </is>
      </c>
      <c r="N1532" t="inlineStr">
        <is>
          <t>п.Бавтугай</t>
        </is>
      </c>
      <c r="O1532" t="inlineStr">
        <is>
          <t>пл.Героев</t>
        </is>
      </c>
      <c r="R1532" t="inlineStr">
        <is>
          <t>ЦЭ 6807 П</t>
        </is>
      </c>
      <c r="S1532" t="inlineStr">
        <is>
          <t>007128027015660</t>
        </is>
      </c>
      <c r="T1532" t="n">
        <v>1</v>
      </c>
      <c r="U1532" t="n">
        <v>12955</v>
      </c>
      <c r="V1532" t="n">
        <v>13011</v>
      </c>
      <c r="W1532">
        <f>V537-U537</f>
        <v/>
      </c>
      <c r="X1532">
        <f>ROUND((W537*T537),0)</f>
        <v/>
      </c>
      <c r="Y1532">
        <f>ROUND((X537/100)*2.3,0)</f>
        <v/>
      </c>
      <c r="AC1532">
        <f>X537+Y537+Z537+AA537+AB537</f>
        <v/>
      </c>
      <c r="AD1532" t="inlineStr">
        <is>
          <t>НН</t>
        </is>
      </c>
      <c r="AE1532" t="inlineStr">
        <is>
          <t>Обход</t>
        </is>
      </c>
      <c r="AF1532" s="28" t="n">
        <v>45071</v>
      </c>
      <c r="AI1532" t="inlineStr">
        <is>
          <t>дэж001746</t>
        </is>
      </c>
      <c r="AJ1532" t="inlineStr">
        <is>
          <t>хх</t>
        </is>
      </c>
      <c r="AK1532" t="inlineStr">
        <is>
          <t>дэж0000574</t>
        </is>
      </c>
    </row>
    <row r="1533">
      <c r="A1533" t="n">
        <v>528</v>
      </c>
      <c r="B1533" t="inlineStr">
        <is>
          <t>01</t>
        </is>
      </c>
      <c r="C1533" t="inlineStr">
        <is>
          <t>DS0701OR0000528</t>
        </is>
      </c>
      <c r="D1533" t="inlineStr">
        <is>
          <t>Энергоснабжение</t>
        </is>
      </c>
      <c r="E1533" t="inlineStr">
        <is>
          <t>Филиал ПАО "Россети СК"-"Дагэнерго"</t>
        </is>
      </c>
      <c r="F1533" t="n">
        <v>53270507</v>
      </c>
      <c r="G1533" t="inlineStr">
        <is>
          <t>Прочие потребители</t>
        </is>
      </c>
      <c r="H1533" t="inlineStr">
        <is>
          <t>МКУ ДО"Детская школа искувств"</t>
        </is>
      </c>
      <c r="I1533" t="inlineStr">
        <is>
          <t>ПС 110/6 кВ "КЧГЭС"</t>
        </is>
      </c>
      <c r="J1533" t="inlineStr">
        <is>
          <t>ДЭА</t>
        </is>
      </c>
      <c r="K1533" t="inlineStr">
        <is>
          <t>МТП-55/160 кВА</t>
        </is>
      </c>
      <c r="N1533" t="inlineStr">
        <is>
          <t>пгт.Новый Сулак</t>
        </is>
      </c>
      <c r="R1533" t="inlineStr">
        <is>
          <t>ЦЭ 6803 В</t>
        </is>
      </c>
      <c r="S1533" t="inlineStr">
        <is>
          <t>0951790603576602</t>
        </is>
      </c>
      <c r="T1533" t="n">
        <v>1</v>
      </c>
      <c r="U1533" t="n">
        <v>74516</v>
      </c>
      <c r="V1533" t="n">
        <v>74877</v>
      </c>
      <c r="W1533">
        <f>V538-U538</f>
        <v/>
      </c>
      <c r="X1533">
        <f>ROUND((W538*T538),0)</f>
        <v/>
      </c>
      <c r="Y1533">
        <f>ROUND((X538/100)*2.3,0)</f>
        <v/>
      </c>
      <c r="AC1533">
        <f>X538+Y538+Z538+AA538+AB538</f>
        <v/>
      </c>
      <c r="AD1533" t="inlineStr">
        <is>
          <t>СН2</t>
        </is>
      </c>
      <c r="AE1533" t="inlineStr">
        <is>
          <t>Обход</t>
        </is>
      </c>
      <c r="AF1533" s="28" t="n">
        <v>45076</v>
      </c>
    </row>
    <row r="1534">
      <c r="A1534" t="n">
        <v>529</v>
      </c>
      <c r="B1534" t="inlineStr">
        <is>
          <t>01</t>
        </is>
      </c>
      <c r="C1534" t="inlineStr">
        <is>
          <t>DS0701OR0000529</t>
        </is>
      </c>
      <c r="D1534" t="inlineStr">
        <is>
          <t>Энергоснабжение</t>
        </is>
      </c>
      <c r="E1534" t="inlineStr">
        <is>
          <t>Филиал ПАО "Россети СК"-"Дагэнерго"</t>
        </is>
      </c>
      <c r="F1534" t="n">
        <v>53270511</v>
      </c>
      <c r="G1534" t="inlineStr">
        <is>
          <t>Прочие потребители</t>
        </is>
      </c>
      <c r="H1534" t="inlineStr">
        <is>
          <t xml:space="preserve">МКУ "ЦБС" Алиева Г.И.  </t>
        </is>
      </c>
      <c r="I1534" t="inlineStr">
        <is>
          <t>ПС 35/6 кВ "Город"</t>
        </is>
      </c>
      <c r="J1534" t="inlineStr">
        <is>
          <t>Город</t>
        </is>
      </c>
      <c r="K1534" t="inlineStr">
        <is>
          <t>КТП-50/250 кВА</t>
        </is>
      </c>
      <c r="N1534" t="inlineStr">
        <is>
          <t>г.Кизилюрт</t>
        </is>
      </c>
      <c r="O1534" t="inlineStr">
        <is>
          <t>ул.Садовая</t>
        </is>
      </c>
      <c r="R1534" t="inlineStr">
        <is>
          <t>Меркурий 201.2</t>
        </is>
      </c>
      <c r="S1534" t="n">
        <v>14355176</v>
      </c>
      <c r="T1534" t="n">
        <v>1</v>
      </c>
      <c r="U1534" t="n">
        <v>4336</v>
      </c>
      <c r="V1534" t="n">
        <v>4336</v>
      </c>
      <c r="W1534">
        <f>V539-U539</f>
        <v/>
      </c>
      <c r="X1534">
        <f>ROUND((W539*T539),0)</f>
        <v/>
      </c>
      <c r="Y1534">
        <f>ROUND((X539/100)*2.3,0)</f>
        <v/>
      </c>
      <c r="AC1534">
        <f>X539+Y539+Z539+AA539+AB539</f>
        <v/>
      </c>
      <c r="AD1534" t="inlineStr">
        <is>
          <t>НН</t>
        </is>
      </c>
      <c r="AE1534" t="inlineStr">
        <is>
          <t>Временно не работает</t>
        </is>
      </c>
    </row>
    <row r="1535">
      <c r="A1535" t="n">
        <v>530</v>
      </c>
      <c r="B1535" t="inlineStr">
        <is>
          <t>01</t>
        </is>
      </c>
      <c r="C1535" t="inlineStr">
        <is>
          <t>DS0701OR0000530</t>
        </is>
      </c>
      <c r="D1535" t="inlineStr">
        <is>
          <t>Энергоснабжение</t>
        </is>
      </c>
      <c r="E1535" t="inlineStr">
        <is>
          <t>Филиал ПАО "Россети СК"-"Дагэнерго"</t>
        </is>
      </c>
      <c r="F1535" t="n">
        <v>53270511</v>
      </c>
      <c r="G1535" t="inlineStr">
        <is>
          <t>Прочие потребители</t>
        </is>
      </c>
      <c r="H1535" t="inlineStr">
        <is>
          <t>МКУ "ЦБС" Алиева Г.И. библиотека</t>
        </is>
      </c>
      <c r="I1535" t="inlineStr">
        <is>
          <t>ПС 110/35/6кВ "ЗФС"</t>
        </is>
      </c>
      <c r="J1535" t="n">
        <v>19</v>
      </c>
      <c r="K1535" t="inlineStr">
        <is>
          <t>КТП-64/250 кВА</t>
        </is>
      </c>
      <c r="N1535" t="inlineStr">
        <is>
          <t>г.Кизилюрт</t>
        </is>
      </c>
      <c r="O1535" t="inlineStr">
        <is>
          <t>пр.Им.Шамиля  уПолиграф</t>
        </is>
      </c>
      <c r="P1535" t="inlineStr">
        <is>
          <t>4 А</t>
        </is>
      </c>
      <c r="R1535" t="inlineStr">
        <is>
          <t>Меркурий 201.2</t>
        </is>
      </c>
      <c r="S1535" t="n">
        <v>14357426</v>
      </c>
      <c r="T1535" t="n">
        <v>1</v>
      </c>
      <c r="U1535" t="n">
        <v>27960</v>
      </c>
      <c r="V1535" t="n">
        <v>27960</v>
      </c>
      <c r="W1535">
        <f>V540-U540</f>
        <v/>
      </c>
      <c r="X1535">
        <f>ROUND((W540*T540),0)</f>
        <v/>
      </c>
      <c r="Y1535">
        <f>ROUND((X540/100)*2.3,0)</f>
        <v/>
      </c>
      <c r="AC1535">
        <f>X540+Y540+Z540+AA540+AB540</f>
        <v/>
      </c>
      <c r="AD1535" t="inlineStr">
        <is>
          <t>СН2</t>
        </is>
      </c>
      <c r="AE1535" t="inlineStr">
        <is>
          <t>Временно не работает</t>
        </is>
      </c>
      <c r="AI1535" t="inlineStr">
        <is>
          <t>ст22</t>
        </is>
      </c>
      <c r="AJ1535" t="inlineStr">
        <is>
          <t>хх</t>
        </is>
      </c>
      <c r="AL1535" t="inlineStr">
        <is>
          <t>заявление на ув.мощьн</t>
        </is>
      </c>
    </row>
    <row r="1536">
      <c r="A1536" t="n">
        <v>531</v>
      </c>
      <c r="B1536" t="inlineStr">
        <is>
          <t>01</t>
        </is>
      </c>
      <c r="C1536" t="inlineStr">
        <is>
          <t>DS0701OR0000531</t>
        </is>
      </c>
      <c r="D1536" t="inlineStr">
        <is>
          <t>Энергоснабжение</t>
        </is>
      </c>
      <c r="E1536" t="inlineStr">
        <is>
          <t>Филиал ПАО "Россети СК"-"Дагэнерго"</t>
        </is>
      </c>
      <c r="F1536" t="n">
        <v>53270622</v>
      </c>
      <c r="G1536" t="inlineStr">
        <is>
          <t>Прочие потребители</t>
        </is>
      </c>
      <c r="H1536" t="inlineStr">
        <is>
          <t>МК ДОУ Д/с "Колосок" Эльдерова Р.К.</t>
        </is>
      </c>
      <c r="I1536" t="inlineStr">
        <is>
          <t>ПС 35/6 кВ "Город"</t>
        </is>
      </c>
      <c r="J1536" t="inlineStr">
        <is>
          <t>Город</t>
        </is>
      </c>
      <c r="K1536" t="inlineStr">
        <is>
          <t>ТП-56/400 кВА</t>
        </is>
      </c>
      <c r="N1536" t="inlineStr">
        <is>
          <t>г.Кизилюрт</t>
        </is>
      </c>
      <c r="O1536" t="inlineStr">
        <is>
          <t xml:space="preserve">ул.Комсомсомольская </t>
        </is>
      </c>
      <c r="P1536" t="n">
        <v>6</v>
      </c>
      <c r="R1536" t="inlineStr">
        <is>
          <t>Меркурий 230 АR-02 С</t>
        </is>
      </c>
      <c r="S1536" t="n">
        <v>16763729</v>
      </c>
      <c r="T1536" t="n">
        <v>1</v>
      </c>
      <c r="U1536" t="n">
        <v>204486</v>
      </c>
      <c r="V1536" t="n">
        <v>206166</v>
      </c>
      <c r="W1536">
        <f>V541-U541</f>
        <v/>
      </c>
      <c r="X1536">
        <f>ROUND((W541*T541),0)</f>
        <v/>
      </c>
      <c r="AC1536">
        <f>X541+Y541+Z541+AA541+AB541</f>
        <v/>
      </c>
      <c r="AD1536" t="inlineStr">
        <is>
          <t>НН</t>
        </is>
      </c>
      <c r="AE1536" t="inlineStr">
        <is>
          <t>Акт снятия показаний</t>
        </is>
      </c>
      <c r="AF1536" s="28" t="n">
        <v>45070</v>
      </c>
      <c r="AG1536" t="inlineStr">
        <is>
          <t>Акт снятия показаний</t>
        </is>
      </c>
      <c r="AH1536" t="n">
        <v>12</v>
      </c>
      <c r="AI1536" t="inlineStr">
        <is>
          <t>дэж012140</t>
        </is>
      </c>
    </row>
    <row r="1537">
      <c r="A1537" t="n">
        <v>532</v>
      </c>
      <c r="B1537" t="inlineStr">
        <is>
          <t>01</t>
        </is>
      </c>
      <c r="C1537" t="inlineStr">
        <is>
          <t>DS0701OR0000532</t>
        </is>
      </c>
      <c r="D1537" t="inlineStr">
        <is>
          <t>Энергоснабжение</t>
        </is>
      </c>
      <c r="E1537" t="inlineStr">
        <is>
          <t>Филиал ПАО "Россети СК"-"Дагэнерго"</t>
        </is>
      </c>
      <c r="F1537" t="n">
        <v>53270650</v>
      </c>
      <c r="G1537" t="inlineStr">
        <is>
          <t>Прочие потребители</t>
        </is>
      </c>
      <c r="H1537" t="inlineStr">
        <is>
          <t xml:space="preserve">МК ДОУ "Д/с№10 Энергетик" Абдулаева И.Х.      </t>
        </is>
      </c>
      <c r="I1537" t="inlineStr">
        <is>
          <t>ПС 110/6 кВ "КЧГЭС"</t>
        </is>
      </c>
      <c r="J1537" t="inlineStr">
        <is>
          <t>ГУ-2</t>
        </is>
      </c>
      <c r="K1537" t="inlineStr">
        <is>
          <t>МТП-68/250 кВА</t>
        </is>
      </c>
      <c r="N1537" t="inlineStr">
        <is>
          <t>п.Бавтугай</t>
        </is>
      </c>
      <c r="O1537" t="inlineStr">
        <is>
          <t>ул.Пушкина</t>
        </is>
      </c>
      <c r="P1537" t="n">
        <v>8</v>
      </c>
      <c r="R1537" t="inlineStr">
        <is>
          <t>Меркурий 230 АR-02 С</t>
        </is>
      </c>
      <c r="S1537" t="n">
        <v>12444914</v>
      </c>
      <c r="T1537" t="n">
        <v>1</v>
      </c>
      <c r="U1537" t="n">
        <v>375358</v>
      </c>
      <c r="V1537" t="n">
        <v>379043</v>
      </c>
      <c r="W1537">
        <f>V542-U542</f>
        <v/>
      </c>
      <c r="X1537">
        <f>ROUND((W542*T542),0)</f>
        <v/>
      </c>
      <c r="AC1537">
        <f>X542+Y542+Z542+AA542+AB542</f>
        <v/>
      </c>
      <c r="AD1537" t="inlineStr">
        <is>
          <t>СН2</t>
        </is>
      </c>
      <c r="AE1537" t="inlineStr">
        <is>
          <t>Обход</t>
        </is>
      </c>
      <c r="AF1537" s="28" t="n">
        <v>45072</v>
      </c>
      <c r="AI1537" t="inlineStr">
        <is>
          <t>дэж003267</t>
        </is>
      </c>
    </row>
    <row r="1538">
      <c r="A1538" t="n">
        <v>533</v>
      </c>
      <c r="B1538" t="inlineStr">
        <is>
          <t>01</t>
        </is>
      </c>
      <c r="C1538" t="inlineStr">
        <is>
          <t>DS0701OR0000533</t>
        </is>
      </c>
      <c r="D1538" t="inlineStr">
        <is>
          <t>Энергоснабжение</t>
        </is>
      </c>
      <c r="E1538" t="inlineStr">
        <is>
          <t>Филиал ПАО "Россети СК"-"Дагэнерго"</t>
        </is>
      </c>
      <c r="F1538" t="n">
        <v>53300006</v>
      </c>
      <c r="G1538" t="inlineStr">
        <is>
          <t>Прочие потребители</t>
        </is>
      </c>
      <c r="H1538" t="inlineStr">
        <is>
          <t xml:space="preserve">"Пескострой"-Арслангереев Арслангерей(63ква)   </t>
        </is>
      </c>
      <c r="I1538" t="inlineStr">
        <is>
          <t>ПС 110/35/6кВ "ЗФС"</t>
        </is>
      </c>
      <c r="J1538" t="n">
        <v>31</v>
      </c>
      <c r="K1538" t="inlineStr">
        <is>
          <t>МТП-171/63 кВА</t>
        </is>
      </c>
      <c r="N1538" t="inlineStr">
        <is>
          <t>г.Кизилюрт</t>
        </is>
      </c>
      <c r="O1538" t="inlineStr">
        <is>
          <t>пр.Им.Шамиля</t>
        </is>
      </c>
      <c r="R1538" t="inlineStr">
        <is>
          <t>ЦЭ6803 В ЭР32</t>
        </is>
      </c>
      <c r="S1538" t="inlineStr">
        <is>
          <t>011552174229931</t>
        </is>
      </c>
      <c r="T1538" t="n">
        <v>1</v>
      </c>
      <c r="U1538" t="n">
        <v>64246</v>
      </c>
      <c r="V1538" t="n">
        <v>69290</v>
      </c>
      <c r="W1538">
        <f>V543-U543</f>
        <v/>
      </c>
      <c r="X1538">
        <f>ROUND((W543*T543),0)</f>
        <v/>
      </c>
      <c r="Y1538">
        <f>IF(Z543=0,ROUND((X543/100)*2.3,0),0)</f>
        <v/>
      </c>
      <c r="Z1538" t="n">
        <v>416</v>
      </c>
      <c r="AC1538">
        <f>X543+Y543+Z543+AA543+AB543</f>
        <v/>
      </c>
      <c r="AD1538" t="inlineStr">
        <is>
          <t>СН2</t>
        </is>
      </c>
      <c r="AE1538" t="inlineStr">
        <is>
          <t>Обход</t>
        </is>
      </c>
      <c r="AF1538" s="28" t="n">
        <v>45070</v>
      </c>
      <c r="AI1538" t="inlineStr">
        <is>
          <t>дэж0002576</t>
        </is>
      </c>
      <c r="AK1538" t="n">
        <v>595591</v>
      </c>
    </row>
    <row r="1539">
      <c r="A1539" t="n">
        <v>534</v>
      </c>
      <c r="B1539" t="inlineStr">
        <is>
          <t>01</t>
        </is>
      </c>
      <c r="C1539" t="inlineStr">
        <is>
          <t>DS0701OR0000534</t>
        </is>
      </c>
      <c r="D1539" t="inlineStr">
        <is>
          <t>Энергоснабжение</t>
        </is>
      </c>
      <c r="E1539" t="inlineStr">
        <is>
          <t>Филиал ПАО "Россети СК"-"Дагэнерго"</t>
        </is>
      </c>
      <c r="F1539" t="n">
        <v>53300035</v>
      </c>
      <c r="G1539" t="inlineStr">
        <is>
          <t>Прочие потребители</t>
        </is>
      </c>
      <c r="H1539" t="inlineStr">
        <is>
          <t xml:space="preserve">ГАУ. Р.Д."Дагпечать" кон-ра   </t>
        </is>
      </c>
      <c r="I1539" t="inlineStr">
        <is>
          <t>ПС 110/35/6кВ "ЗФС"</t>
        </is>
      </c>
      <c r="J1539" t="n">
        <v>18</v>
      </c>
      <c r="K1539" t="inlineStr">
        <is>
          <t>ТП-25/250 кВА</t>
        </is>
      </c>
      <c r="N1539" t="inlineStr">
        <is>
          <t>г.Кизилюрт</t>
        </is>
      </c>
      <c r="O1539" t="inlineStr">
        <is>
          <t xml:space="preserve">ул. Ленина </t>
        </is>
      </c>
      <c r="P1539" t="n">
        <v>25</v>
      </c>
      <c r="R1539" t="inlineStr">
        <is>
          <t>ЦЭ 6807БК</t>
        </is>
      </c>
      <c r="S1539" t="n">
        <v>608170338</v>
      </c>
      <c r="T1539" t="n">
        <v>1</v>
      </c>
      <c r="U1539" t="n">
        <v>2798</v>
      </c>
      <c r="V1539" t="n">
        <v>2798</v>
      </c>
      <c r="W1539">
        <f>V544-U544</f>
        <v/>
      </c>
      <c r="X1539">
        <f>ROUND((W544*T544),0)</f>
        <v/>
      </c>
      <c r="Y1539">
        <f>ROUND((X544/100)*2.3,0)</f>
        <v/>
      </c>
      <c r="AC1539">
        <f>X544+Y544+Z544+AA544+AB544</f>
        <v/>
      </c>
      <c r="AD1539" t="inlineStr">
        <is>
          <t>НН</t>
        </is>
      </c>
      <c r="AE1539" t="inlineStr">
        <is>
          <t>Временно не работает</t>
        </is>
      </c>
    </row>
    <row r="1540">
      <c r="A1540" t="n">
        <v>535</v>
      </c>
      <c r="B1540" t="inlineStr">
        <is>
          <t>01</t>
        </is>
      </c>
      <c r="C1540" t="inlineStr">
        <is>
          <t>DS0701OR0000535</t>
        </is>
      </c>
      <c r="D1540" t="inlineStr">
        <is>
          <t>Энергоснабжение</t>
        </is>
      </c>
      <c r="E1540" t="inlineStr">
        <is>
          <t>Филиал ПАО "Россети СК"-"Дагэнерго"</t>
        </is>
      </c>
      <c r="F1540" t="n">
        <v>53300035</v>
      </c>
      <c r="G1540" t="inlineStr">
        <is>
          <t>Прочие потребители</t>
        </is>
      </c>
      <c r="H1540" t="inlineStr">
        <is>
          <t xml:space="preserve">ГАУ.Р.Д. "Дагпечать" №2 </t>
        </is>
      </c>
      <c r="I1540" t="inlineStr">
        <is>
          <t>ПС 110/35/6кВ "ЗФС"</t>
        </is>
      </c>
      <c r="J1540" t="n">
        <v>19</v>
      </c>
      <c r="K1540" t="inlineStr">
        <is>
          <t>ТП-6/2х630 кВА</t>
        </is>
      </c>
      <c r="N1540" t="inlineStr">
        <is>
          <t>г.Кизилюрт</t>
        </is>
      </c>
      <c r="O1540" t="inlineStr">
        <is>
          <t xml:space="preserve">ул.Гагарина </t>
        </is>
      </c>
      <c r="P1540" t="n">
        <v>38</v>
      </c>
      <c r="R1540" t="inlineStr">
        <is>
          <t>ЦЭ 6807 П</t>
        </is>
      </c>
      <c r="S1540" t="n">
        <v>712980704259110</v>
      </c>
      <c r="T1540" t="n">
        <v>1</v>
      </c>
      <c r="U1540" t="n">
        <v>24132</v>
      </c>
      <c r="V1540" t="n">
        <v>24132</v>
      </c>
      <c r="W1540">
        <f>V545-U545</f>
        <v/>
      </c>
      <c r="X1540">
        <f>ROUND((W545*T545),0)</f>
        <v/>
      </c>
      <c r="Y1540">
        <f>ROUND((X545/100)*2.3,0)</f>
        <v/>
      </c>
      <c r="AC1540">
        <f>X545+Y545+Z545+AA545+AB545</f>
        <v/>
      </c>
      <c r="AD1540" t="inlineStr">
        <is>
          <t>НН</t>
        </is>
      </c>
      <c r="AE1540" t="inlineStr">
        <is>
          <t>Временно не работает</t>
        </is>
      </c>
    </row>
    <row r="1541">
      <c r="A1541" t="n">
        <v>536</v>
      </c>
      <c r="B1541" t="inlineStr">
        <is>
          <t>01</t>
        </is>
      </c>
      <c r="C1541" t="inlineStr">
        <is>
          <t>DS0701OR0000536</t>
        </is>
      </c>
      <c r="D1541" t="inlineStr">
        <is>
          <t>Энергоснабжение</t>
        </is>
      </c>
      <c r="E1541" t="inlineStr">
        <is>
          <t>Филиал ПАО "Россети СК"-"Дагэнерго"</t>
        </is>
      </c>
      <c r="F1541" t="n">
        <v>53300035</v>
      </c>
      <c r="G1541" t="inlineStr">
        <is>
          <t>Прочие потребители</t>
        </is>
      </c>
      <c r="H1541" t="inlineStr">
        <is>
          <t>ГАУ .Р.Д "Дагпечать"№7 (оптовый)</t>
        </is>
      </c>
      <c r="I1541" t="inlineStr">
        <is>
          <t>ПС 110/35/6кВ "ЗФС"</t>
        </is>
      </c>
      <c r="J1541" t="n">
        <v>28</v>
      </c>
      <c r="K1541" t="inlineStr">
        <is>
          <t>ТП-21/630 кВА</t>
        </is>
      </c>
      <c r="N1541" t="inlineStr">
        <is>
          <t>г.Кизилюрт</t>
        </is>
      </c>
      <c r="O1541" t="inlineStr">
        <is>
          <t xml:space="preserve">ул.Гагарина </t>
        </is>
      </c>
      <c r="P1541" t="n">
        <v>60</v>
      </c>
      <c r="R1541" t="inlineStr">
        <is>
          <t>СО2м</t>
        </is>
      </c>
      <c r="S1541" t="n">
        <v>41068418</v>
      </c>
      <c r="T1541" t="n">
        <v>1</v>
      </c>
      <c r="U1541" t="n">
        <v>7880</v>
      </c>
      <c r="V1541" t="n">
        <v>7880</v>
      </c>
      <c r="W1541">
        <f>V546-U546</f>
        <v/>
      </c>
      <c r="X1541">
        <f>ROUND((W546*T546),0)</f>
        <v/>
      </c>
      <c r="Y1541">
        <f>ROUND((X546/100)*2.3,0)</f>
        <v/>
      </c>
      <c r="AC1541">
        <f>X546+Y546+Z546+AA546+AB546</f>
        <v/>
      </c>
      <c r="AD1541" t="inlineStr">
        <is>
          <t>НН</t>
        </is>
      </c>
      <c r="AE1541" t="inlineStr">
        <is>
          <t>Временно не работает</t>
        </is>
      </c>
    </row>
    <row r="1542">
      <c r="A1542" t="n">
        <v>537</v>
      </c>
      <c r="B1542" t="inlineStr">
        <is>
          <t>01</t>
        </is>
      </c>
      <c r="C1542" t="inlineStr">
        <is>
          <t>DS0701OR0000537</t>
        </is>
      </c>
      <c r="D1542" t="inlineStr">
        <is>
          <t>Энергоснабжение</t>
        </is>
      </c>
      <c r="E1542" t="inlineStr">
        <is>
          <t>Филиал ПАО "Россети СК"-"Дагэнерго"</t>
        </is>
      </c>
      <c r="F1542" t="n">
        <v>53300035</v>
      </c>
      <c r="G1542" t="inlineStr">
        <is>
          <t>Прочие потребители</t>
        </is>
      </c>
      <c r="H1542" t="inlineStr">
        <is>
          <t>ГАУ. Р.Д "Дагпечать" №1 Ж/д вогзал</t>
        </is>
      </c>
      <c r="I1542" t="inlineStr">
        <is>
          <t>ПС 110/35/6кВ "ЗФС"</t>
        </is>
      </c>
      <c r="J1542" t="n">
        <v>19</v>
      </c>
      <c r="K1542" t="inlineStr">
        <is>
          <t>КТП-5/630 кВА</t>
        </is>
      </c>
      <c r="N1542" t="inlineStr">
        <is>
          <t>г.Кизилюрт</t>
        </is>
      </c>
      <c r="O1542" t="inlineStr">
        <is>
          <t>ЖД вокзал на пероне</t>
        </is>
      </c>
      <c r="R1542" t="inlineStr">
        <is>
          <t>CЕ 101 S6 145</t>
        </is>
      </c>
      <c r="S1542" t="n">
        <v>107321329</v>
      </c>
      <c r="T1542" t="n">
        <v>1</v>
      </c>
      <c r="U1542" t="n">
        <v>15704</v>
      </c>
      <c r="V1542" t="n">
        <v>15708</v>
      </c>
      <c r="W1542">
        <f>V547-U547</f>
        <v/>
      </c>
      <c r="X1542">
        <f>ROUND((W547*T547),0)</f>
        <v/>
      </c>
      <c r="Y1542">
        <f>ROUND((X547/100)*2.3,0)</f>
        <v/>
      </c>
      <c r="AC1542">
        <f>X547+Y547+Z547+AA547+AB547</f>
        <v/>
      </c>
      <c r="AD1542" t="inlineStr">
        <is>
          <t>НН</t>
        </is>
      </c>
      <c r="AE1542" t="inlineStr">
        <is>
          <t>Обход</t>
        </is>
      </c>
      <c r="AF1542" s="28" t="n">
        <v>45075</v>
      </c>
      <c r="AI1542" t="inlineStr">
        <is>
          <t>АК 8974</t>
        </is>
      </c>
      <c r="AJ1542" t="n">
        <v>0</v>
      </c>
    </row>
    <row r="1543">
      <c r="A1543" t="n">
        <v>538</v>
      </c>
      <c r="B1543" t="inlineStr">
        <is>
          <t>01</t>
        </is>
      </c>
      <c r="C1543" t="inlineStr">
        <is>
          <t>DS0701OR0000538</t>
        </is>
      </c>
      <c r="D1543" t="inlineStr">
        <is>
          <t>Энергоснабжение</t>
        </is>
      </c>
      <c r="E1543" t="inlineStr">
        <is>
          <t>Филиал ПАО "Россети СК"-"Дагэнерго"</t>
        </is>
      </c>
      <c r="F1543" t="n">
        <v>53300035</v>
      </c>
      <c r="G1543" t="inlineStr">
        <is>
          <t>Прочие потребители</t>
        </is>
      </c>
      <c r="H1543" t="inlineStr">
        <is>
          <t>ГАУ. Р.Д "Дагпечать" №10около №8</t>
        </is>
      </c>
      <c r="I1543" t="inlineStr">
        <is>
          <t>ПС 110/35/6кВ "ЗФС"</t>
        </is>
      </c>
      <c r="J1543" t="n">
        <v>28</v>
      </c>
      <c r="K1543" t="inlineStr">
        <is>
          <t>ТП-17/2х630 кВА</t>
        </is>
      </c>
      <c r="N1543" t="inlineStr">
        <is>
          <t>г.Кизилюрт</t>
        </is>
      </c>
      <c r="O1543" t="inlineStr">
        <is>
          <t>ул.Г.Цадаса</t>
        </is>
      </c>
      <c r="P1543" t="n">
        <v>73</v>
      </c>
      <c r="R1543" t="inlineStr">
        <is>
          <t>Меркурий 201.2</t>
        </is>
      </c>
      <c r="S1543" t="n">
        <v>16700270</v>
      </c>
      <c r="T1543" t="n">
        <v>1</v>
      </c>
      <c r="U1543" t="n">
        <v>23800</v>
      </c>
      <c r="V1543" t="n">
        <v>23824</v>
      </c>
      <c r="W1543">
        <f>V548-U548</f>
        <v/>
      </c>
      <c r="X1543">
        <f>ROUND((W548*T548),0)</f>
        <v/>
      </c>
      <c r="Y1543">
        <f>ROUND((X548/100)*2.3,0)</f>
        <v/>
      </c>
      <c r="AC1543">
        <f>X548+Y548+Z548+AA548+AB548</f>
        <v/>
      </c>
      <c r="AD1543" t="inlineStr">
        <is>
          <t>НН</t>
        </is>
      </c>
      <c r="AE1543" t="inlineStr">
        <is>
          <t>Обход</t>
        </is>
      </c>
      <c r="AF1543" s="28" t="n">
        <v>45077</v>
      </c>
      <c r="AI1543" t="inlineStr">
        <is>
          <t>дэж012190</t>
        </is>
      </c>
    </row>
    <row r="1544">
      <c r="A1544" t="n">
        <v>539</v>
      </c>
      <c r="B1544" t="inlineStr">
        <is>
          <t>01</t>
        </is>
      </c>
      <c r="C1544" t="inlineStr">
        <is>
          <t>DS0701OR0000539</t>
        </is>
      </c>
      <c r="D1544" t="inlineStr">
        <is>
          <t>Энергоснабжение</t>
        </is>
      </c>
      <c r="E1544" t="inlineStr">
        <is>
          <t>Филиал ПАО "Россети СК"-"Дагэнерго"</t>
        </is>
      </c>
      <c r="F1544" t="n">
        <v>53300035</v>
      </c>
      <c r="G1544" t="inlineStr">
        <is>
          <t>Прочие потребители</t>
        </is>
      </c>
      <c r="H1544" t="inlineStr">
        <is>
          <t>ГАУ.Р.Д. "Дагпечать" №11(Джуана)</t>
        </is>
      </c>
      <c r="I1544" t="inlineStr">
        <is>
          <t>ПС 110/35/6кВ "ЗФС"</t>
        </is>
      </c>
      <c r="J1544" t="n">
        <v>18</v>
      </c>
      <c r="K1544" t="inlineStr">
        <is>
          <t>ТП-10/2х400 кВА</t>
        </is>
      </c>
      <c r="N1544" t="inlineStr">
        <is>
          <t>г.Кизилюрт</t>
        </is>
      </c>
      <c r="R1544" t="inlineStr">
        <is>
          <t>СОИ 446М</t>
        </is>
      </c>
      <c r="S1544" t="inlineStr">
        <is>
          <t>0856995</t>
        </is>
      </c>
      <c r="T1544" t="n">
        <v>1</v>
      </c>
      <c r="U1544" t="n">
        <v>54378</v>
      </c>
      <c r="V1544" t="n">
        <v>54378</v>
      </c>
      <c r="W1544">
        <f>V549-U549</f>
        <v/>
      </c>
      <c r="X1544">
        <f>ROUND((W549*T549),0)</f>
        <v/>
      </c>
      <c r="Y1544">
        <f>ROUND((X549/100)*2.3,0)</f>
        <v/>
      </c>
      <c r="AC1544">
        <f>X549+Y549+Z549+AA549+AB549</f>
        <v/>
      </c>
      <c r="AD1544" t="inlineStr">
        <is>
          <t>НН</t>
        </is>
      </c>
      <c r="AE1544" t="inlineStr">
        <is>
          <t>Временно не работает</t>
        </is>
      </c>
    </row>
    <row r="1545">
      <c r="A1545" t="n">
        <v>540</v>
      </c>
      <c r="B1545" t="inlineStr">
        <is>
          <t>01</t>
        </is>
      </c>
      <c r="C1545" t="inlineStr">
        <is>
          <t>DS0701OR0000540</t>
        </is>
      </c>
      <c r="D1545" t="inlineStr">
        <is>
          <t>Энергоснабжение</t>
        </is>
      </c>
      <c r="E1545" t="inlineStr">
        <is>
          <t>Филиал ПАО "Россети СК"-"Дагэнерго"</t>
        </is>
      </c>
      <c r="F1545" t="n">
        <v>53300035</v>
      </c>
      <c r="G1545" t="inlineStr">
        <is>
          <t>Прочие потребители</t>
        </is>
      </c>
      <c r="H1545" t="inlineStr">
        <is>
          <t>ГАУ. Р.Д."Дагпечать"№8Цент-я больн</t>
        </is>
      </c>
      <c r="I1545" t="inlineStr">
        <is>
          <t>ПС 35/6 кВ "Город"</t>
        </is>
      </c>
      <c r="J1545" t="inlineStr">
        <is>
          <t>Город</t>
        </is>
      </c>
      <c r="K1545" t="inlineStr">
        <is>
          <t>ТП-29/400 кВА</t>
        </is>
      </c>
      <c r="N1545" t="inlineStr">
        <is>
          <t>г.Кизилюрт</t>
        </is>
      </c>
      <c r="R1545" t="inlineStr">
        <is>
          <t>Меркурий 201.2</t>
        </is>
      </c>
      <c r="S1545" t="n">
        <v>22253069</v>
      </c>
      <c r="T1545" t="n">
        <v>1</v>
      </c>
      <c r="U1545" t="n">
        <v>4824</v>
      </c>
      <c r="V1545" t="n">
        <v>4824</v>
      </c>
      <c r="W1545">
        <f>V550-U550</f>
        <v/>
      </c>
      <c r="X1545">
        <f>ROUND((W550*T550),0)</f>
        <v/>
      </c>
      <c r="Y1545">
        <f>ROUND((X550/100)*2.3,0)</f>
        <v/>
      </c>
      <c r="AC1545">
        <f>X550+Y550+Z550+AA550+AB550</f>
        <v/>
      </c>
      <c r="AD1545" t="inlineStr">
        <is>
          <t>НН</t>
        </is>
      </c>
      <c r="AE1545" t="inlineStr">
        <is>
          <t>Временно не работает</t>
        </is>
      </c>
    </row>
    <row r="1546">
      <c r="A1546" t="n">
        <v>541</v>
      </c>
      <c r="B1546" t="inlineStr">
        <is>
          <t>01</t>
        </is>
      </c>
      <c r="C1546" t="inlineStr">
        <is>
          <t>DS0701OR0000541</t>
        </is>
      </c>
      <c r="D1546" t="inlineStr">
        <is>
          <t>Энергоснабжение</t>
        </is>
      </c>
      <c r="E1546" t="inlineStr">
        <is>
          <t>Филиал ПАО "Россети СК"-"Дагэнерго"</t>
        </is>
      </c>
      <c r="F1546" t="n">
        <v>53300045</v>
      </c>
      <c r="G1546" t="inlineStr">
        <is>
          <t>Прочие потребители</t>
        </is>
      </c>
      <c r="H1546" t="inlineStr">
        <is>
          <t>ООО"Кизилюртовские железные дороги"база(250ква)</t>
        </is>
      </c>
      <c r="I1546" t="inlineStr">
        <is>
          <t>ПС 35/6 кВ "Город"</t>
        </is>
      </c>
      <c r="J1546" t="inlineStr">
        <is>
          <t>Город</t>
        </is>
      </c>
      <c r="K1546" t="inlineStr">
        <is>
          <t>КТП-93/250 кВА</t>
        </is>
      </c>
      <c r="N1546" t="inlineStr">
        <is>
          <t>г.Кизилюрт</t>
        </is>
      </c>
      <c r="O1546" t="inlineStr">
        <is>
          <t>ул.Буйнакского</t>
        </is>
      </c>
      <c r="R1546" t="inlineStr">
        <is>
          <t>Миртек 301</t>
        </is>
      </c>
      <c r="S1546" t="n">
        <v>170022800404</v>
      </c>
      <c r="T1546" t="n">
        <v>60</v>
      </c>
      <c r="U1546" t="n">
        <v>1693</v>
      </c>
      <c r="V1546" t="n">
        <v>1696</v>
      </c>
      <c r="W1546">
        <f>V551-U551</f>
        <v/>
      </c>
      <c r="X1546">
        <f>ROUND((W551*T551),0)</f>
        <v/>
      </c>
      <c r="Y1546">
        <f>IF(Z551=0,ROUND((X551/100)*2.3,0),0)</f>
        <v/>
      </c>
      <c r="Z1546" t="n">
        <v>1148</v>
      </c>
      <c r="AC1546">
        <f>X551+Y551+Z551+AA551+AB551</f>
        <v/>
      </c>
      <c r="AD1546" t="inlineStr">
        <is>
          <t>СН2</t>
        </is>
      </c>
      <c r="AE1546" t="inlineStr">
        <is>
          <t>Обход</t>
        </is>
      </c>
      <c r="AF1546" s="28" t="n">
        <v>45076</v>
      </c>
      <c r="AI1546" t="inlineStr">
        <is>
          <t>ст23</t>
        </is>
      </c>
      <c r="AJ1546" t="inlineStr">
        <is>
          <t>хх</t>
        </is>
      </c>
    </row>
    <row r="1547">
      <c r="A1547" t="n">
        <v>542</v>
      </c>
      <c r="B1547" t="inlineStr">
        <is>
          <t>01</t>
        </is>
      </c>
      <c r="C1547" t="inlineStr">
        <is>
          <t>DS0701OR0000542</t>
        </is>
      </c>
      <c r="D1547" t="inlineStr">
        <is>
          <t>Энергоснабжение</t>
        </is>
      </c>
      <c r="E1547" t="inlineStr">
        <is>
          <t>Филиал ПАО "Россети СК"-"Дагэнерго"</t>
        </is>
      </c>
      <c r="F1547" t="n">
        <v>53300046</v>
      </c>
      <c r="G1547" t="inlineStr">
        <is>
          <t>Прочие потребители</t>
        </is>
      </c>
      <c r="H1547" t="inlineStr">
        <is>
          <t>ЗАО "Эркенльи" (250ква)</t>
        </is>
      </c>
      <c r="I1547" t="inlineStr">
        <is>
          <t>ПС 110/35/6кВ "ЗФС"</t>
        </is>
      </c>
      <c r="J1547" t="n">
        <v>28</v>
      </c>
      <c r="K1547" t="inlineStr">
        <is>
          <t>КТП/250 кВА</t>
        </is>
      </c>
      <c r="N1547" t="inlineStr">
        <is>
          <t>г.Кизилюрт</t>
        </is>
      </c>
      <c r="R1547" t="inlineStr">
        <is>
          <t>СЕ 303</t>
        </is>
      </c>
      <c r="S1547" t="n">
        <v>95133823</v>
      </c>
      <c r="T1547" t="n">
        <v>60</v>
      </c>
      <c r="U1547" t="n">
        <v>6256</v>
      </c>
      <c r="V1547" t="n">
        <v>6256</v>
      </c>
      <c r="W1547">
        <f>V552-U552</f>
        <v/>
      </c>
      <c r="X1547">
        <f>ROUND((W552*T552),0)</f>
        <v/>
      </c>
      <c r="Y1547">
        <f>ROUND((X552/100)*2.3,0)</f>
        <v/>
      </c>
      <c r="AC1547">
        <f>X552+Y552+Z552+AA552+AB552</f>
        <v/>
      </c>
      <c r="AD1547" t="inlineStr">
        <is>
          <t>СН2</t>
        </is>
      </c>
      <c r="AE1547" t="inlineStr">
        <is>
          <t>Временно не работает</t>
        </is>
      </c>
    </row>
    <row r="1548">
      <c r="A1548" t="n">
        <v>543</v>
      </c>
      <c r="B1548" t="inlineStr">
        <is>
          <t>01</t>
        </is>
      </c>
      <c r="C1548" t="inlineStr">
        <is>
          <t>DS0701OR0000543</t>
        </is>
      </c>
      <c r="D1548" t="inlineStr">
        <is>
          <t>Энергоснабжение</t>
        </is>
      </c>
      <c r="E1548" t="inlineStr">
        <is>
          <t>Филиал ПАО "Россети СК"-"Дагэнерго"</t>
        </is>
      </c>
      <c r="F1548" t="n">
        <v>53300054</v>
      </c>
      <c r="G1548" t="inlineStr">
        <is>
          <t>Прочие потребители</t>
        </is>
      </c>
      <c r="H1548" t="inlineStr">
        <is>
          <t>ООО КБ "Кредитинвест" (Кредо финанс)</t>
        </is>
      </c>
      <c r="I1548" t="inlineStr">
        <is>
          <t>ПС 110/35/6кВ "ЗФС"</t>
        </is>
      </c>
      <c r="J1548" t="n">
        <v>19</v>
      </c>
      <c r="K1548" t="inlineStr">
        <is>
          <t>КТП-5/630 кВА</t>
        </is>
      </c>
      <c r="N1548" t="inlineStr">
        <is>
          <t>г.Кизилюрт</t>
        </is>
      </c>
      <c r="O1548" t="inlineStr">
        <is>
          <t>пл.Героев</t>
        </is>
      </c>
      <c r="R1548" t="inlineStr">
        <is>
          <t>Меркурий 230 АR-03R</t>
        </is>
      </c>
      <c r="S1548" t="n">
        <v>46435156</v>
      </c>
      <c r="T1548" t="n">
        <v>50</v>
      </c>
      <c r="U1548" t="n">
        <v>0</v>
      </c>
      <c r="V1548" t="n">
        <v>0</v>
      </c>
      <c r="W1548">
        <f>V553-U553</f>
        <v/>
      </c>
      <c r="X1548">
        <f>ROUND((W553*T553),0)</f>
        <v/>
      </c>
      <c r="Y1548">
        <f>ROUND((X553/100)*2.3,0)</f>
        <v/>
      </c>
      <c r="AC1548">
        <f>X553+Y553+Z553+AA553+AB553</f>
        <v/>
      </c>
      <c r="AD1548" t="inlineStr">
        <is>
          <t>СН2</t>
        </is>
      </c>
      <c r="AE1548" t="inlineStr">
        <is>
          <t>Временно не работает</t>
        </is>
      </c>
      <c r="AI1548" t="inlineStr">
        <is>
          <t>дэж004301</t>
        </is>
      </c>
    </row>
    <row r="1549">
      <c r="A1549" t="n">
        <v>544</v>
      </c>
      <c r="B1549" t="inlineStr">
        <is>
          <t>01</t>
        </is>
      </c>
      <c r="C1549" t="inlineStr">
        <is>
          <t>DS0701OR0000544</t>
        </is>
      </c>
      <c r="D1549" t="inlineStr">
        <is>
          <t>Энергоснабжение</t>
        </is>
      </c>
      <c r="E1549" t="inlineStr">
        <is>
          <t>Филиал ПАО "Россети СК"-"Дагэнерго"</t>
        </is>
      </c>
      <c r="F1549" t="n">
        <v>53300072</v>
      </c>
      <c r="G1549" t="inlineStr">
        <is>
          <t>Прочие потребители</t>
        </is>
      </c>
      <c r="H1549" t="inlineStr">
        <is>
          <t>ООО"КАРАМУДИН"Забитов Абдулмуталим Карамудинович рядом с конс.зав</t>
        </is>
      </c>
      <c r="I1549" t="inlineStr">
        <is>
          <t>ПС 110/35/6кВ "ЗФС"</t>
        </is>
      </c>
      <c r="J1549" t="n">
        <v>28</v>
      </c>
      <c r="K1549" t="inlineStr">
        <is>
          <t>КТП/250 кВА</t>
        </is>
      </c>
      <c r="N1549" t="inlineStr">
        <is>
          <t>г.Кизилюрт</t>
        </is>
      </c>
      <c r="O1549" t="inlineStr">
        <is>
          <t>ул.Малагусейнова</t>
        </is>
      </c>
      <c r="P1549" t="inlineStr">
        <is>
          <t>72 А</t>
        </is>
      </c>
      <c r="R1549" t="inlineStr">
        <is>
          <t>ЦЭ6803 В ЭР32</t>
        </is>
      </c>
      <c r="S1549" t="inlineStr">
        <is>
          <t>011552174524618</t>
        </is>
      </c>
      <c r="T1549" t="n">
        <v>1</v>
      </c>
      <c r="U1549" t="n">
        <v>7494</v>
      </c>
      <c r="V1549" t="n">
        <v>8018</v>
      </c>
      <c r="W1549">
        <f>V554-U554</f>
        <v/>
      </c>
      <c r="X1549">
        <f>ROUND((W554*T554),0)</f>
        <v/>
      </c>
      <c r="Y1549">
        <f>ROUND((X554/100)*2.3,0)</f>
        <v/>
      </c>
      <c r="AC1549">
        <f>X554+Y554+Z554+AA554+AB554</f>
        <v/>
      </c>
      <c r="AD1549" t="inlineStr">
        <is>
          <t>СН2</t>
        </is>
      </c>
      <c r="AE1549" t="inlineStr">
        <is>
          <t>Обход</t>
        </is>
      </c>
      <c r="AF1549" s="28" t="n">
        <v>45077</v>
      </c>
      <c r="AI1549" t="inlineStr">
        <is>
          <t>дэж004252</t>
        </is>
      </c>
    </row>
    <row r="1550">
      <c r="A1550" t="n">
        <v>545</v>
      </c>
      <c r="B1550" t="inlineStr">
        <is>
          <t>01</t>
        </is>
      </c>
      <c r="C1550" t="inlineStr">
        <is>
          <t>DS0701OR0000545</t>
        </is>
      </c>
      <c r="D1550" t="inlineStr">
        <is>
          <t>Энергоснабжение</t>
        </is>
      </c>
      <c r="E1550" t="inlineStr">
        <is>
          <t>Филиал ПАО "Россети СК"-"Дагэнерго"</t>
        </is>
      </c>
      <c r="F1550" t="n">
        <v>53300073</v>
      </c>
      <c r="G1550" t="inlineStr">
        <is>
          <t>Прочие потребители</t>
        </is>
      </c>
      <c r="H1550" t="inlineStr">
        <is>
          <t>ООО "МЕЛИОРАТОР" Нуцалов Расул Басирович</t>
        </is>
      </c>
      <c r="I1550" t="inlineStr">
        <is>
          <t>ПС 110/35/6кВ "ЗФС"</t>
        </is>
      </c>
      <c r="J1550" t="n">
        <v>18</v>
      </c>
      <c r="K1550" t="inlineStr">
        <is>
          <t>ТП-138/400 кВА</t>
        </is>
      </c>
      <c r="N1550" t="inlineStr">
        <is>
          <t>г.Кизилюрт</t>
        </is>
      </c>
      <c r="O1550" t="inlineStr">
        <is>
          <t>район Парнаса</t>
        </is>
      </c>
      <c r="R1550" t="inlineStr">
        <is>
          <t>ЦЭ6803 В ЭР32</t>
        </is>
      </c>
      <c r="S1550" t="inlineStr">
        <is>
          <t>011355179120030</t>
        </is>
      </c>
      <c r="T1550" t="n">
        <v>40</v>
      </c>
      <c r="U1550" t="n">
        <v>110</v>
      </c>
      <c r="V1550" t="n">
        <v>147</v>
      </c>
      <c r="W1550">
        <f>V555-U555</f>
        <v/>
      </c>
      <c r="X1550">
        <f>ROUND((W555*T555),0)</f>
        <v/>
      </c>
      <c r="Y1550">
        <f>ROUND((X555/100)*2.3,0)</f>
        <v/>
      </c>
      <c r="AC1550">
        <f>X555+Y555+Z555+AA555+AB555</f>
        <v/>
      </c>
      <c r="AD1550" t="inlineStr">
        <is>
          <t>СН2</t>
        </is>
      </c>
      <c r="AE1550" t="inlineStr">
        <is>
          <t>Обход</t>
        </is>
      </c>
      <c r="AF1550" s="28" t="n">
        <v>45070</v>
      </c>
      <c r="AI1550" t="inlineStr">
        <is>
          <t>дэж018881</t>
        </is>
      </c>
      <c r="AK1550" t="inlineStr">
        <is>
          <t>ттн-8915</t>
        </is>
      </c>
    </row>
    <row r="1551">
      <c r="A1551" t="n">
        <v>546</v>
      </c>
      <c r="B1551" t="inlineStr">
        <is>
          <t>01</t>
        </is>
      </c>
      <c r="C1551" t="inlineStr">
        <is>
          <t>DS0701OR0000546</t>
        </is>
      </c>
      <c r="D1551" t="inlineStr">
        <is>
          <t>Энергоснабжение</t>
        </is>
      </c>
      <c r="E1551" t="inlineStr">
        <is>
          <t>Филиал ПАО "Россети СК"-"Дагэнерго"</t>
        </is>
      </c>
      <c r="F1551" t="n">
        <v>53300076</v>
      </c>
      <c r="G1551" t="inlineStr">
        <is>
          <t>Прочие потребители</t>
        </is>
      </c>
      <c r="H1551" t="inlineStr">
        <is>
          <t>М.П. "Башир"  "Арац-1" (Абук)</t>
        </is>
      </c>
      <c r="I1551" t="inlineStr">
        <is>
          <t>ПС 110/35/6кВ "ЗФС"</t>
        </is>
      </c>
      <c r="J1551" t="n">
        <v>19</v>
      </c>
      <c r="K1551" t="inlineStr">
        <is>
          <t>КТП-22/630 кВА</t>
        </is>
      </c>
      <c r="N1551" t="inlineStr">
        <is>
          <t>г.Кизилюрт</t>
        </is>
      </c>
      <c r="O1551" t="inlineStr">
        <is>
          <t>ул.Малагусейнова</t>
        </is>
      </c>
      <c r="R1551" t="inlineStr">
        <is>
          <t>ЦЭ6803 В ЭР32</t>
        </is>
      </c>
      <c r="S1551" t="inlineStr">
        <is>
          <t>011552174229394</t>
        </is>
      </c>
      <c r="T1551" t="n">
        <v>1</v>
      </c>
      <c r="U1551" t="n">
        <v>19500</v>
      </c>
      <c r="V1551" t="n">
        <v>22315</v>
      </c>
      <c r="W1551">
        <f>V556-U556</f>
        <v/>
      </c>
      <c r="X1551">
        <f>ROUND((W556*T556),0)</f>
        <v/>
      </c>
      <c r="Y1551">
        <f>ROUND((X556/100)*2.3,0)</f>
        <v/>
      </c>
      <c r="AC1551">
        <f>X556+Y556+Z556+AA556+AB556</f>
        <v/>
      </c>
      <c r="AD1551" t="inlineStr">
        <is>
          <t>СН2</t>
        </is>
      </c>
      <c r="AE1551" t="inlineStr">
        <is>
          <t>Обход</t>
        </is>
      </c>
      <c r="AF1551" s="28" t="n">
        <v>45077</v>
      </c>
      <c r="AI1551" t="inlineStr">
        <is>
          <t>дэж012450</t>
        </is>
      </c>
      <c r="AK1551" t="n">
        <v>8019589</v>
      </c>
    </row>
    <row r="1552">
      <c r="A1552" t="n">
        <v>547</v>
      </c>
      <c r="B1552" t="inlineStr">
        <is>
          <t>01</t>
        </is>
      </c>
      <c r="C1552" t="inlineStr">
        <is>
          <t>DS0701OR0000547</t>
        </is>
      </c>
      <c r="D1552" t="inlineStr">
        <is>
          <t>Энергоснабжение</t>
        </is>
      </c>
      <c r="E1552" t="inlineStr">
        <is>
          <t>Филиал ПАО "Россети СК"-"Дагэнерго"</t>
        </is>
      </c>
      <c r="F1552" t="n">
        <v>53300082</v>
      </c>
      <c r="G1552" t="inlineStr">
        <is>
          <t>Прочие потребители</t>
        </is>
      </c>
      <c r="H1552" t="inlineStr">
        <is>
          <t>Насосная (частный сектор)</t>
        </is>
      </c>
      <c r="I1552" t="inlineStr">
        <is>
          <t>ПС 110/6 кВ "КЧГЭС"</t>
        </is>
      </c>
      <c r="J1552" t="inlineStr">
        <is>
          <t>ГУ-2</t>
        </is>
      </c>
      <c r="K1552" t="inlineStr">
        <is>
          <t>КТП-87/320 кВА</t>
        </is>
      </c>
      <c r="N1552" t="inlineStr">
        <is>
          <t>с.Бавтугай</t>
        </is>
      </c>
      <c r="O1552" t="inlineStr">
        <is>
          <t>ул.Степная</t>
        </is>
      </c>
      <c r="R1552" t="inlineStr">
        <is>
          <t>ЦЭ 6803 B</t>
        </is>
      </c>
      <c r="S1552" t="inlineStr">
        <is>
          <t>08522020001883</t>
        </is>
      </c>
      <c r="T1552" t="n">
        <v>1</v>
      </c>
      <c r="U1552" t="n">
        <v>322258</v>
      </c>
      <c r="V1552" t="n">
        <v>323925</v>
      </c>
      <c r="W1552">
        <f>V557-U557</f>
        <v/>
      </c>
      <c r="X1552">
        <f>ROUND((W557*T557),0)</f>
        <v/>
      </c>
      <c r="Y1552">
        <f>ROUND((X557/100)*2.3,0)</f>
        <v/>
      </c>
      <c r="AC1552">
        <f>X557+Y557+Z557+AA557+AB557</f>
        <v/>
      </c>
      <c r="AD1552" t="inlineStr">
        <is>
          <t>СН2</t>
        </is>
      </c>
      <c r="AE1552" t="inlineStr">
        <is>
          <t>Обход</t>
        </is>
      </c>
      <c r="AF1552" s="28" t="n">
        <v>45072</v>
      </c>
      <c r="AI1552" t="inlineStr">
        <is>
          <t>дэж003596</t>
        </is>
      </c>
      <c r="AJ1552" t="inlineStr">
        <is>
          <t>дэж0000575</t>
        </is>
      </c>
      <c r="AK1552" t="inlineStr">
        <is>
          <t>5547785  5547784</t>
        </is>
      </c>
    </row>
    <row r="1553">
      <c r="A1553" t="n">
        <v>548</v>
      </c>
      <c r="B1553" t="inlineStr">
        <is>
          <t>01</t>
        </is>
      </c>
      <c r="C1553" t="inlineStr">
        <is>
          <t>DS0701OR0000548</t>
        </is>
      </c>
      <c r="D1553" t="inlineStr">
        <is>
          <t>Энергоснабжение</t>
        </is>
      </c>
      <c r="E1553" t="inlineStr">
        <is>
          <t>Филиал ПАО "Россети СК"-"Дагэнерго"</t>
        </is>
      </c>
      <c r="F1553" t="n">
        <v>53300083</v>
      </c>
      <c r="G1553" t="inlineStr">
        <is>
          <t>Прочие потребители</t>
        </is>
      </c>
      <c r="H1553" t="inlineStr">
        <is>
          <t>М.П."ЖЕЛЕЗОБЕТОН"цем.склад7% Завод ЖБИ Исаев Магомедхабиб Исаевич</t>
        </is>
      </c>
      <c r="I1553" t="inlineStr">
        <is>
          <t>ПС 110/35/6кВ "ЗФС"</t>
        </is>
      </c>
      <c r="J1553" t="n">
        <v>18</v>
      </c>
      <c r="K1553" t="inlineStr">
        <is>
          <t>ТП-131/100 кВА</t>
        </is>
      </c>
      <c r="N1553" t="inlineStr">
        <is>
          <t xml:space="preserve">п.Бавтугай </t>
        </is>
      </c>
      <c r="O1553" t="inlineStr">
        <is>
          <t>ул.Ирчи Казака</t>
        </is>
      </c>
      <c r="P1553" t="n">
        <v>13</v>
      </c>
      <c r="R1553" t="inlineStr">
        <is>
          <t>ЦЭ 6803 В</t>
        </is>
      </c>
      <c r="S1553" t="n">
        <v>70820703</v>
      </c>
      <c r="T1553" t="n">
        <v>60</v>
      </c>
      <c r="U1553" t="n">
        <v>1481</v>
      </c>
      <c r="V1553" t="n">
        <v>1481</v>
      </c>
      <c r="W1553">
        <f>V558-U558</f>
        <v/>
      </c>
      <c r="X1553">
        <f>ROUND((W558*T558),0)</f>
        <v/>
      </c>
      <c r="Y1553">
        <f>ROUND((X558/100)*2.3,0)</f>
        <v/>
      </c>
      <c r="AC1553">
        <f>X558+Y558+Z558+AA558+AB558</f>
        <v/>
      </c>
      <c r="AD1553" t="inlineStr">
        <is>
          <t>СН2</t>
        </is>
      </c>
    </row>
    <row r="1554">
      <c r="A1554" t="n">
        <v>549</v>
      </c>
      <c r="B1554" t="inlineStr">
        <is>
          <t>01</t>
        </is>
      </c>
      <c r="C1554" t="inlineStr">
        <is>
          <t>DS0701OR0000549</t>
        </is>
      </c>
      <c r="D1554" t="inlineStr">
        <is>
          <t>Энергоснабжение</t>
        </is>
      </c>
      <c r="E1554" t="inlineStr">
        <is>
          <t>Филиал ПАО "Россети СК"-"Дагэнерго"</t>
        </is>
      </c>
      <c r="F1554" t="n">
        <v>53300084</v>
      </c>
      <c r="G1554" t="inlineStr">
        <is>
          <t>Прочие потребители</t>
        </is>
      </c>
      <c r="H1554" t="inlineStr">
        <is>
          <t>Ч.П."Омаров"заЖ/Д(40ква)Метал-база</t>
        </is>
      </c>
      <c r="I1554" t="inlineStr">
        <is>
          <t>ПС 35/6 кВ "Город"</t>
        </is>
      </c>
      <c r="J1554" t="n">
        <v>4</v>
      </c>
      <c r="K1554" t="inlineStr">
        <is>
          <t>МТП-110/40 кВА</t>
        </is>
      </c>
      <c r="N1554" t="inlineStr">
        <is>
          <t>г.Кизилюрт</t>
        </is>
      </c>
      <c r="O1554" t="inlineStr">
        <is>
          <t>ул.Буйнакского</t>
        </is>
      </c>
      <c r="R1554" t="inlineStr">
        <is>
          <t>Меркурий 230 АМ-02</t>
        </is>
      </c>
      <c r="S1554" t="n">
        <v>12470062</v>
      </c>
      <c r="T1554" t="n">
        <v>1</v>
      </c>
      <c r="U1554" t="n">
        <v>113713</v>
      </c>
      <c r="V1554" t="n">
        <v>114226</v>
      </c>
      <c r="W1554">
        <f>V559-U559</f>
        <v/>
      </c>
      <c r="X1554">
        <f>ROUND((W559*T559),0)</f>
        <v/>
      </c>
      <c r="Y1554">
        <f>IF(Z559=0,ROUND((X559/100)*2.3,0),0)</f>
        <v/>
      </c>
      <c r="Z1554" t="n">
        <v>268</v>
      </c>
      <c r="AC1554">
        <f>X559+Y559+Z559+AA559+AB559</f>
        <v/>
      </c>
      <c r="AD1554" t="inlineStr">
        <is>
          <t>СН2</t>
        </is>
      </c>
      <c r="AE1554" t="inlineStr">
        <is>
          <t>Обход</t>
        </is>
      </c>
      <c r="AF1554" s="28" t="n">
        <v>45070</v>
      </c>
      <c r="AI1554" t="inlineStr">
        <is>
          <t>дэж012015</t>
        </is>
      </c>
      <c r="AJ1554" t="inlineStr">
        <is>
          <t>дэж0000775</t>
        </is>
      </c>
    </row>
    <row r="1555">
      <c r="A1555" t="n">
        <v>550</v>
      </c>
      <c r="B1555" t="inlineStr">
        <is>
          <t>01</t>
        </is>
      </c>
      <c r="C1555" t="inlineStr">
        <is>
          <t>DS0701OR0000550</t>
        </is>
      </c>
      <c r="D1555" t="inlineStr">
        <is>
          <t>Энергоснабжение</t>
        </is>
      </c>
      <c r="E1555" t="inlineStr">
        <is>
          <t>Филиал ПАО "Россети СК"-"Дагэнерго"</t>
        </is>
      </c>
      <c r="F1555" t="n">
        <v>53300087</v>
      </c>
      <c r="G1555" t="inlineStr">
        <is>
          <t>Прочие потребители</t>
        </is>
      </c>
      <c r="H1555" t="inlineStr">
        <is>
          <t>"АВТОСЕРВИС"     (Мухумаев)</t>
        </is>
      </c>
      <c r="I1555" t="inlineStr">
        <is>
          <t>ПС 35/6 кВ "Город"</t>
        </is>
      </c>
      <c r="J1555" t="inlineStr">
        <is>
          <t>Город</t>
        </is>
      </c>
      <c r="K1555" t="inlineStr">
        <is>
          <t>ТП-34/250 кВА</t>
        </is>
      </c>
      <c r="N1555" t="inlineStr">
        <is>
          <t>г.Кизилюрт</t>
        </is>
      </c>
      <c r="O1555" t="inlineStr">
        <is>
          <t>ул.Буйнакского</t>
        </is>
      </c>
      <c r="R1555" t="inlineStr">
        <is>
          <t>ЦЭ6803 В ЭР32</t>
        </is>
      </c>
      <c r="S1555" t="n">
        <v>109279626</v>
      </c>
      <c r="T1555" t="n">
        <v>1</v>
      </c>
      <c r="U1555" t="n">
        <v>10188</v>
      </c>
      <c r="V1555" t="n">
        <v>12832</v>
      </c>
      <c r="W1555">
        <f>V560-U560</f>
        <v/>
      </c>
      <c r="X1555">
        <f>ROUND((W560*T560),0)</f>
        <v/>
      </c>
      <c r="Y1555">
        <f>ROUND((X560/100)*2.3,0)</f>
        <v/>
      </c>
      <c r="AC1555">
        <f>X560+Y560+Z560+AA560+AB560</f>
        <v/>
      </c>
      <c r="AD1555" t="inlineStr">
        <is>
          <t>НН</t>
        </is>
      </c>
      <c r="AE1555" t="inlineStr">
        <is>
          <t>Обход</t>
        </is>
      </c>
      <c r="AF1555" s="28" t="n">
        <v>45068</v>
      </c>
      <c r="AK1555" t="inlineStr">
        <is>
          <t>н13 0613056</t>
        </is>
      </c>
    </row>
    <row r="1556">
      <c r="A1556" t="n">
        <v>551</v>
      </c>
      <c r="B1556" t="inlineStr">
        <is>
          <t>01</t>
        </is>
      </c>
      <c r="C1556" t="inlineStr">
        <is>
          <t>DS0701OR0000551</t>
        </is>
      </c>
      <c r="D1556" t="inlineStr">
        <is>
          <t>Энергоснабжение</t>
        </is>
      </c>
      <c r="E1556" t="inlineStr">
        <is>
          <t>Филиал ПАО "Россети СК"-"Дагэнерго"</t>
        </is>
      </c>
      <c r="F1556" t="n">
        <v>53300094</v>
      </c>
      <c r="G1556" t="inlineStr">
        <is>
          <t>Прочие потребители</t>
        </is>
      </c>
      <c r="H1556" t="inlineStr">
        <is>
          <t xml:space="preserve">Пункт приема цветных металлов </t>
        </is>
      </c>
      <c r="I1556" t="inlineStr">
        <is>
          <t>ПС 35/6 кВ "Город"</t>
        </is>
      </c>
      <c r="J1556" t="inlineStr">
        <is>
          <t>Город</t>
        </is>
      </c>
      <c r="K1556" t="inlineStr">
        <is>
          <t>ТП-29/400 кВА</t>
        </is>
      </c>
      <c r="N1556" t="inlineStr">
        <is>
          <t>г.Кизилюрт</t>
        </is>
      </c>
      <c r="O1556" t="inlineStr">
        <is>
          <t xml:space="preserve">ул.Сулакская </t>
        </is>
      </c>
      <c r="R1556" t="inlineStr">
        <is>
          <t>ЦЭ6803 В ЭР32</t>
        </is>
      </c>
      <c r="S1556" t="n">
        <v>115328903</v>
      </c>
      <c r="T1556" t="n">
        <v>1</v>
      </c>
      <c r="U1556" t="n">
        <v>40078</v>
      </c>
      <c r="V1556" t="n">
        <v>40330</v>
      </c>
      <c r="W1556">
        <f>V561-U561</f>
        <v/>
      </c>
      <c r="X1556">
        <f>ROUND((W561*T561),0)</f>
        <v/>
      </c>
      <c r="Y1556">
        <f>ROUND((X561/100)*2.3,0)</f>
        <v/>
      </c>
      <c r="AC1556">
        <f>X561+Y561+Z561+AA561+AB561</f>
        <v/>
      </c>
      <c r="AD1556" t="inlineStr">
        <is>
          <t>НН</t>
        </is>
      </c>
      <c r="AE1556" t="inlineStr">
        <is>
          <t>Обход</t>
        </is>
      </c>
      <c r="AF1556" s="28" t="n">
        <v>45076</v>
      </c>
      <c r="AI1556" t="inlineStr">
        <is>
          <t>дэж003092</t>
        </is>
      </c>
      <c r="AK1556" t="inlineStr">
        <is>
          <t>хх</t>
        </is>
      </c>
    </row>
    <row r="1557">
      <c r="A1557" t="n">
        <v>552</v>
      </c>
      <c r="B1557" t="inlineStr">
        <is>
          <t>01</t>
        </is>
      </c>
      <c r="C1557" t="inlineStr">
        <is>
          <t>DS0701OR0000552</t>
        </is>
      </c>
      <c r="D1557" t="inlineStr">
        <is>
          <t>Энергоснабжение</t>
        </is>
      </c>
      <c r="E1557" t="inlineStr">
        <is>
          <t>Филиал ПАО "Россети СК"-"Дагэнерго"</t>
        </is>
      </c>
      <c r="F1557" t="n">
        <v>53300095</v>
      </c>
      <c r="G1557" t="inlineStr">
        <is>
          <t>Прочие потребители</t>
        </is>
      </c>
      <c r="H1557" t="inlineStr">
        <is>
          <t>Мастерская по изготовлению ключей Мутаев Джамалудин Мурадисович</t>
        </is>
      </c>
      <c r="I1557" t="inlineStr">
        <is>
          <t>ПС 110/35/6кВ "ЗФС"</t>
        </is>
      </c>
      <c r="J1557" t="n">
        <v>15</v>
      </c>
      <c r="K1557" t="inlineStr">
        <is>
          <t>МТП-74/400 кВА</t>
        </is>
      </c>
      <c r="N1557" t="inlineStr">
        <is>
          <t>г.Кизилюрт</t>
        </is>
      </c>
      <c r="O1557" t="inlineStr">
        <is>
          <t>пл.Героев</t>
        </is>
      </c>
      <c r="R1557" t="inlineStr">
        <is>
          <t>Меркурий 201.2</t>
        </is>
      </c>
      <c r="S1557" t="n">
        <v>45946862</v>
      </c>
      <c r="T1557" t="n">
        <v>1</v>
      </c>
      <c r="U1557" t="n">
        <v>4058</v>
      </c>
      <c r="V1557" t="n">
        <v>4472</v>
      </c>
      <c r="W1557">
        <f>V562-U562</f>
        <v/>
      </c>
      <c r="X1557">
        <f>ROUND((W562*T562),0)</f>
        <v/>
      </c>
      <c r="AC1557">
        <f>X562+Y562+Z562+AA562+AB562</f>
        <v/>
      </c>
      <c r="AD1557" t="inlineStr">
        <is>
          <t>НН</t>
        </is>
      </c>
      <c r="AE1557" t="inlineStr">
        <is>
          <t>Обход</t>
        </is>
      </c>
      <c r="AF1557" s="28" t="n">
        <v>45071</v>
      </c>
      <c r="AI1557" t="inlineStr">
        <is>
          <t>дэж004354</t>
        </is>
      </c>
    </row>
    <row r="1558">
      <c r="A1558" t="n">
        <v>553</v>
      </c>
      <c r="B1558" t="inlineStr">
        <is>
          <t>01</t>
        </is>
      </c>
      <c r="C1558" t="inlineStr">
        <is>
          <t>DS0701OR0000553</t>
        </is>
      </c>
      <c r="D1558" t="inlineStr">
        <is>
          <t>Энергоснабжение</t>
        </is>
      </c>
      <c r="E1558" t="inlineStr">
        <is>
          <t>Филиал ПАО "Россети СК"-"Дагэнерго"</t>
        </is>
      </c>
      <c r="F1558" t="n">
        <v>53300098</v>
      </c>
      <c r="G1558" t="inlineStr">
        <is>
          <t>Прочие потребители</t>
        </is>
      </c>
      <c r="H1558" t="inlineStr">
        <is>
          <t xml:space="preserve">Мастерская   "Рембыттехника"   </t>
        </is>
      </c>
      <c r="I1558" t="inlineStr">
        <is>
          <t>ПС 35/6 кВ "Город"</t>
        </is>
      </c>
      <c r="J1558" t="inlineStr">
        <is>
          <t>Город</t>
        </is>
      </c>
      <c r="K1558" t="inlineStr">
        <is>
          <t>ТП-31/400 кВА</t>
        </is>
      </c>
      <c r="N1558" t="inlineStr">
        <is>
          <t>г.Кизилюрт</t>
        </is>
      </c>
      <c r="O1558" t="inlineStr">
        <is>
          <t>ул.Кавказская</t>
        </is>
      </c>
      <c r="R1558" t="inlineStr">
        <is>
          <t>ЦЭ6803 В ЭР32</t>
        </is>
      </c>
      <c r="S1558" t="n">
        <v>126225083</v>
      </c>
      <c r="T1558" t="n">
        <v>1</v>
      </c>
      <c r="U1558" t="n">
        <v>8633</v>
      </c>
      <c r="V1558" t="n">
        <v>8767</v>
      </c>
      <c r="W1558">
        <f>V563-U563</f>
        <v/>
      </c>
      <c r="X1558">
        <f>ROUND((W563*T563),0)</f>
        <v/>
      </c>
      <c r="Y1558">
        <f>ROUND((X563/100)*2.3,0)</f>
        <v/>
      </c>
      <c r="AC1558">
        <f>X563+Y563+Z563+AA563+AB563</f>
        <v/>
      </c>
      <c r="AD1558" t="inlineStr">
        <is>
          <t>НН</t>
        </is>
      </c>
      <c r="AE1558" t="inlineStr">
        <is>
          <t>Обход</t>
        </is>
      </c>
      <c r="AF1558" s="28" t="n">
        <v>45076</v>
      </c>
    </row>
    <row r="1559">
      <c r="A1559" t="n">
        <v>554</v>
      </c>
      <c r="B1559" t="inlineStr">
        <is>
          <t>01</t>
        </is>
      </c>
      <c r="C1559" t="inlineStr">
        <is>
          <t>DS0701OR0000554</t>
        </is>
      </c>
      <c r="D1559" t="inlineStr">
        <is>
          <t>Энергоснабжение</t>
        </is>
      </c>
      <c r="E1559" t="inlineStr">
        <is>
          <t>Филиал ПАО "Россети СК"-"Дагэнерго"</t>
        </is>
      </c>
      <c r="F1559" t="n">
        <v>53300107</v>
      </c>
      <c r="G1559" t="inlineStr">
        <is>
          <t>Прочие потребители</t>
        </is>
      </c>
      <c r="H1559" t="inlineStr">
        <is>
          <t xml:space="preserve">Кафе 777  </t>
        </is>
      </c>
      <c r="I1559" t="inlineStr">
        <is>
          <t>ПС 110/35/6кВ "ЗФС"</t>
        </is>
      </c>
      <c r="J1559" t="n">
        <v>18</v>
      </c>
      <c r="K1559" t="inlineStr">
        <is>
          <t>КТП-24/400 кВА</t>
        </is>
      </c>
      <c r="N1559" t="inlineStr">
        <is>
          <t>г.Кизилюрт</t>
        </is>
      </c>
      <c r="O1559" t="inlineStr">
        <is>
          <t>ул.Тахо-Годи</t>
        </is>
      </c>
      <c r="P1559" t="n">
        <v>40</v>
      </c>
      <c r="R1559" t="inlineStr">
        <is>
          <t xml:space="preserve">Меркурий230AR-02 </t>
        </is>
      </c>
      <c r="S1559" t="n">
        <v>3852695</v>
      </c>
      <c r="T1559" t="n">
        <v>1</v>
      </c>
      <c r="U1559" t="n">
        <v>16795</v>
      </c>
      <c r="V1559" t="n">
        <v>16795</v>
      </c>
      <c r="W1559">
        <f>V564-U564</f>
        <v/>
      </c>
      <c r="X1559">
        <f>ROUND((W564*T564),0)</f>
        <v/>
      </c>
      <c r="Y1559">
        <f>ROUND((X564/100)*2.3,0)</f>
        <v/>
      </c>
      <c r="AC1559">
        <f>X564+Y564+Z564+AA564+AB564</f>
        <v/>
      </c>
      <c r="AD1559" t="inlineStr">
        <is>
          <t>СН2</t>
        </is>
      </c>
      <c r="AE1559" t="inlineStr">
        <is>
          <t>Временно не работает</t>
        </is>
      </c>
    </row>
    <row r="1560">
      <c r="A1560" t="n">
        <v>555</v>
      </c>
      <c r="B1560" t="inlineStr">
        <is>
          <t>01</t>
        </is>
      </c>
      <c r="C1560" t="inlineStr">
        <is>
          <t>DS0701OR0000555</t>
        </is>
      </c>
      <c r="D1560" t="inlineStr">
        <is>
          <t>Энергоснабжение</t>
        </is>
      </c>
      <c r="E1560" t="inlineStr">
        <is>
          <t>Филиал ПАО "Россети СК"-"Дагэнерго"</t>
        </is>
      </c>
      <c r="F1560" t="n">
        <v>53300118</v>
      </c>
      <c r="G1560" t="inlineStr">
        <is>
          <t>Прочие потребители</t>
        </is>
      </c>
      <c r="H1560" t="inlineStr">
        <is>
          <t xml:space="preserve">Парикмахерская "Улыбка" </t>
        </is>
      </c>
      <c r="I1560" t="inlineStr">
        <is>
          <t>ПС 110/35/6кВ "ЗФС"</t>
        </is>
      </c>
      <c r="J1560" t="n">
        <v>19</v>
      </c>
      <c r="K1560" t="inlineStr">
        <is>
          <t>КТП-5/630 кВА</t>
        </is>
      </c>
      <c r="N1560" t="inlineStr">
        <is>
          <t>г.Кизилюрт</t>
        </is>
      </c>
      <c r="O1560" t="inlineStr">
        <is>
          <t>пл.Героев</t>
        </is>
      </c>
      <c r="R1560" t="inlineStr">
        <is>
          <t>СОИ 446</t>
        </is>
      </c>
      <c r="S1560" t="n">
        <v>2313609</v>
      </c>
      <c r="T1560" t="n">
        <v>1</v>
      </c>
      <c r="U1560" t="n">
        <v>58068</v>
      </c>
      <c r="V1560" t="n">
        <v>58068</v>
      </c>
      <c r="W1560">
        <f>V565-U565</f>
        <v/>
      </c>
      <c r="X1560">
        <f>ROUND((W565*T565),0)</f>
        <v/>
      </c>
      <c r="Y1560">
        <f>ROUND((X565/100)*2.3,0)</f>
        <v/>
      </c>
      <c r="AC1560">
        <f>X565+Y565+Z565+AA565+AB565</f>
        <v/>
      </c>
      <c r="AD1560" t="inlineStr">
        <is>
          <t>НН</t>
        </is>
      </c>
      <c r="AE1560" t="inlineStr">
        <is>
          <t>Временно не работает</t>
        </is>
      </c>
      <c r="AI1560" t="inlineStr">
        <is>
          <t>003581</t>
        </is>
      </c>
      <c r="AJ1560" t="n">
        <v>0</v>
      </c>
      <c r="AL1560" t="inlineStr">
        <is>
          <t>ОДПУ</t>
        </is>
      </c>
    </row>
    <row r="1561">
      <c r="A1561" t="n">
        <v>556</v>
      </c>
      <c r="B1561" t="inlineStr">
        <is>
          <t>01</t>
        </is>
      </c>
      <c r="C1561" t="inlineStr">
        <is>
          <t>DS0701OR0000556</t>
        </is>
      </c>
      <c r="D1561" t="inlineStr">
        <is>
          <t>Энергоснабжение</t>
        </is>
      </c>
      <c r="E1561" t="inlineStr">
        <is>
          <t>Филиал ПАО "Россети СК"-"Дагэнерго"</t>
        </is>
      </c>
      <c r="F1561" t="n">
        <v>53300119</v>
      </c>
      <c r="G1561" t="inlineStr">
        <is>
          <t>Прочие потребители</t>
        </is>
      </c>
      <c r="H1561" t="inlineStr">
        <is>
          <t>Парикмахерская "Аист"  Омарова Патимат Зайнулаевна</t>
        </is>
      </c>
      <c r="I1561" t="inlineStr">
        <is>
          <t>ПС 110/35/6кВ "ЗФС"</t>
        </is>
      </c>
      <c r="J1561" t="n">
        <v>19</v>
      </c>
      <c r="K1561" t="inlineStr">
        <is>
          <t>КТП-5/630 кВА</t>
        </is>
      </c>
      <c r="N1561" t="inlineStr">
        <is>
          <t>г.Кизилюрт</t>
        </is>
      </c>
      <c r="O1561" t="inlineStr">
        <is>
          <t>пл.Героев</t>
        </is>
      </c>
      <c r="R1561" t="inlineStr">
        <is>
          <t>Меркурий 201.2</t>
        </is>
      </c>
      <c r="S1561" t="n">
        <v>24345167</v>
      </c>
      <c r="T1561" t="n">
        <v>1</v>
      </c>
      <c r="U1561" t="n">
        <v>16225</v>
      </c>
      <c r="V1561" t="n">
        <v>16225</v>
      </c>
      <c r="W1561">
        <f>V566-U566</f>
        <v/>
      </c>
      <c r="X1561">
        <f>ROUND((W566*T566),0)</f>
        <v/>
      </c>
      <c r="Y1561">
        <f>ROUND((X566/100)*2.3,0)</f>
        <v/>
      </c>
      <c r="AC1561">
        <f>X566+Y566+Z566+AA566+AB566</f>
        <v/>
      </c>
      <c r="AD1561" t="inlineStr">
        <is>
          <t>НН</t>
        </is>
      </c>
      <c r="AE1561" t="inlineStr">
        <is>
          <t>Временно не работает</t>
        </is>
      </c>
      <c r="AI1561" t="n">
        <v>3403</v>
      </c>
    </row>
    <row r="1562">
      <c r="A1562" t="n">
        <v>557</v>
      </c>
      <c r="B1562" t="inlineStr">
        <is>
          <t>01</t>
        </is>
      </c>
      <c r="C1562" t="inlineStr">
        <is>
          <t>DS0701OR0000557</t>
        </is>
      </c>
      <c r="D1562" t="inlineStr">
        <is>
          <t>Энергоснабжение</t>
        </is>
      </c>
      <c r="E1562" t="inlineStr">
        <is>
          <t>Филиал ПАО "Россети СК"-"Дагэнерго"</t>
        </is>
      </c>
      <c r="F1562" t="n">
        <v>53300121</v>
      </c>
      <c r="G1562" t="inlineStr">
        <is>
          <t>Прочие потребители</t>
        </is>
      </c>
      <c r="H1562" t="inlineStr">
        <is>
          <t xml:space="preserve">Парикмахерская "Улыбка"  </t>
        </is>
      </c>
      <c r="I1562" t="inlineStr">
        <is>
          <t>ПС 110/35/6кВ "ЗФС"</t>
        </is>
      </c>
      <c r="J1562" t="n">
        <v>15</v>
      </c>
      <c r="K1562" t="inlineStr">
        <is>
          <t>ТП-7/2х630 кВА</t>
        </is>
      </c>
      <c r="N1562" t="inlineStr">
        <is>
          <t>г.Кизилюрт</t>
        </is>
      </c>
      <c r="O1562" t="inlineStr">
        <is>
          <t>ул.Г.Цадаса</t>
        </is>
      </c>
      <c r="P1562" t="inlineStr">
        <is>
          <t>63/26</t>
        </is>
      </c>
      <c r="R1562" t="inlineStr">
        <is>
          <t>Меркурий 201.2</t>
        </is>
      </c>
      <c r="S1562" t="n">
        <v>14384176</v>
      </c>
      <c r="T1562" t="n">
        <v>1</v>
      </c>
      <c r="U1562" t="n">
        <v>41523</v>
      </c>
      <c r="V1562" t="n">
        <v>41523</v>
      </c>
      <c r="W1562">
        <f>V567-U567</f>
        <v/>
      </c>
      <c r="X1562">
        <f>ROUND((W567*T567),0)</f>
        <v/>
      </c>
      <c r="Y1562">
        <f>ROUND((X567/100)*2.3,0)</f>
        <v/>
      </c>
      <c r="AC1562">
        <f>X567+Y567+Z567+AA567+AB567</f>
        <v/>
      </c>
      <c r="AD1562" t="inlineStr">
        <is>
          <t>НН</t>
        </is>
      </c>
      <c r="AE1562" t="inlineStr">
        <is>
          <t>Временно не работает</t>
        </is>
      </c>
      <c r="AL1562" t="inlineStr">
        <is>
          <t>ОДПУ</t>
        </is>
      </c>
    </row>
    <row r="1563">
      <c r="A1563" t="n">
        <v>558</v>
      </c>
      <c r="B1563" t="inlineStr">
        <is>
          <t>01</t>
        </is>
      </c>
      <c r="C1563" t="inlineStr">
        <is>
          <t>DS0701OR0000558</t>
        </is>
      </c>
      <c r="D1563" t="inlineStr">
        <is>
          <t>Энергоснабжение</t>
        </is>
      </c>
      <c r="E1563" t="inlineStr">
        <is>
          <t>Филиал ПАО "Россети СК"-"Дагэнерго"</t>
        </is>
      </c>
      <c r="F1563" t="n">
        <v>53300124</v>
      </c>
      <c r="G1563" t="inlineStr">
        <is>
          <t>Прочие потребители</t>
        </is>
      </c>
      <c r="H1563" t="inlineStr">
        <is>
          <t>Парикмахерская "Теремок" Магомедова Зуля</t>
        </is>
      </c>
      <c r="I1563" t="inlineStr">
        <is>
          <t>ПС 110/35/6кВ "ЗФС"</t>
        </is>
      </c>
      <c r="J1563" t="n">
        <v>19</v>
      </c>
      <c r="K1563" t="inlineStr">
        <is>
          <t>КТП-5/630 кВА</t>
        </is>
      </c>
      <c r="N1563" t="inlineStr">
        <is>
          <t>г.Кизилюрт</t>
        </is>
      </c>
      <c r="O1563" t="inlineStr">
        <is>
          <t>пл.Героев</t>
        </is>
      </c>
      <c r="R1563" t="inlineStr">
        <is>
          <t>Меркурий 201.2</t>
        </is>
      </c>
      <c r="S1563" t="n">
        <v>38180389</v>
      </c>
      <c r="T1563" t="n">
        <v>1</v>
      </c>
      <c r="U1563" t="n">
        <v>9835</v>
      </c>
      <c r="V1563" t="n">
        <v>10002</v>
      </c>
      <c r="W1563">
        <f>V568-U568</f>
        <v/>
      </c>
      <c r="X1563">
        <f>ROUND((W568*T568),0)</f>
        <v/>
      </c>
      <c r="Y1563">
        <f>ROUND((X568/100)*2.3,0)</f>
        <v/>
      </c>
      <c r="AC1563">
        <f>X568+Y568+Z568+AA568+AB568</f>
        <v/>
      </c>
      <c r="AD1563" t="inlineStr">
        <is>
          <t>НН</t>
        </is>
      </c>
      <c r="AE1563" t="inlineStr">
        <is>
          <t>Обход</t>
        </is>
      </c>
      <c r="AF1563" s="28" t="n">
        <v>45076</v>
      </c>
      <c r="AI1563" t="inlineStr">
        <is>
          <t>ст25</t>
        </is>
      </c>
      <c r="AJ1563" t="inlineStr">
        <is>
          <t>АК 3352</t>
        </is>
      </c>
      <c r="AK1563" t="n">
        <v>15847734</v>
      </c>
    </row>
    <row r="1564">
      <c r="A1564" t="n">
        <v>559</v>
      </c>
      <c r="B1564" t="inlineStr">
        <is>
          <t>01</t>
        </is>
      </c>
      <c r="C1564" t="inlineStr">
        <is>
          <t>DS0701OR0000559</t>
        </is>
      </c>
      <c r="D1564" t="inlineStr">
        <is>
          <t>Энергоснабжение</t>
        </is>
      </c>
      <c r="E1564" t="inlineStr">
        <is>
          <t>Филиал ПАО "Россети СК"-"Дагэнерго"</t>
        </is>
      </c>
      <c r="F1564" t="n">
        <v>53300125</v>
      </c>
      <c r="G1564" t="inlineStr">
        <is>
          <t>Прочие потребители</t>
        </is>
      </c>
      <c r="H1564" t="inlineStr">
        <is>
          <t xml:space="preserve">Парикмахерская"Камелия" </t>
        </is>
      </c>
      <c r="I1564" t="inlineStr">
        <is>
          <t>ПС 110/35/6кВ "ЗФС"</t>
        </is>
      </c>
      <c r="J1564" t="n">
        <v>19</v>
      </c>
      <c r="K1564" t="inlineStr">
        <is>
          <t>КТП-5/630 кВА</t>
        </is>
      </c>
      <c r="N1564" t="inlineStr">
        <is>
          <t>г.Кизилюрт</t>
        </is>
      </c>
      <c r="O1564" t="inlineStr">
        <is>
          <t>пл.Героев</t>
        </is>
      </c>
      <c r="R1564" t="inlineStr">
        <is>
          <t>Меркурий 201.2</t>
        </is>
      </c>
      <c r="S1564" t="n">
        <v>45946850</v>
      </c>
      <c r="T1564" t="n">
        <v>1</v>
      </c>
      <c r="U1564" t="n">
        <v>5091</v>
      </c>
      <c r="V1564" t="n">
        <v>5351</v>
      </c>
      <c r="W1564">
        <f>V569-U569</f>
        <v/>
      </c>
      <c r="X1564">
        <f>ROUND((W569*T569),0)</f>
        <v/>
      </c>
      <c r="Y1564">
        <f>ROUND((X569/100)*2.3,0)</f>
        <v/>
      </c>
      <c r="AC1564">
        <f>X569+Y569+Z569+AA569+AB569</f>
        <v/>
      </c>
      <c r="AD1564" t="inlineStr">
        <is>
          <t>НН</t>
        </is>
      </c>
      <c r="AE1564" t="inlineStr">
        <is>
          <t>Обход</t>
        </is>
      </c>
      <c r="AF1564" s="28" t="n">
        <v>45076</v>
      </c>
      <c r="AI1564" t="inlineStr">
        <is>
          <t>дэж004369</t>
        </is>
      </c>
      <c r="AJ1564" t="inlineStr">
        <is>
          <t>стиу2</t>
        </is>
      </c>
    </row>
    <row r="1565">
      <c r="A1565" t="n">
        <v>560</v>
      </c>
      <c r="B1565" t="inlineStr">
        <is>
          <t>01</t>
        </is>
      </c>
      <c r="C1565" t="inlineStr">
        <is>
          <t>DS0701OR0000560</t>
        </is>
      </c>
      <c r="D1565" t="inlineStr">
        <is>
          <t>Энергоснабжение</t>
        </is>
      </c>
      <c r="E1565" t="inlineStr">
        <is>
          <t>Филиал ПАО "Россети СК"-"Дагэнерго"</t>
        </is>
      </c>
      <c r="F1565" t="n">
        <v>53300128</v>
      </c>
      <c r="G1565" t="inlineStr">
        <is>
          <t>Прочие потребители</t>
        </is>
      </c>
      <c r="H1565" t="inlineStr">
        <is>
          <t xml:space="preserve">Парикмахерская "Престиж" </t>
        </is>
      </c>
      <c r="I1565" t="inlineStr">
        <is>
          <t>ПС 35/6 кВ "Город"</t>
        </is>
      </c>
      <c r="J1565" t="inlineStr">
        <is>
          <t>Город</t>
        </is>
      </c>
      <c r="K1565" t="inlineStr">
        <is>
          <t>ТП-31/400 кВА</t>
        </is>
      </c>
      <c r="N1565" t="inlineStr">
        <is>
          <t>г.Кизилюрт</t>
        </is>
      </c>
      <c r="O1565" t="inlineStr">
        <is>
          <t>ул.Кавказская</t>
        </is>
      </c>
      <c r="P1565" t="n">
        <v>2</v>
      </c>
      <c r="R1565" t="inlineStr">
        <is>
          <t>СL16013</t>
        </is>
      </c>
      <c r="S1565" t="n">
        <v>44867002</v>
      </c>
      <c r="T1565" t="n">
        <v>1</v>
      </c>
      <c r="U1565" t="n">
        <v>43370</v>
      </c>
      <c r="V1565" t="n">
        <v>43370</v>
      </c>
      <c r="W1565">
        <f>V570-U570</f>
        <v/>
      </c>
      <c r="X1565">
        <f>ROUND((W570*T570),0)</f>
        <v/>
      </c>
      <c r="Y1565">
        <f>ROUND((X570/100)*2.3,0)</f>
        <v/>
      </c>
      <c r="AC1565">
        <f>X570+Y570+Z570+AA570+AB570</f>
        <v/>
      </c>
      <c r="AD1565" t="inlineStr">
        <is>
          <t>НН</t>
        </is>
      </c>
      <c r="AE1565" t="inlineStr">
        <is>
          <t>Временно не работает</t>
        </is>
      </c>
    </row>
    <row r="1566">
      <c r="A1566" t="n">
        <v>561</v>
      </c>
      <c r="B1566" t="inlineStr">
        <is>
          <t>01</t>
        </is>
      </c>
      <c r="C1566" t="inlineStr">
        <is>
          <t>DS0701OR0000561</t>
        </is>
      </c>
      <c r="D1566" t="inlineStr">
        <is>
          <t>Энергоснабжение</t>
        </is>
      </c>
      <c r="E1566" t="inlineStr">
        <is>
          <t>Филиал ПАО "Россети СК"-"Дагэнерго"</t>
        </is>
      </c>
      <c r="F1566" t="n">
        <v>53300129</v>
      </c>
      <c r="G1566" t="inlineStr">
        <is>
          <t>Прочие потребители</t>
        </is>
      </c>
      <c r="H1566" t="inlineStr">
        <is>
          <t>Ювелирная-мастерская в районе рынка . ( Аллаев М)</t>
        </is>
      </c>
      <c r="I1566" t="inlineStr">
        <is>
          <t>ПС 35/6 кВ "Город"</t>
        </is>
      </c>
      <c r="J1566" t="inlineStr">
        <is>
          <t>Город</t>
        </is>
      </c>
      <c r="K1566" t="inlineStr">
        <is>
          <t>ТП-31/400 кВА</t>
        </is>
      </c>
      <c r="N1566" t="inlineStr">
        <is>
          <t>г.Кизилюрт</t>
        </is>
      </c>
      <c r="O1566" t="inlineStr">
        <is>
          <t>ул.Полежаева</t>
        </is>
      </c>
      <c r="R1566" t="inlineStr">
        <is>
          <t>Нева 101 1SO</t>
        </is>
      </c>
      <c r="S1566" t="n">
        <v>109806</v>
      </c>
      <c r="T1566" t="n">
        <v>1</v>
      </c>
      <c r="U1566" t="n">
        <v>11222</v>
      </c>
      <c r="V1566" t="n">
        <v>11240</v>
      </c>
      <c r="W1566">
        <f>V571-U571</f>
        <v/>
      </c>
      <c r="X1566">
        <f>ROUND((W571*T571),0)</f>
        <v/>
      </c>
      <c r="Y1566">
        <f>ROUND((X571/100)*2.3,0)</f>
        <v/>
      </c>
      <c r="AC1566">
        <f>X571+Y571+Z571+AA571+AB571</f>
        <v/>
      </c>
      <c r="AD1566" t="inlineStr">
        <is>
          <t>НН</t>
        </is>
      </c>
      <c r="AE1566" t="inlineStr">
        <is>
          <t>Обход</t>
        </is>
      </c>
      <c r="AF1566" s="28" t="n">
        <v>45076</v>
      </c>
    </row>
    <row r="1567">
      <c r="A1567" t="n">
        <v>562</v>
      </c>
      <c r="B1567" t="inlineStr">
        <is>
          <t>01</t>
        </is>
      </c>
      <c r="C1567" t="inlineStr">
        <is>
          <t>DS0701OR0000562</t>
        </is>
      </c>
      <c r="D1567" t="inlineStr">
        <is>
          <t>Энергоснабжение</t>
        </is>
      </c>
      <c r="E1567" t="inlineStr">
        <is>
          <t>Филиал ПАО "Россети СК"-"Дагэнерго"</t>
        </is>
      </c>
      <c r="F1567" t="n">
        <v>53300130</v>
      </c>
      <c r="G1567" t="inlineStr">
        <is>
          <t>Прочие потребители</t>
        </is>
      </c>
      <c r="H1567" t="inlineStr">
        <is>
          <t xml:space="preserve">Ремонт обуви Клычев И.М.  </t>
        </is>
      </c>
      <c r="I1567" t="inlineStr">
        <is>
          <t>ПС 110/35/6кВ "ЗФС"</t>
        </is>
      </c>
      <c r="J1567" t="n">
        <v>19</v>
      </c>
      <c r="K1567" t="inlineStr">
        <is>
          <t>ТП-6/2х630 кВА</t>
        </is>
      </c>
      <c r="N1567" t="inlineStr">
        <is>
          <t>г.Кизилюрт</t>
        </is>
      </c>
      <c r="O1567" t="inlineStr">
        <is>
          <t xml:space="preserve">ул.Гагарина </t>
        </is>
      </c>
      <c r="P1567" t="n">
        <v>36</v>
      </c>
      <c r="R1567" t="inlineStr">
        <is>
          <t>Меркурий 201.2</t>
        </is>
      </c>
      <c r="S1567" t="n">
        <v>19258996</v>
      </c>
      <c r="T1567" t="n">
        <v>1</v>
      </c>
      <c r="U1567" t="n">
        <v>8500</v>
      </c>
      <c r="V1567" t="n">
        <v>8570</v>
      </c>
      <c r="W1567">
        <f>V572-U572</f>
        <v/>
      </c>
      <c r="X1567">
        <f>ROUND((W572*T572),0)</f>
        <v/>
      </c>
      <c r="Y1567">
        <f>ROUND((X572/100)*2.3,0)</f>
        <v/>
      </c>
      <c r="AC1567">
        <f>X572+Y572+Z572+AA572+AB572</f>
        <v/>
      </c>
      <c r="AD1567" t="inlineStr">
        <is>
          <t>НН</t>
        </is>
      </c>
      <c r="AE1567" t="inlineStr">
        <is>
          <t>Обход</t>
        </is>
      </c>
      <c r="AF1567" s="28" t="n">
        <v>45076</v>
      </c>
    </row>
    <row r="1568">
      <c r="A1568" t="n">
        <v>563</v>
      </c>
      <c r="B1568" t="inlineStr">
        <is>
          <t>01</t>
        </is>
      </c>
      <c r="C1568" t="inlineStr">
        <is>
          <t>DS0701OR0000563</t>
        </is>
      </c>
      <c r="D1568" t="inlineStr">
        <is>
          <t>Энергоснабжение</t>
        </is>
      </c>
      <c r="E1568" t="inlineStr">
        <is>
          <t>Филиал ПАО "Россети СК"-"Дагэнерго"</t>
        </is>
      </c>
      <c r="F1568" t="n">
        <v>53300131</v>
      </c>
      <c r="G1568" t="inlineStr">
        <is>
          <t>Прочие потребители</t>
        </is>
      </c>
      <c r="H1568" t="inlineStr">
        <is>
          <t>Часовая мастерская "АСЯ"</t>
        </is>
      </c>
      <c r="I1568" t="inlineStr">
        <is>
          <t>ПС 110/35/6кВ "ЗФС"</t>
        </is>
      </c>
      <c r="J1568" t="n">
        <v>19</v>
      </c>
      <c r="K1568" t="inlineStr">
        <is>
          <t>КТП-5/630 кВА</t>
        </is>
      </c>
      <c r="N1568" t="inlineStr">
        <is>
          <t>г.Кизилюрт</t>
        </is>
      </c>
      <c r="O1568" t="inlineStr">
        <is>
          <t>пл.Героев</t>
        </is>
      </c>
      <c r="R1568" t="inlineStr">
        <is>
          <t>Меркурий 201.2</t>
        </is>
      </c>
      <c r="S1568" t="n">
        <v>17846329</v>
      </c>
      <c r="T1568" t="n">
        <v>1</v>
      </c>
      <c r="U1568" t="n">
        <v>28868</v>
      </c>
      <c r="V1568" t="n">
        <v>28963</v>
      </c>
      <c r="W1568">
        <f>V573-U573</f>
        <v/>
      </c>
      <c r="X1568">
        <f>ROUND((W573*T573),0)</f>
        <v/>
      </c>
      <c r="Y1568">
        <f>ROUND((X573/100)*2.3,0)</f>
        <v/>
      </c>
      <c r="AC1568">
        <f>X573+Y573+Z573+AA573+AB573</f>
        <v/>
      </c>
      <c r="AD1568" t="inlineStr">
        <is>
          <t>НН</t>
        </is>
      </c>
      <c r="AE1568" t="inlineStr">
        <is>
          <t>Обход</t>
        </is>
      </c>
      <c r="AF1568" s="28" t="n">
        <v>45075</v>
      </c>
      <c r="AI1568" t="inlineStr">
        <is>
          <t>дэж003557</t>
        </is>
      </c>
    </row>
    <row r="1569">
      <c r="A1569" t="n">
        <v>564</v>
      </c>
      <c r="B1569" t="inlineStr">
        <is>
          <t>01</t>
        </is>
      </c>
      <c r="C1569" t="inlineStr">
        <is>
          <t>DS0701OR0000564</t>
        </is>
      </c>
      <c r="D1569" t="inlineStr">
        <is>
          <t>Энергоснабжение</t>
        </is>
      </c>
      <c r="E1569" t="inlineStr">
        <is>
          <t>Филиал ПАО "Россети СК"-"Дагэнерго"</t>
        </is>
      </c>
      <c r="F1569" t="n">
        <v>53300132</v>
      </c>
      <c r="G1569" t="inlineStr">
        <is>
          <t>Прочие потребители</t>
        </is>
      </c>
      <c r="H1569" t="inlineStr">
        <is>
          <t>ИП Бацалиев Г.М  "Часовая мастерская"</t>
        </is>
      </c>
      <c r="I1569" t="inlineStr">
        <is>
          <t>ПС 110/35/6кВ "ЗФС"</t>
        </is>
      </c>
      <c r="J1569" t="n">
        <v>19</v>
      </c>
      <c r="K1569" t="inlineStr">
        <is>
          <t>КТП-5/630 кВА</t>
        </is>
      </c>
      <c r="N1569" t="inlineStr">
        <is>
          <t>г.Кизилюрт</t>
        </is>
      </c>
      <c r="O1569" t="inlineStr">
        <is>
          <t>ЖД вокзал на пероне</t>
        </is>
      </c>
      <c r="R1569" t="inlineStr">
        <is>
          <t>Меркурий 201.5</t>
        </is>
      </c>
      <c r="S1569" t="inlineStr">
        <is>
          <t>08316369</t>
        </is>
      </c>
      <c r="T1569" t="n">
        <v>1</v>
      </c>
      <c r="U1569" t="n">
        <v>13262</v>
      </c>
      <c r="V1569" t="n">
        <v>13280</v>
      </c>
      <c r="W1569">
        <f>V574-U574</f>
        <v/>
      </c>
      <c r="X1569">
        <f>ROUND((W574*T574),0)</f>
        <v/>
      </c>
      <c r="Y1569">
        <f>ROUND((X574/100)*2.3,0)</f>
        <v/>
      </c>
      <c r="AC1569">
        <f>X574+Y574+Z574+AA574+AB574</f>
        <v/>
      </c>
      <c r="AD1569" t="inlineStr">
        <is>
          <t>НН</t>
        </is>
      </c>
      <c r="AE1569" t="inlineStr">
        <is>
          <t>Обход</t>
        </is>
      </c>
      <c r="AF1569" s="28" t="n">
        <v>45075</v>
      </c>
      <c r="AI1569" t="inlineStr">
        <is>
          <t>кл.к003586</t>
        </is>
      </c>
    </row>
    <row r="1570">
      <c r="A1570" t="n">
        <v>565</v>
      </c>
      <c r="B1570" t="inlineStr">
        <is>
          <t>01</t>
        </is>
      </c>
      <c r="C1570" t="inlineStr">
        <is>
          <t>DS0701OR0000565</t>
        </is>
      </c>
      <c r="D1570" t="inlineStr">
        <is>
          <t>Энергоснабжение</t>
        </is>
      </c>
      <c r="E1570" t="inlineStr">
        <is>
          <t>Филиал ПАО "Россети СК"-"Дагэнерго"</t>
        </is>
      </c>
      <c r="F1570" t="n">
        <v>53300133</v>
      </c>
      <c r="G1570" t="inlineStr">
        <is>
          <t>Прочие потребители</t>
        </is>
      </c>
      <c r="H1570" t="inlineStr">
        <is>
          <t xml:space="preserve">Ч-мас  пл.Героев.    Омаров </t>
        </is>
      </c>
      <c r="I1570" t="inlineStr">
        <is>
          <t>ПС 110/35/6кВ "ЗФС"</t>
        </is>
      </c>
      <c r="J1570" t="n">
        <v>19</v>
      </c>
      <c r="K1570" t="inlineStr">
        <is>
          <t>КТП-5/630 кВА</t>
        </is>
      </c>
      <c r="N1570" t="inlineStr">
        <is>
          <t>г.Кизилюрт</t>
        </is>
      </c>
      <c r="O1570" t="inlineStr">
        <is>
          <t>пл.Героев</t>
        </is>
      </c>
      <c r="R1570" t="inlineStr">
        <is>
          <t>СО2м</t>
        </is>
      </c>
      <c r="S1570" t="n">
        <v>7256396</v>
      </c>
      <c r="T1570" t="n">
        <v>1</v>
      </c>
      <c r="U1570" t="n">
        <v>3934</v>
      </c>
      <c r="V1570" t="n">
        <v>3934</v>
      </c>
      <c r="W1570">
        <f>V575-U575</f>
        <v/>
      </c>
      <c r="X1570">
        <f>ROUND((W575*T575),0)</f>
        <v/>
      </c>
      <c r="Y1570">
        <f>ROUND((X575/100)*2.3,0)</f>
        <v/>
      </c>
      <c r="AC1570">
        <f>X575+Y575+Z575+AA575+AB575</f>
        <v/>
      </c>
      <c r="AD1570" t="inlineStr">
        <is>
          <t>НН</t>
        </is>
      </c>
      <c r="AE1570" t="inlineStr">
        <is>
          <t>Временно не работает</t>
        </is>
      </c>
      <c r="AI1570" t="inlineStr">
        <is>
          <t>003582</t>
        </is>
      </c>
      <c r="AJ1570" t="n">
        <v>0</v>
      </c>
    </row>
    <row r="1571">
      <c r="A1571" t="n">
        <v>566</v>
      </c>
      <c r="B1571" t="inlineStr">
        <is>
          <t>01</t>
        </is>
      </c>
      <c r="C1571" t="inlineStr">
        <is>
          <t>DS0701OR0000566</t>
        </is>
      </c>
      <c r="D1571" t="inlineStr">
        <is>
          <t>Энергоснабжение</t>
        </is>
      </c>
      <c r="E1571" t="inlineStr">
        <is>
          <t>Филиал ПАО "Россети СК"-"Дагэнерго"</t>
        </is>
      </c>
      <c r="F1571" t="n">
        <v>53300138</v>
      </c>
      <c r="G1571" t="inlineStr">
        <is>
          <t>Прочие потребители</t>
        </is>
      </c>
      <c r="H1571" t="inlineStr">
        <is>
          <t xml:space="preserve">Рем. обуви  Ахтаев Г.К. </t>
        </is>
      </c>
      <c r="I1571" t="inlineStr">
        <is>
          <t>ПС 110/35/6кВ "ЗФС"</t>
        </is>
      </c>
      <c r="J1571" t="n">
        <v>19</v>
      </c>
      <c r="K1571" t="inlineStr">
        <is>
          <t>ТП-6/2х630 кВА</t>
        </is>
      </c>
      <c r="N1571" t="inlineStr">
        <is>
          <t>г.Кизилюрт</t>
        </is>
      </c>
      <c r="O1571" t="inlineStr">
        <is>
          <t xml:space="preserve">ул.Гагарина </t>
        </is>
      </c>
      <c r="R1571" t="inlineStr">
        <is>
          <t>ЦЭ 6807 П</t>
        </is>
      </c>
      <c r="S1571" t="n">
        <v>9030020838</v>
      </c>
      <c r="T1571" t="n">
        <v>1</v>
      </c>
      <c r="U1571" t="n">
        <v>650</v>
      </c>
      <c r="V1571" t="n">
        <v>650</v>
      </c>
      <c r="W1571">
        <f>V576-U576</f>
        <v/>
      </c>
      <c r="X1571">
        <f>ROUND((W576*T576),0)</f>
        <v/>
      </c>
      <c r="Y1571">
        <f>ROUND((X576/100)*2.3,0)</f>
        <v/>
      </c>
      <c r="AC1571">
        <f>X576+Y576+Z576+AA576+AB576</f>
        <v/>
      </c>
      <c r="AD1571" t="inlineStr">
        <is>
          <t>НН</t>
        </is>
      </c>
      <c r="AE1571" t="inlineStr">
        <is>
          <t>Временно не работает</t>
        </is>
      </c>
    </row>
    <row r="1572">
      <c r="A1572" t="n">
        <v>567</v>
      </c>
      <c r="B1572" t="inlineStr">
        <is>
          <t>01</t>
        </is>
      </c>
      <c r="C1572" t="inlineStr">
        <is>
          <t>DS0701OR0000567</t>
        </is>
      </c>
      <c r="D1572" t="inlineStr">
        <is>
          <t>Энергоснабжение</t>
        </is>
      </c>
      <c r="E1572" t="inlineStr">
        <is>
          <t>Филиал ПАО "Россети СК"-"Дагэнерго"</t>
        </is>
      </c>
      <c r="F1572" t="n">
        <v>53300139</v>
      </c>
      <c r="G1572" t="inlineStr">
        <is>
          <t>Прочие потребители</t>
        </is>
      </c>
      <c r="H1572" t="inlineStr">
        <is>
          <t>Рем. обуви  Кумбутаев А</t>
        </is>
      </c>
      <c r="I1572" t="inlineStr">
        <is>
          <t>ПС 35/6 кВ "Город"</t>
        </is>
      </c>
      <c r="J1572" t="inlineStr">
        <is>
          <t>Город</t>
        </is>
      </c>
      <c r="K1572" t="inlineStr">
        <is>
          <t>ТП-31/400 кВА</t>
        </is>
      </c>
      <c r="N1572" t="inlineStr">
        <is>
          <t>г.Кизилюрт</t>
        </is>
      </c>
      <c r="O1572" t="inlineStr">
        <is>
          <t>ул.Полежаева</t>
        </is>
      </c>
      <c r="R1572" t="inlineStr">
        <is>
          <t>ЦЭ 6807 П</t>
        </is>
      </c>
      <c r="S1572" t="n">
        <v>9030040853</v>
      </c>
      <c r="T1572" t="n">
        <v>1</v>
      </c>
      <c r="U1572" t="n">
        <v>7247</v>
      </c>
      <c r="V1572" t="n">
        <v>7247</v>
      </c>
      <c r="W1572">
        <f>V577-U577</f>
        <v/>
      </c>
      <c r="X1572">
        <f>ROUND((W577*T577),0)</f>
        <v/>
      </c>
      <c r="Y1572">
        <f>ROUND((X577/100)*2.3,0)</f>
        <v/>
      </c>
      <c r="AC1572">
        <f>X577+Y577+Z577+AA577+AB577</f>
        <v/>
      </c>
      <c r="AD1572" t="inlineStr">
        <is>
          <t>НН</t>
        </is>
      </c>
      <c r="AE1572" t="inlineStr">
        <is>
          <t>Временно не работает</t>
        </is>
      </c>
    </row>
    <row r="1573">
      <c r="A1573" t="n">
        <v>568</v>
      </c>
      <c r="B1573" t="inlineStr">
        <is>
          <t>01</t>
        </is>
      </c>
      <c r="C1573" t="inlineStr">
        <is>
          <t>DS0701OR0000568</t>
        </is>
      </c>
      <c r="D1573" t="inlineStr">
        <is>
          <t>Энергоснабжение</t>
        </is>
      </c>
      <c r="E1573" t="inlineStr">
        <is>
          <t>Филиал ПАО "Россети СК"-"Дагэнерго"</t>
        </is>
      </c>
      <c r="F1573" t="n">
        <v>53300140</v>
      </c>
      <c r="G1573" t="inlineStr">
        <is>
          <t>Прочие потребители</t>
        </is>
      </c>
      <c r="H1573" t="inlineStr">
        <is>
          <t xml:space="preserve">Ремонт обуви Буганов  </t>
        </is>
      </c>
      <c r="I1573" t="inlineStr">
        <is>
          <t>ПС 110/35/6кВ "ЗФС"</t>
        </is>
      </c>
      <c r="J1573" t="n">
        <v>28</v>
      </c>
      <c r="K1573" t="inlineStr">
        <is>
          <t>ТП-17/2х630 кВА</t>
        </is>
      </c>
      <c r="N1573" t="inlineStr">
        <is>
          <t>г.Кизилюрт</t>
        </is>
      </c>
      <c r="O1573" t="inlineStr">
        <is>
          <t>ул.Г.Цадаса</t>
        </is>
      </c>
      <c r="P1573" t="inlineStr">
        <is>
          <t>86 Б</t>
        </is>
      </c>
      <c r="R1573" t="inlineStr">
        <is>
          <t>ЦЭ 6803 В</t>
        </is>
      </c>
      <c r="S1573" t="inlineStr">
        <is>
          <t>0712880101959210</t>
        </is>
      </c>
      <c r="T1573" t="n">
        <v>1</v>
      </c>
      <c r="U1573" t="n">
        <v>12841</v>
      </c>
      <c r="V1573" t="n">
        <v>12919</v>
      </c>
      <c r="W1573">
        <f>V578-U578</f>
        <v/>
      </c>
      <c r="X1573">
        <f>ROUND((W578*T578),0)</f>
        <v/>
      </c>
      <c r="Y1573">
        <f>ROUND((X578/100)*2.3,0)</f>
        <v/>
      </c>
      <c r="AC1573">
        <f>X578+Y578+Z578+AA578+AB578</f>
        <v/>
      </c>
      <c r="AD1573" t="inlineStr">
        <is>
          <t>НН</t>
        </is>
      </c>
      <c r="AE1573" t="inlineStr">
        <is>
          <t>Обход</t>
        </is>
      </c>
      <c r="AF1573" s="28" t="n">
        <v>45068</v>
      </c>
      <c r="AI1573" t="inlineStr">
        <is>
          <t>дэж003139</t>
        </is>
      </c>
      <c r="AJ1573" t="inlineStr">
        <is>
          <t>хх</t>
        </is>
      </c>
      <c r="AK1573" t="inlineStr">
        <is>
          <t>дэж0000595</t>
        </is>
      </c>
    </row>
    <row r="1574">
      <c r="A1574" t="n">
        <v>569</v>
      </c>
      <c r="B1574" t="inlineStr">
        <is>
          <t>01</t>
        </is>
      </c>
      <c r="C1574" t="inlineStr">
        <is>
          <t>DS0701OR0000569</t>
        </is>
      </c>
      <c r="D1574" t="inlineStr">
        <is>
          <t>Энергоснабжение</t>
        </is>
      </c>
      <c r="E1574" t="inlineStr">
        <is>
          <t>Филиал ПАО "Россети СК"-"Дагэнерго"</t>
        </is>
      </c>
      <c r="F1574" t="n">
        <v>53300141</v>
      </c>
      <c r="G1574" t="inlineStr">
        <is>
          <t>Прочие потребители</t>
        </is>
      </c>
      <c r="H1574" t="inlineStr">
        <is>
          <t>Рем.обуви   Алиев .А.</t>
        </is>
      </c>
      <c r="I1574" t="inlineStr">
        <is>
          <t>ПС 35/6 кВ "Город"</t>
        </is>
      </c>
      <c r="J1574" t="inlineStr">
        <is>
          <t>Город</t>
        </is>
      </c>
      <c r="K1574" t="inlineStr">
        <is>
          <t>ТП-31/400 кВА</t>
        </is>
      </c>
      <c r="N1574" t="inlineStr">
        <is>
          <t>г.Кизилюрт</t>
        </is>
      </c>
      <c r="O1574" t="inlineStr">
        <is>
          <t>ул.Полежаева</t>
        </is>
      </c>
      <c r="R1574" t="inlineStr">
        <is>
          <t>СЕ 101 R5 145 M6</t>
        </is>
      </c>
      <c r="S1574" t="inlineStr">
        <is>
          <t>007791072060382</t>
        </is>
      </c>
      <c r="T1574" t="n">
        <v>1</v>
      </c>
      <c r="U1574" t="n">
        <v>14803</v>
      </c>
      <c r="V1574" t="n">
        <v>14810</v>
      </c>
      <c r="W1574">
        <f>V579-U579</f>
        <v/>
      </c>
      <c r="X1574">
        <f>ROUND((W579*T579),0)</f>
        <v/>
      </c>
      <c r="Y1574">
        <f>ROUND((X579/100)*2.3,0)</f>
        <v/>
      </c>
      <c r="AC1574">
        <f>X579+Y579+Z579+AA579+AB579</f>
        <v/>
      </c>
      <c r="AD1574" t="inlineStr">
        <is>
          <t>НН</t>
        </is>
      </c>
      <c r="AE1574" t="inlineStr">
        <is>
          <t>Обход</t>
        </is>
      </c>
      <c r="AF1574" s="28" t="n">
        <v>45075</v>
      </c>
      <c r="AI1574" t="inlineStr">
        <is>
          <t>дэж012154</t>
        </is>
      </c>
      <c r="AK1574" t="n">
        <v>5540273</v>
      </c>
    </row>
    <row r="1575">
      <c r="A1575" t="n">
        <v>570</v>
      </c>
      <c r="B1575" t="inlineStr">
        <is>
          <t>01</t>
        </is>
      </c>
      <c r="C1575" t="inlineStr">
        <is>
          <t>DS0701OR0000570</t>
        </is>
      </c>
      <c r="D1575" t="inlineStr">
        <is>
          <t>Энергоснабжение</t>
        </is>
      </c>
      <c r="E1575" t="inlineStr">
        <is>
          <t>Филиал ПАО "Россети СК"-"Дагэнерго"</t>
        </is>
      </c>
      <c r="F1575" t="n">
        <v>53300142</v>
      </c>
      <c r="G1575" t="inlineStr">
        <is>
          <t>Прочие потребители</t>
        </is>
      </c>
      <c r="H1575" t="inlineStr">
        <is>
          <t xml:space="preserve">Рем.обуви  Кандалаев </t>
        </is>
      </c>
      <c r="I1575" t="inlineStr">
        <is>
          <t>ПС 110/35/6кВ "ЗФС"</t>
        </is>
      </c>
      <c r="J1575" t="n">
        <v>19</v>
      </c>
      <c r="K1575" t="inlineStr">
        <is>
          <t>ТП-6/2х630 кВА</t>
        </is>
      </c>
      <c r="N1575" t="inlineStr">
        <is>
          <t>г.Кизилюрт</t>
        </is>
      </c>
      <c r="O1575" t="inlineStr">
        <is>
          <t xml:space="preserve">ул.Гагарина </t>
        </is>
      </c>
      <c r="P1575" t="inlineStr">
        <is>
          <t xml:space="preserve"> 38/8</t>
        </is>
      </c>
      <c r="R1575" t="inlineStr">
        <is>
          <t>Нева 104 1STO</t>
        </is>
      </c>
      <c r="S1575" t="inlineStr">
        <is>
          <t>000552</t>
        </is>
      </c>
      <c r="T1575" t="n">
        <v>1</v>
      </c>
      <c r="U1575" t="n">
        <v>10001</v>
      </c>
      <c r="V1575" t="n">
        <v>10019</v>
      </c>
      <c r="W1575">
        <f>V580-U580</f>
        <v/>
      </c>
      <c r="X1575">
        <f>ROUND((W580*T580),0)</f>
        <v/>
      </c>
      <c r="Y1575">
        <f>ROUND((X580/100)*2.3,0)</f>
        <v/>
      </c>
      <c r="AC1575">
        <f>X580+Y580+Z580+AA580+AB580</f>
        <v/>
      </c>
      <c r="AD1575" t="inlineStr">
        <is>
          <t>НН</t>
        </is>
      </c>
      <c r="AE1575" t="inlineStr">
        <is>
          <t>Обход</t>
        </is>
      </c>
      <c r="AF1575" s="28" t="n">
        <v>45075</v>
      </c>
      <c r="AI1575" t="inlineStr">
        <is>
          <t>003547</t>
        </is>
      </c>
    </row>
    <row r="1576">
      <c r="A1576" t="n">
        <v>571</v>
      </c>
      <c r="B1576" t="inlineStr">
        <is>
          <t>01</t>
        </is>
      </c>
      <c r="C1576" t="inlineStr">
        <is>
          <t>DS0701OR0000571</t>
        </is>
      </c>
      <c r="D1576" t="inlineStr">
        <is>
          <t>Энергоснабжение</t>
        </is>
      </c>
      <c r="E1576" t="inlineStr">
        <is>
          <t>Филиал ПАО "Россети СК"-"Дагэнерго"</t>
        </is>
      </c>
      <c r="F1576" t="n">
        <v>53300143</v>
      </c>
      <c r="G1576" t="inlineStr">
        <is>
          <t>Прочие потребители</t>
        </is>
      </c>
      <c r="H1576" t="inlineStr">
        <is>
          <t xml:space="preserve">Рем.обуви  Магомедов П </t>
        </is>
      </c>
      <c r="I1576" t="inlineStr">
        <is>
          <t>ПС 110/35/6кВ "ЗФС"</t>
        </is>
      </c>
      <c r="J1576" t="n">
        <v>18</v>
      </c>
      <c r="K1576" t="inlineStr">
        <is>
          <t>ТП-10/2х400 кВА</t>
        </is>
      </c>
      <c r="N1576" t="inlineStr">
        <is>
          <t>г.Кизилюрт</t>
        </is>
      </c>
      <c r="O1576" t="inlineStr">
        <is>
          <t>около шк.№7</t>
        </is>
      </c>
      <c r="R1576" t="inlineStr">
        <is>
          <t>ЦЭ 6807Б1</t>
        </is>
      </c>
      <c r="S1576" t="n">
        <v>869418</v>
      </c>
      <c r="T1576" t="n">
        <v>1</v>
      </c>
      <c r="U1576" t="n">
        <v>9861</v>
      </c>
      <c r="V1576" t="n">
        <v>9861</v>
      </c>
      <c r="W1576">
        <f>V581-U581</f>
        <v/>
      </c>
      <c r="X1576">
        <f>ROUND((W581*T581),0)</f>
        <v/>
      </c>
      <c r="Y1576">
        <f>ROUND((X581/100)*2.3,0)</f>
        <v/>
      </c>
      <c r="AC1576">
        <f>X581+Y581+Z581+AA581+AB581</f>
        <v/>
      </c>
      <c r="AD1576" t="inlineStr">
        <is>
          <t>НН</t>
        </is>
      </c>
      <c r="AE1576" t="inlineStr">
        <is>
          <t>Временно не работает</t>
        </is>
      </c>
    </row>
    <row r="1577">
      <c r="A1577" t="n">
        <v>572</v>
      </c>
      <c r="B1577" t="inlineStr">
        <is>
          <t>01</t>
        </is>
      </c>
      <c r="C1577" t="inlineStr">
        <is>
          <t>DS0701OR0000572</t>
        </is>
      </c>
      <c r="D1577" t="inlineStr">
        <is>
          <t>Энергоснабжение</t>
        </is>
      </c>
      <c r="E1577" t="inlineStr">
        <is>
          <t>Филиал ПАО "Россети СК"-"Дагэнерго"</t>
        </is>
      </c>
      <c r="F1577" t="n">
        <v>53300143</v>
      </c>
      <c r="G1577" t="inlineStr">
        <is>
          <t>Прочие потребители</t>
        </is>
      </c>
      <c r="H1577" t="inlineStr">
        <is>
          <t xml:space="preserve">Рем.обуви  (Магазин "Саид") </t>
        </is>
      </c>
      <c r="I1577" t="inlineStr">
        <is>
          <t>ПС 110/35/6кВ "ЗФС"</t>
        </is>
      </c>
      <c r="J1577" t="n">
        <v>18</v>
      </c>
      <c r="K1577" t="inlineStr">
        <is>
          <t>ТП-25/250 кВА</t>
        </is>
      </c>
      <c r="N1577" t="inlineStr">
        <is>
          <t>г.Кизилюрт</t>
        </is>
      </c>
      <c r="O1577" t="inlineStr">
        <is>
          <t xml:space="preserve">ул.Гагарина </t>
        </is>
      </c>
      <c r="P1577" t="n">
        <v>38</v>
      </c>
      <c r="R1577" t="inlineStr">
        <is>
          <t>СОИ5</t>
        </is>
      </c>
      <c r="S1577" t="n">
        <v>2192345</v>
      </c>
      <c r="T1577" t="n">
        <v>1</v>
      </c>
      <c r="U1577" t="n">
        <v>3530</v>
      </c>
      <c r="V1577" t="n">
        <v>3530</v>
      </c>
      <c r="W1577">
        <f>V582-U582</f>
        <v/>
      </c>
      <c r="X1577">
        <f>ROUND((W582*T582),0)</f>
        <v/>
      </c>
      <c r="Y1577">
        <f>ROUND((X582/100)*2.3,0)</f>
        <v/>
      </c>
      <c r="AC1577">
        <f>X582+Y582+Z582+AA582+AB582</f>
        <v/>
      </c>
      <c r="AD1577" t="inlineStr">
        <is>
          <t>НН</t>
        </is>
      </c>
      <c r="AE1577" t="inlineStr">
        <is>
          <t>Временно не работает</t>
        </is>
      </c>
    </row>
    <row r="1578">
      <c r="A1578" t="n">
        <v>573</v>
      </c>
      <c r="B1578" t="inlineStr">
        <is>
          <t>01</t>
        </is>
      </c>
      <c r="C1578" t="inlineStr">
        <is>
          <t>DS0701OR0000573</t>
        </is>
      </c>
      <c r="D1578" t="inlineStr">
        <is>
          <t>Энергоснабжение</t>
        </is>
      </c>
      <c r="E1578" t="inlineStr">
        <is>
          <t>Филиал ПАО "Россети СК"-"Дагэнерго"</t>
        </is>
      </c>
      <c r="F1578" t="n">
        <v>53300144</v>
      </c>
      <c r="G1578" t="inlineStr">
        <is>
          <t>Прочие потребители</t>
        </is>
      </c>
      <c r="H1578" t="inlineStr">
        <is>
          <t xml:space="preserve">Рем.обуви   Буганова  Б </t>
        </is>
      </c>
      <c r="I1578" t="inlineStr">
        <is>
          <t>ПС 110/35/6кВ "ЗФС"</t>
        </is>
      </c>
      <c r="J1578" t="n">
        <v>19</v>
      </c>
      <c r="K1578" t="inlineStr">
        <is>
          <t>ТП-6/2х630 кВА</t>
        </is>
      </c>
      <c r="N1578" t="inlineStr">
        <is>
          <t>г.Кизилюрт</t>
        </is>
      </c>
      <c r="O1578" t="inlineStr">
        <is>
          <t xml:space="preserve">ул.Гагарина </t>
        </is>
      </c>
      <c r="P1578" t="n">
        <v>36</v>
      </c>
      <c r="R1578" t="inlineStr">
        <is>
          <t>СОИ446</t>
        </is>
      </c>
      <c r="S1578" t="n">
        <v>450030</v>
      </c>
      <c r="T1578" t="n">
        <v>1</v>
      </c>
      <c r="U1578" t="n">
        <v>7820</v>
      </c>
      <c r="V1578" t="n">
        <v>7820</v>
      </c>
      <c r="W1578">
        <f>V583-U583</f>
        <v/>
      </c>
      <c r="X1578">
        <f>ROUND((W583*T583),0)</f>
        <v/>
      </c>
      <c r="Y1578">
        <f>ROUND((X583/100)*2.3,0)</f>
        <v/>
      </c>
      <c r="AC1578">
        <f>X583+Y583+Z583+AA583+AB583</f>
        <v/>
      </c>
      <c r="AD1578" t="inlineStr">
        <is>
          <t>НН</t>
        </is>
      </c>
      <c r="AE1578" t="inlineStr">
        <is>
          <t>Временно не работает</t>
        </is>
      </c>
    </row>
    <row r="1579">
      <c r="A1579" t="n">
        <v>574</v>
      </c>
      <c r="B1579" t="inlineStr">
        <is>
          <t>01</t>
        </is>
      </c>
      <c r="C1579" t="inlineStr">
        <is>
          <t>DS0701OR0000574</t>
        </is>
      </c>
      <c r="D1579" t="inlineStr">
        <is>
          <t>Энергоснабжение</t>
        </is>
      </c>
      <c r="E1579" t="inlineStr">
        <is>
          <t>Филиал ПАО "Россети СК"-"Дагэнерго"</t>
        </is>
      </c>
      <c r="F1579" t="n">
        <v>53300145</v>
      </c>
      <c r="G1579" t="inlineStr">
        <is>
          <t>Прочие потребители</t>
        </is>
      </c>
      <c r="H1579" t="inlineStr">
        <is>
          <t xml:space="preserve">Рем.обуви   Султанов М-Р  </t>
        </is>
      </c>
      <c r="I1579" t="inlineStr">
        <is>
          <t>ПС 110/35/6кВ "ЗФС"</t>
        </is>
      </c>
      <c r="J1579" t="n">
        <v>15</v>
      </c>
      <c r="K1579" t="inlineStr">
        <is>
          <t>ТП-9/2х630 кВА</t>
        </is>
      </c>
      <c r="N1579" t="inlineStr">
        <is>
          <t>г.Кизилюрт</t>
        </is>
      </c>
      <c r="O1579" t="inlineStr">
        <is>
          <t>ул.Г.Цадаса</t>
        </is>
      </c>
      <c r="P1579" t="n">
        <v>52</v>
      </c>
      <c r="R1579" t="inlineStr">
        <is>
          <t>СОИ446</t>
        </is>
      </c>
      <c r="S1579" t="n">
        <v>3753141</v>
      </c>
      <c r="T1579" t="n">
        <v>1</v>
      </c>
      <c r="U1579" t="n">
        <v>2770</v>
      </c>
      <c r="V1579" t="n">
        <v>2770</v>
      </c>
      <c r="W1579">
        <f>V584-U584</f>
        <v/>
      </c>
      <c r="X1579">
        <f>ROUND((W584*T584),0)</f>
        <v/>
      </c>
      <c r="Y1579">
        <f>ROUND((X584/100)*2.3,0)</f>
        <v/>
      </c>
      <c r="AC1579">
        <f>X584+Y584+Z584+AA584+AB584</f>
        <v/>
      </c>
      <c r="AD1579" t="inlineStr">
        <is>
          <t>НН</t>
        </is>
      </c>
      <c r="AE1579" t="inlineStr">
        <is>
          <t>Акт недопуска</t>
        </is>
      </c>
      <c r="AF1579" s="28" t="n">
        <v>45076</v>
      </c>
      <c r="AG1579" t="inlineStr">
        <is>
          <t>Акт недопуска</t>
        </is>
      </c>
      <c r="AH1579" t="n">
        <v>373</v>
      </c>
    </row>
    <row r="1580">
      <c r="A1580" t="n">
        <v>575</v>
      </c>
      <c r="B1580" t="inlineStr">
        <is>
          <t>01</t>
        </is>
      </c>
      <c r="C1580" t="inlineStr">
        <is>
          <t>DS0701OR0000575</t>
        </is>
      </c>
      <c r="D1580" t="inlineStr">
        <is>
          <t>Энергоснабжение</t>
        </is>
      </c>
      <c r="E1580" t="inlineStr">
        <is>
          <t>Филиал ПАО "Россети СК"-"Дагэнерго"</t>
        </is>
      </c>
      <c r="F1580" t="n">
        <v>53300147</v>
      </c>
      <c r="G1580" t="inlineStr">
        <is>
          <t>Прочие потребители</t>
        </is>
      </c>
      <c r="H1580" t="inlineStr">
        <is>
          <t xml:space="preserve">Рем.обуви   Буганов А </t>
        </is>
      </c>
      <c r="I1580" t="inlineStr">
        <is>
          <t>ПС 110/35/6кВ "ЗФС"</t>
        </is>
      </c>
      <c r="J1580" t="n">
        <v>28</v>
      </c>
      <c r="K1580" t="inlineStr">
        <is>
          <t>ТП-18/2х630 кВА</t>
        </is>
      </c>
      <c r="N1580" t="inlineStr">
        <is>
          <t>г.Кизилюрт</t>
        </is>
      </c>
      <c r="O1580" t="inlineStr">
        <is>
          <t>ул.Г.Цадаса</t>
        </is>
      </c>
      <c r="P1580" t="n">
        <v>84</v>
      </c>
      <c r="R1580" t="inlineStr">
        <is>
          <t>ЦЭ 6803 В</t>
        </is>
      </c>
      <c r="S1580" t="n">
        <v>60310022583</v>
      </c>
      <c r="T1580" t="n">
        <v>1</v>
      </c>
      <c r="U1580" t="n">
        <v>8181</v>
      </c>
      <c r="V1580" t="n">
        <v>8181</v>
      </c>
      <c r="W1580">
        <f>V585-U585</f>
        <v/>
      </c>
      <c r="X1580">
        <f>ROUND((W585*T585),0)</f>
        <v/>
      </c>
      <c r="Y1580">
        <f>ROUND((X585/100)*2.3,0)</f>
        <v/>
      </c>
      <c r="AC1580">
        <f>X585+Y585+Z585+AA585+AB585</f>
        <v/>
      </c>
      <c r="AD1580" t="inlineStr">
        <is>
          <t>НН</t>
        </is>
      </c>
      <c r="AE1580" t="inlineStr">
        <is>
          <t>Временно не работает</t>
        </is>
      </c>
      <c r="AI1580" t="inlineStr">
        <is>
          <t>отиск</t>
        </is>
      </c>
      <c r="AJ1580" t="inlineStr">
        <is>
          <t>003583</t>
        </is>
      </c>
    </row>
    <row r="1581">
      <c r="A1581" t="n">
        <v>576</v>
      </c>
      <c r="B1581" t="inlineStr">
        <is>
          <t>01</t>
        </is>
      </c>
      <c r="C1581" t="inlineStr">
        <is>
          <t>DS0701OR0000576</t>
        </is>
      </c>
      <c r="D1581" t="inlineStr">
        <is>
          <t>Энергоснабжение</t>
        </is>
      </c>
      <c r="E1581" t="inlineStr">
        <is>
          <t>Филиал ПАО "Россети СК"-"Дагэнерго"</t>
        </is>
      </c>
      <c r="F1581" t="n">
        <v>53300148</v>
      </c>
      <c r="G1581" t="inlineStr">
        <is>
          <t>Прочие потребители</t>
        </is>
      </c>
      <c r="H1581" t="inlineStr">
        <is>
          <t>Ремонт обуви   Алиев А</t>
        </is>
      </c>
      <c r="I1581" t="inlineStr">
        <is>
          <t>ПС 35/6 кВ "Город"</t>
        </is>
      </c>
      <c r="J1581" t="inlineStr">
        <is>
          <t>Город</t>
        </is>
      </c>
      <c r="K1581" t="inlineStr">
        <is>
          <t>ТП-31/400 кВА</t>
        </is>
      </c>
      <c r="N1581" t="inlineStr">
        <is>
          <t>г.Кизилюрт</t>
        </is>
      </c>
      <c r="O1581" t="inlineStr">
        <is>
          <t>ул.Кавказская</t>
        </is>
      </c>
      <c r="R1581" t="inlineStr">
        <is>
          <t>ЦЭ 6807 П</t>
        </is>
      </c>
      <c r="S1581" t="inlineStr">
        <is>
          <t>007129027011107</t>
        </is>
      </c>
      <c r="T1581" t="n">
        <v>1</v>
      </c>
      <c r="U1581" t="n">
        <v>9687</v>
      </c>
      <c r="V1581" t="n">
        <v>9752</v>
      </c>
      <c r="W1581">
        <f>V586-U586</f>
        <v/>
      </c>
      <c r="X1581">
        <f>ROUND((W586*T586),0)</f>
        <v/>
      </c>
      <c r="Y1581">
        <f>ROUND((X586/100)*2.3,0)</f>
        <v/>
      </c>
      <c r="AC1581">
        <f>X586+Y586+Z586+AA586+AB586</f>
        <v/>
      </c>
      <c r="AD1581" t="inlineStr">
        <is>
          <t>НН</t>
        </is>
      </c>
      <c r="AE1581" t="inlineStr">
        <is>
          <t>Обход</t>
        </is>
      </c>
      <c r="AF1581" s="28" t="n">
        <v>45075</v>
      </c>
      <c r="AI1581" t="inlineStr">
        <is>
          <t>дэж003245</t>
        </is>
      </c>
      <c r="AK1581" t="inlineStr">
        <is>
          <t>дэж0000792</t>
        </is>
      </c>
    </row>
    <row r="1582">
      <c r="A1582" t="n">
        <v>577</v>
      </c>
      <c r="B1582" t="inlineStr">
        <is>
          <t>01</t>
        </is>
      </c>
      <c r="C1582" t="inlineStr">
        <is>
          <t>DS0701OR0000577</t>
        </is>
      </c>
      <c r="D1582" t="inlineStr">
        <is>
          <t>Энергоснабжение</t>
        </is>
      </c>
      <c r="E1582" t="inlineStr">
        <is>
          <t>Филиал ПАО "Россети СК"-"Дагэнерго"</t>
        </is>
      </c>
      <c r="F1582" t="n">
        <v>53300196</v>
      </c>
      <c r="G1582" t="inlineStr">
        <is>
          <t>Прочие потребители</t>
        </is>
      </c>
      <c r="H1582" t="inlineStr">
        <is>
          <t>Филиал ГУП "ДТИ" г.Кизилюрт БТИ</t>
        </is>
      </c>
      <c r="I1582" t="inlineStr">
        <is>
          <t>ПС 110/35/6кВ "ЗФС"</t>
        </is>
      </c>
      <c r="J1582" t="n">
        <v>19</v>
      </c>
      <c r="K1582" t="inlineStr">
        <is>
          <t>КТП-22/630 кВА</t>
        </is>
      </c>
      <c r="N1582" t="inlineStr">
        <is>
          <t>г.Кизилюрт</t>
        </is>
      </c>
      <c r="R1582" t="inlineStr">
        <is>
          <t>ЦЭ 6803 В</t>
        </is>
      </c>
      <c r="S1582" t="inlineStr">
        <is>
          <t>00852022020739</t>
        </is>
      </c>
      <c r="T1582" t="n">
        <v>1</v>
      </c>
      <c r="U1582" t="n">
        <v>339368</v>
      </c>
      <c r="V1582" t="n">
        <v>336621</v>
      </c>
      <c r="W1582">
        <f>V587-U587</f>
        <v/>
      </c>
      <c r="X1582">
        <f>ROUND((W587*T587),0)</f>
        <v/>
      </c>
      <c r="Y1582">
        <f>ROUND((X587/100)*2.3,0)</f>
        <v/>
      </c>
      <c r="AC1582">
        <f>X587+Y587+Z587+AA587+AB587</f>
        <v/>
      </c>
      <c r="AD1582" t="inlineStr">
        <is>
          <t>СН2</t>
        </is>
      </c>
      <c r="AE1582" t="inlineStr">
        <is>
          <t>Обход</t>
        </is>
      </c>
      <c r="AF1582" s="28" t="n">
        <v>45070</v>
      </c>
      <c r="AJ1582" t="n">
        <v>5548856</v>
      </c>
    </row>
    <row r="1583">
      <c r="A1583" t="n">
        <v>578</v>
      </c>
      <c r="B1583" t="inlineStr">
        <is>
          <t>01</t>
        </is>
      </c>
      <c r="C1583" t="inlineStr">
        <is>
          <t>DS0701OR0000578</t>
        </is>
      </c>
      <c r="D1583" t="inlineStr">
        <is>
          <t>Энергоснабжение</t>
        </is>
      </c>
      <c r="E1583" t="inlineStr">
        <is>
          <t>Филиал ПАО "Россети СК"-"Дагэнерго"</t>
        </is>
      </c>
      <c r="F1583" t="n">
        <v>53300221</v>
      </c>
      <c r="G1583" t="inlineStr">
        <is>
          <t>Прочие потребители</t>
        </is>
      </c>
      <c r="H1583" t="inlineStr">
        <is>
          <t>Стом-й кабинет  Алибекова А</t>
        </is>
      </c>
      <c r="I1583" t="inlineStr">
        <is>
          <t>ПС 110/35/6кВ "ЗФС"</t>
        </is>
      </c>
      <c r="J1583" t="n">
        <v>19</v>
      </c>
      <c r="K1583" t="inlineStr">
        <is>
          <t>ТП-3/400 кВА</t>
        </is>
      </c>
      <c r="N1583" t="inlineStr">
        <is>
          <t>г.Кизилюрт</t>
        </is>
      </c>
      <c r="O1583" t="inlineStr">
        <is>
          <t>пр.Им.Шамиля</t>
        </is>
      </c>
      <c r="P1583" t="n">
        <v>32</v>
      </c>
      <c r="R1583" t="inlineStr">
        <is>
          <t>СЕ 101</t>
        </is>
      </c>
      <c r="S1583" t="n">
        <v>104250523</v>
      </c>
      <c r="T1583" t="n">
        <v>1</v>
      </c>
      <c r="U1583" t="n">
        <v>15142</v>
      </c>
      <c r="V1583" t="n">
        <v>15142</v>
      </c>
      <c r="W1583">
        <f>V588-U588</f>
        <v/>
      </c>
      <c r="X1583">
        <f>ROUND((W588*T588),0)</f>
        <v/>
      </c>
      <c r="Y1583">
        <f>ROUND((X588/100)*2.3,0)</f>
        <v/>
      </c>
      <c r="AC1583">
        <f>X588+Y588+Z588+AA588+AB588</f>
        <v/>
      </c>
      <c r="AD1583" t="inlineStr">
        <is>
          <t>НН</t>
        </is>
      </c>
      <c r="AE1583" t="inlineStr">
        <is>
          <t>Временно не работает</t>
        </is>
      </c>
      <c r="AL1583" t="inlineStr">
        <is>
          <t>ОДПУ</t>
        </is>
      </c>
    </row>
    <row r="1584">
      <c r="A1584" t="n">
        <v>579</v>
      </c>
      <c r="B1584" t="inlineStr">
        <is>
          <t>01</t>
        </is>
      </c>
      <c r="C1584" t="inlineStr">
        <is>
          <t>DS0701OR0000579</t>
        </is>
      </c>
      <c r="D1584" t="inlineStr">
        <is>
          <t>Энергоснабжение</t>
        </is>
      </c>
      <c r="E1584" t="inlineStr">
        <is>
          <t>Филиал ПАО "Россети СК"-"Дагэнерго"</t>
        </is>
      </c>
      <c r="F1584" t="n">
        <v>53300242</v>
      </c>
      <c r="G1584" t="inlineStr">
        <is>
          <t>Прочие потребители</t>
        </is>
      </c>
      <c r="H1584" t="inlineStr">
        <is>
          <t xml:space="preserve">Нотариальная -контора   </t>
        </is>
      </c>
      <c r="I1584" t="inlineStr">
        <is>
          <t>ПС 35/6 кВ "Город"</t>
        </is>
      </c>
      <c r="J1584" t="inlineStr">
        <is>
          <t>Город</t>
        </is>
      </c>
      <c r="K1584" t="inlineStr">
        <is>
          <t>ТП-29/400 кВА</t>
        </is>
      </c>
      <c r="N1584" t="inlineStr">
        <is>
          <t>г.Кизилюрт</t>
        </is>
      </c>
      <c r="O1584" t="inlineStr">
        <is>
          <t>ул.Им.Газимагомеда</t>
        </is>
      </c>
      <c r="R1584" t="inlineStr">
        <is>
          <t>Нева-103 1SO</t>
        </is>
      </c>
      <c r="S1584" t="inlineStr">
        <is>
          <t>082825</t>
        </is>
      </c>
      <c r="T1584" t="n">
        <v>1</v>
      </c>
      <c r="U1584" t="n">
        <v>20025</v>
      </c>
      <c r="V1584" t="n">
        <v>20025</v>
      </c>
      <c r="W1584">
        <f>V589-U589</f>
        <v/>
      </c>
      <c r="X1584">
        <f>ROUND((W589*T589),0)</f>
        <v/>
      </c>
      <c r="Y1584">
        <f>ROUND((X589/100)*2.3,0)</f>
        <v/>
      </c>
      <c r="AC1584">
        <f>X589+Y589+Z589+AA589+AB589</f>
        <v/>
      </c>
      <c r="AD1584" t="inlineStr">
        <is>
          <t>НН</t>
        </is>
      </c>
      <c r="AE1584" t="inlineStr">
        <is>
          <t>Временно не работает</t>
        </is>
      </c>
      <c r="AI1584" t="inlineStr">
        <is>
          <t>дэж012173</t>
        </is>
      </c>
    </row>
    <row r="1585">
      <c r="A1585" t="n">
        <v>580</v>
      </c>
      <c r="B1585" t="inlineStr">
        <is>
          <t>01</t>
        </is>
      </c>
      <c r="C1585" t="inlineStr">
        <is>
          <t>DS0701OR0000580</t>
        </is>
      </c>
      <c r="D1585" t="inlineStr">
        <is>
          <t>Энергоснабжение</t>
        </is>
      </c>
      <c r="E1585" t="inlineStr">
        <is>
          <t>Филиал ПАО "Россети СК"-"Дагэнерго"</t>
        </is>
      </c>
      <c r="F1585" t="n">
        <v>53300244</v>
      </c>
      <c r="G1585" t="inlineStr">
        <is>
          <t>Прочие потребители</t>
        </is>
      </c>
      <c r="H1585" t="inlineStr">
        <is>
          <t>Платная стоянка "Реал" около ПОЖКХ Арац-в</t>
        </is>
      </c>
      <c r="I1585" t="inlineStr">
        <is>
          <t>ПС 110/35/6кВ "ЗФС"</t>
        </is>
      </c>
      <c r="J1585" t="n">
        <v>19</v>
      </c>
      <c r="K1585" t="inlineStr">
        <is>
          <t>КТП-22/630 кВА</t>
        </is>
      </c>
      <c r="N1585" t="inlineStr">
        <is>
          <t>г.Кизилюрт</t>
        </is>
      </c>
      <c r="O1585" t="inlineStr">
        <is>
          <t>ул.Малагусейнова</t>
        </is>
      </c>
      <c r="R1585" t="inlineStr">
        <is>
          <t>Меркурий 201.2</t>
        </is>
      </c>
      <c r="S1585" t="n">
        <v>20574146</v>
      </c>
      <c r="T1585" t="n">
        <v>1</v>
      </c>
      <c r="U1585" t="n">
        <v>11909</v>
      </c>
      <c r="V1585" t="n">
        <v>11909</v>
      </c>
      <c r="W1585">
        <f>V590-U590</f>
        <v/>
      </c>
      <c r="X1585">
        <f>ROUND((W590*T590),0)</f>
        <v/>
      </c>
      <c r="Y1585">
        <f>ROUND((X590/100)*2.3,0)</f>
        <v/>
      </c>
      <c r="AC1585">
        <f>X590+Y590+Z590+AA590+AB590</f>
        <v/>
      </c>
      <c r="AD1585" t="inlineStr">
        <is>
          <t>НН</t>
        </is>
      </c>
      <c r="AE1585" t="inlineStr">
        <is>
          <t>Временно не работает</t>
        </is>
      </c>
      <c r="AL1585" t="inlineStr">
        <is>
          <t>ОТКЛЮЧЕН</t>
        </is>
      </c>
    </row>
    <row r="1586">
      <c r="A1586" t="n">
        <v>581</v>
      </c>
      <c r="B1586" t="inlineStr">
        <is>
          <t>01</t>
        </is>
      </c>
      <c r="C1586" t="inlineStr">
        <is>
          <t>DS0701OR0000581</t>
        </is>
      </c>
      <c r="D1586" t="inlineStr">
        <is>
          <t>Энергоснабжение</t>
        </is>
      </c>
      <c r="E1586" t="inlineStr">
        <is>
          <t>Филиал ПАО "Россети СК"-"Дагэнерго"</t>
        </is>
      </c>
      <c r="F1586" t="n">
        <v>53300245</v>
      </c>
      <c r="G1586" t="inlineStr">
        <is>
          <t>Прочие потребители</t>
        </is>
      </c>
      <c r="H1586" t="inlineStr">
        <is>
          <t>Плат-я стоянка "Арчо" Исмаилов</t>
        </is>
      </c>
      <c r="I1586" t="inlineStr">
        <is>
          <t>ПС 110/35/6кВ "ЗФС"</t>
        </is>
      </c>
      <c r="J1586" t="n">
        <v>15</v>
      </c>
      <c r="K1586" t="inlineStr">
        <is>
          <t>МТП-216/63 кВА</t>
        </is>
      </c>
      <c r="N1586" t="inlineStr">
        <is>
          <t>г.Кизилюрт</t>
        </is>
      </c>
      <c r="O1586" t="inlineStr">
        <is>
          <t>ул.Малагусейнова</t>
        </is>
      </c>
      <c r="R1586" t="inlineStr">
        <is>
          <t>Меркурий 201,8</t>
        </is>
      </c>
      <c r="S1586" t="n">
        <v>26689288</v>
      </c>
      <c r="T1586" t="n">
        <v>1</v>
      </c>
      <c r="U1586" t="n">
        <v>45938</v>
      </c>
      <c r="V1586" t="n">
        <v>45938</v>
      </c>
      <c r="W1586">
        <f>V591-U591</f>
        <v/>
      </c>
      <c r="X1586">
        <f>ROUND((W591*T591),0)</f>
        <v/>
      </c>
      <c r="Y1586">
        <f>ROUND((X591/100)*2.3,0)</f>
        <v/>
      </c>
      <c r="AC1586">
        <f>X591+Y591+Z591+AA591+AB591</f>
        <v/>
      </c>
      <c r="AD1586" t="inlineStr">
        <is>
          <t>СН2</t>
        </is>
      </c>
      <c r="AE1586" t="inlineStr">
        <is>
          <t>Временно не работает</t>
        </is>
      </c>
      <c r="AI1586" t="inlineStr">
        <is>
          <t>кл.к003437</t>
        </is>
      </c>
    </row>
    <row r="1587">
      <c r="A1587" t="n">
        <v>582</v>
      </c>
      <c r="B1587" t="inlineStr">
        <is>
          <t>01</t>
        </is>
      </c>
      <c r="C1587" t="inlineStr">
        <is>
          <t>DS0701OR0000582</t>
        </is>
      </c>
      <c r="D1587" t="inlineStr">
        <is>
          <t>Энергоснабжение</t>
        </is>
      </c>
      <c r="E1587" t="inlineStr">
        <is>
          <t>Филиал ПАО "Россети СК"-"Дагэнерго"</t>
        </is>
      </c>
      <c r="F1587" t="n">
        <v>53300249</v>
      </c>
      <c r="G1587" t="inlineStr">
        <is>
          <t>Прочие потребители</t>
        </is>
      </c>
      <c r="H1587" t="inlineStr">
        <is>
          <t xml:space="preserve">Платная стоянка "Сатурн" Исхаков </t>
        </is>
      </c>
      <c r="I1587" t="inlineStr">
        <is>
          <t>ПС 110/35/6кВ "ЗФС"</t>
        </is>
      </c>
      <c r="J1587" t="n">
        <v>19</v>
      </c>
      <c r="K1587" t="inlineStr">
        <is>
          <t>КТП-22/630 кВА</t>
        </is>
      </c>
      <c r="N1587" t="inlineStr">
        <is>
          <t>г.Кизилюрт</t>
        </is>
      </c>
      <c r="O1587" t="inlineStr">
        <is>
          <t>ул.Малагусейнова</t>
        </is>
      </c>
      <c r="P1587" t="n">
        <v>18</v>
      </c>
      <c r="R1587" t="inlineStr">
        <is>
          <t>ЦЭ 6803 В/1</t>
        </is>
      </c>
      <c r="S1587" t="n">
        <v>9026037013294</v>
      </c>
      <c r="T1587" t="n">
        <v>1</v>
      </c>
      <c r="U1587" t="n">
        <v>10788</v>
      </c>
      <c r="V1587" t="n">
        <v>10788</v>
      </c>
      <c r="W1587">
        <f>V592-U592</f>
        <v/>
      </c>
      <c r="X1587">
        <f>ROUND((W592*T592),0)</f>
        <v/>
      </c>
      <c r="Y1587">
        <f>ROUND((X592/100)*2.3,0)</f>
        <v/>
      </c>
      <c r="AC1587">
        <f>X592+Y592+Z592+AA592+AB592</f>
        <v/>
      </c>
      <c r="AD1587" t="inlineStr">
        <is>
          <t>НН</t>
        </is>
      </c>
      <c r="AE1587" t="inlineStr">
        <is>
          <t>Временно не работает</t>
        </is>
      </c>
      <c r="AI1587" t="inlineStr">
        <is>
          <t>отиск</t>
        </is>
      </c>
      <c r="AJ1587" t="inlineStr">
        <is>
          <t>003584</t>
        </is>
      </c>
    </row>
    <row r="1588">
      <c r="A1588" t="n">
        <v>583</v>
      </c>
      <c r="B1588" t="inlineStr">
        <is>
          <t>01</t>
        </is>
      </c>
      <c r="C1588" t="inlineStr">
        <is>
          <t>DS0701OR0000583</t>
        </is>
      </c>
      <c r="D1588" t="inlineStr">
        <is>
          <t>Энергоснабжение</t>
        </is>
      </c>
      <c r="E1588" t="inlineStr">
        <is>
          <t>Филиал ПАО "Россети СК"-"Дагэнерго"</t>
        </is>
      </c>
      <c r="F1588" t="n">
        <v>53300252</v>
      </c>
      <c r="G1588" t="inlineStr">
        <is>
          <t>Прочие потребители</t>
        </is>
      </c>
      <c r="H1588" t="inlineStr">
        <is>
          <t xml:space="preserve">СТОА "Москвич"      Исмаилов  </t>
        </is>
      </c>
      <c r="I1588" t="inlineStr">
        <is>
          <t>ПС 110/35/6кВ "ЗФС"</t>
        </is>
      </c>
      <c r="J1588" t="n">
        <v>19</v>
      </c>
      <c r="K1588" t="inlineStr">
        <is>
          <t>КТП-22/630 кВА</t>
        </is>
      </c>
      <c r="N1588" t="inlineStr">
        <is>
          <t>г.Кизилюрт</t>
        </is>
      </c>
      <c r="O1588" t="inlineStr">
        <is>
          <t>ул.Малагусейнова</t>
        </is>
      </c>
      <c r="R1588" t="inlineStr">
        <is>
          <t>ЦЭ 6803 В</t>
        </is>
      </c>
      <c r="S1588" t="inlineStr">
        <is>
          <t>008655014003094</t>
        </is>
      </c>
      <c r="T1588" t="n">
        <v>1</v>
      </c>
      <c r="U1588" t="n">
        <v>755</v>
      </c>
      <c r="V1588" t="n">
        <v>755</v>
      </c>
      <c r="W1588">
        <f>V593-U593</f>
        <v/>
      </c>
      <c r="X1588">
        <f>ROUND((W593*T593),0)</f>
        <v/>
      </c>
      <c r="Y1588">
        <f>ROUND((X593/100)*2.3,0)</f>
        <v/>
      </c>
      <c r="AC1588">
        <f>X593+Y593+Z593+AA593+AB593</f>
        <v/>
      </c>
      <c r="AD1588" t="inlineStr">
        <is>
          <t>НН</t>
        </is>
      </c>
      <c r="AE1588" t="inlineStr">
        <is>
          <t>Временно не работает</t>
        </is>
      </c>
    </row>
    <row r="1589">
      <c r="A1589" t="n">
        <v>584</v>
      </c>
      <c r="B1589" t="inlineStr">
        <is>
          <t>01</t>
        </is>
      </c>
      <c r="C1589" t="inlineStr">
        <is>
          <t>DS0701OR0000584</t>
        </is>
      </c>
      <c r="D1589" t="inlineStr">
        <is>
          <t>Энергоснабжение</t>
        </is>
      </c>
      <c r="E1589" t="inlineStr">
        <is>
          <t>Филиал ПАО "Россети СК"-"Дагэнерго"</t>
        </is>
      </c>
      <c r="F1589" t="n">
        <v>53300253</v>
      </c>
      <c r="G1589" t="inlineStr">
        <is>
          <t>Прочие потребители</t>
        </is>
      </c>
      <c r="H1589" t="inlineStr">
        <is>
          <t xml:space="preserve">СТОА "Ангида -2" ток-цех   </t>
        </is>
      </c>
      <c r="I1589" t="inlineStr">
        <is>
          <t>ПС 110/35/6кВ "ЗФС"</t>
        </is>
      </c>
      <c r="J1589" t="n">
        <v>28</v>
      </c>
      <c r="K1589" t="inlineStr">
        <is>
          <t>МТП-52/320 кВА</t>
        </is>
      </c>
      <c r="N1589" t="inlineStr">
        <is>
          <t>г.Кизилюрт</t>
        </is>
      </c>
      <c r="R1589" t="inlineStr">
        <is>
          <t>ЦЭ 6803 В</t>
        </is>
      </c>
      <c r="S1589" t="n">
        <v>9026055000495</v>
      </c>
      <c r="T1589" t="n">
        <v>1</v>
      </c>
      <c r="U1589" t="n">
        <v>3998</v>
      </c>
      <c r="V1589" t="n">
        <v>3998</v>
      </c>
      <c r="W1589">
        <f>V594-U594</f>
        <v/>
      </c>
      <c r="X1589">
        <f>ROUND((W594*T594),0)</f>
        <v/>
      </c>
      <c r="Y1589">
        <f>ROUND((X594/100)*2.3,0)</f>
        <v/>
      </c>
      <c r="AC1589">
        <f>X594+Y594+Z594+AA594+AB594</f>
        <v/>
      </c>
      <c r="AD1589" t="inlineStr">
        <is>
          <t>НН</t>
        </is>
      </c>
      <c r="AE1589" t="inlineStr">
        <is>
          <t>Временно не работает</t>
        </is>
      </c>
      <c r="AI1589" t="inlineStr">
        <is>
          <t>ст28</t>
        </is>
      </c>
      <c r="AJ1589" t="n">
        <v>0</v>
      </c>
    </row>
    <row r="1590">
      <c r="A1590" t="n">
        <v>585</v>
      </c>
      <c r="B1590" t="inlineStr">
        <is>
          <t>01</t>
        </is>
      </c>
      <c r="C1590" t="inlineStr">
        <is>
          <t>DS0701OR0000585</t>
        </is>
      </c>
      <c r="D1590" t="inlineStr">
        <is>
          <t>Энергоснабжение</t>
        </is>
      </c>
      <c r="E1590" t="inlineStr">
        <is>
          <t>Филиал ПАО "Россети СК"-"Дагэнерго"</t>
        </is>
      </c>
      <c r="F1590" t="n">
        <v>53300256</v>
      </c>
      <c r="G1590" t="inlineStr">
        <is>
          <t>Прочие потребители</t>
        </is>
      </c>
      <c r="H1590" t="inlineStr">
        <is>
          <t>СТОА "Камаз" "Пескоструй"нр  Арацханов М   (нр)</t>
        </is>
      </c>
      <c r="I1590" t="inlineStr">
        <is>
          <t>ПС 110/35/6кВ "ЗФС"</t>
        </is>
      </c>
      <c r="J1590" t="n">
        <v>18</v>
      </c>
      <c r="K1590" t="inlineStr">
        <is>
          <t>ТП-138/400 кВА</t>
        </is>
      </c>
      <c r="N1590" t="inlineStr">
        <is>
          <t>г.Кизилюрт</t>
        </is>
      </c>
      <c r="R1590" t="inlineStr">
        <is>
          <t>ЦЭ 6803 В</t>
        </is>
      </c>
      <c r="S1590" t="n">
        <v>6030006517</v>
      </c>
      <c r="T1590" t="n">
        <v>1</v>
      </c>
      <c r="U1590" t="n">
        <v>7227</v>
      </c>
      <c r="V1590" t="n">
        <v>7227</v>
      </c>
      <c r="W1590">
        <f>V595-U595</f>
        <v/>
      </c>
      <c r="X1590">
        <f>ROUND((W595*T595),0)</f>
        <v/>
      </c>
      <c r="Y1590">
        <f>ROUND((X595/100)*2.3,0)</f>
        <v/>
      </c>
      <c r="AC1590">
        <f>X595+Y595+Z595+AA595+AB595</f>
        <v/>
      </c>
      <c r="AD1590" t="inlineStr">
        <is>
          <t>НН</t>
        </is>
      </c>
      <c r="AE1590" t="inlineStr">
        <is>
          <t>Временно не работает</t>
        </is>
      </c>
    </row>
    <row r="1591">
      <c r="A1591" t="n">
        <v>586</v>
      </c>
      <c r="B1591" t="inlineStr">
        <is>
          <t>01</t>
        </is>
      </c>
      <c r="C1591" t="inlineStr">
        <is>
          <t>DS0701OR0000586</t>
        </is>
      </c>
      <c r="D1591" t="inlineStr">
        <is>
          <t>Энергоснабжение</t>
        </is>
      </c>
      <c r="E1591" t="inlineStr">
        <is>
          <t>Филиал ПАО "Россети СК"-"Дагэнерго"</t>
        </is>
      </c>
      <c r="F1591" t="n">
        <v>53300259</v>
      </c>
      <c r="G1591" t="inlineStr">
        <is>
          <t>Прочие потребители</t>
        </is>
      </c>
      <c r="H1591" t="inlineStr">
        <is>
          <t xml:space="preserve">СТОА " Сулакская" Магомедов Мурад Саидович    </t>
        </is>
      </c>
      <c r="I1591" t="inlineStr">
        <is>
          <t>ПС 35/6 кВ "Город"</t>
        </is>
      </c>
      <c r="J1591" t="inlineStr">
        <is>
          <t>Город</t>
        </is>
      </c>
      <c r="K1591" t="inlineStr">
        <is>
          <t>ТП-56/400 кВА</t>
        </is>
      </c>
      <c r="N1591" t="inlineStr">
        <is>
          <t>г.Кизилюрт</t>
        </is>
      </c>
      <c r="O1591" t="inlineStr">
        <is>
          <t xml:space="preserve">ул.Сулакская </t>
        </is>
      </c>
      <c r="P1591" t="inlineStr">
        <is>
          <t xml:space="preserve"> 50/5</t>
        </is>
      </c>
      <c r="R1591" t="inlineStr">
        <is>
          <t>ЦЭ 6803 В</t>
        </is>
      </c>
      <c r="S1591" t="n">
        <v>9026032000623</v>
      </c>
      <c r="T1591" t="n">
        <v>1</v>
      </c>
      <c r="U1591" t="n">
        <v>11883</v>
      </c>
      <c r="V1591" t="n">
        <v>11883</v>
      </c>
      <c r="W1591">
        <f>V596-U596</f>
        <v/>
      </c>
      <c r="X1591">
        <f>ROUND((W596*T596),0)</f>
        <v/>
      </c>
      <c r="Y1591">
        <f>ROUND((X596/100)*2.3,0)</f>
        <v/>
      </c>
      <c r="AC1591">
        <f>X596+Y596+Z596+AA596+AB596</f>
        <v/>
      </c>
      <c r="AD1591" t="inlineStr">
        <is>
          <t>НН</t>
        </is>
      </c>
      <c r="AE1591" t="inlineStr">
        <is>
          <t>Временно не работает</t>
        </is>
      </c>
    </row>
    <row r="1592">
      <c r="A1592" t="n">
        <v>587</v>
      </c>
      <c r="B1592" t="inlineStr">
        <is>
          <t>01</t>
        </is>
      </c>
      <c r="C1592" t="inlineStr">
        <is>
          <t>DS0701OR0000587</t>
        </is>
      </c>
      <c r="D1592" t="inlineStr">
        <is>
          <t>Энергоснабжение</t>
        </is>
      </c>
      <c r="E1592" t="inlineStr">
        <is>
          <t>Филиал ПАО "Россети СК"-"Дагэнерго"</t>
        </is>
      </c>
      <c r="F1592" t="n">
        <v>53300267</v>
      </c>
      <c r="G1592" t="inlineStr">
        <is>
          <t>Прочие потребители</t>
        </is>
      </c>
      <c r="H1592" t="inlineStr">
        <is>
          <t>Автомойка "Вавилон"  Хабибулаев М</t>
        </is>
      </c>
      <c r="I1592" t="inlineStr">
        <is>
          <t>ПС 110/35/6кВ "ЗФС"</t>
        </is>
      </c>
      <c r="J1592" t="n">
        <v>28</v>
      </c>
      <c r="K1592" t="inlineStr">
        <is>
          <t>КТП/250 кВА</t>
        </is>
      </c>
      <c r="N1592" t="inlineStr">
        <is>
          <t>г.Кизилюрт</t>
        </is>
      </c>
      <c r="O1592" t="inlineStr">
        <is>
          <t>пр.Им.Шамиля</t>
        </is>
      </c>
      <c r="R1592" t="inlineStr">
        <is>
          <t>ЦЭ6803 В ЭР32</t>
        </is>
      </c>
      <c r="S1592" t="n">
        <v>11544129422848</v>
      </c>
      <c r="T1592" t="n">
        <v>1</v>
      </c>
      <c r="U1592" t="n">
        <v>54188</v>
      </c>
      <c r="V1592" t="n">
        <v>54640</v>
      </c>
      <c r="W1592">
        <f>V597-U597</f>
        <v/>
      </c>
      <c r="X1592">
        <f>ROUND((W597*T597),0)</f>
        <v/>
      </c>
      <c r="AC1592">
        <f>X597+Y597+Z597+AA597+AB597</f>
        <v/>
      </c>
      <c r="AD1592" t="inlineStr">
        <is>
          <t>СН2</t>
        </is>
      </c>
      <c r="AE1592" t="inlineStr">
        <is>
          <t>Обход</t>
        </is>
      </c>
      <c r="AF1592" s="28" t="n">
        <v>45077</v>
      </c>
      <c r="AI1592" t="inlineStr">
        <is>
          <t>отиск</t>
        </is>
      </c>
      <c r="AJ1592" t="inlineStr">
        <is>
          <t>АГ 4626</t>
        </is>
      </c>
    </row>
    <row r="1593">
      <c r="A1593" t="n">
        <v>588</v>
      </c>
      <c r="B1593" t="inlineStr">
        <is>
          <t>01</t>
        </is>
      </c>
      <c r="C1593" t="inlineStr">
        <is>
          <t>DS0701OR0000588</t>
        </is>
      </c>
      <c r="D1593" t="inlineStr">
        <is>
          <t>Энергоснабжение</t>
        </is>
      </c>
      <c r="E1593" t="inlineStr">
        <is>
          <t>Филиал ПАО "Россети СК"-"Дагэнерго"</t>
        </is>
      </c>
      <c r="F1593" t="n">
        <v>53300269</v>
      </c>
      <c r="G1593" t="inlineStr">
        <is>
          <t>Прочие потребители</t>
        </is>
      </c>
      <c r="H1593" t="inlineStr">
        <is>
          <t>Автомойка  Абдулаев А</t>
        </is>
      </c>
      <c r="I1593" t="inlineStr">
        <is>
          <t>ПС 110/35/6кВ "ЗФС"</t>
        </is>
      </c>
      <c r="J1593" t="n">
        <v>31</v>
      </c>
      <c r="K1593" t="inlineStr">
        <is>
          <t>КТП-154/100 кВА</t>
        </is>
      </c>
      <c r="N1593" t="inlineStr">
        <is>
          <t>г.Кизилюрт</t>
        </is>
      </c>
      <c r="O1593" t="inlineStr">
        <is>
          <t>ФАД "Кавказ"</t>
        </is>
      </c>
      <c r="R1593" t="inlineStr">
        <is>
          <t xml:space="preserve">Меркурий 230 АR-02R </t>
        </is>
      </c>
      <c r="S1593" t="n">
        <v>22611424</v>
      </c>
      <c r="T1593" t="n">
        <v>1</v>
      </c>
      <c r="U1593" t="n">
        <v>49229</v>
      </c>
      <c r="V1593" t="n">
        <v>49229</v>
      </c>
      <c r="W1593">
        <f>V598-U598</f>
        <v/>
      </c>
      <c r="X1593">
        <f>ROUND((W598*T598),0)</f>
        <v/>
      </c>
      <c r="Y1593">
        <f>ROUND((X598/100)*2.3,0)</f>
        <v/>
      </c>
      <c r="AC1593">
        <f>X598+Y598+Z598+AA598+AB598</f>
        <v/>
      </c>
      <c r="AD1593" t="inlineStr">
        <is>
          <t>СН2</t>
        </is>
      </c>
      <c r="AE1593" t="inlineStr">
        <is>
          <t>Временно не работает</t>
        </is>
      </c>
      <c r="AJ1593" t="n">
        <v>3334</v>
      </c>
    </row>
    <row r="1594">
      <c r="A1594" t="n">
        <v>589</v>
      </c>
      <c r="B1594" t="inlineStr">
        <is>
          <t>01</t>
        </is>
      </c>
      <c r="C1594" t="inlineStr">
        <is>
          <t>DS0701OR0000589</t>
        </is>
      </c>
      <c r="D1594" t="inlineStr">
        <is>
          <t>Энергоснабжение</t>
        </is>
      </c>
      <c r="E1594" t="inlineStr">
        <is>
          <t>Филиал ПАО "Россети СК"-"Дагэнерго"</t>
        </is>
      </c>
      <c r="F1594" t="n">
        <v>53300270</v>
      </c>
      <c r="G1594" t="inlineStr">
        <is>
          <t>Прочие потребители</t>
        </is>
      </c>
      <c r="H1594" t="inlineStr">
        <is>
          <t>Автомойка "Престиж"    Мамаев И</t>
        </is>
      </c>
      <c r="I1594" t="inlineStr">
        <is>
          <t>ПС 110/35/6кВ "ЗФС"</t>
        </is>
      </c>
      <c r="J1594" t="n">
        <v>18</v>
      </c>
      <c r="K1594" t="inlineStr">
        <is>
          <t>КТП-2/400 кВА</t>
        </is>
      </c>
      <c r="N1594" t="inlineStr">
        <is>
          <t>г.Кизилюрт</t>
        </is>
      </c>
      <c r="O1594" t="inlineStr">
        <is>
          <t>ул.Аскерханова</t>
        </is>
      </c>
      <c r="R1594" t="inlineStr">
        <is>
          <t>ЦЭ 6803 В</t>
        </is>
      </c>
      <c r="S1594" t="n">
        <v>9026031002880</v>
      </c>
      <c r="T1594" t="n">
        <v>1</v>
      </c>
      <c r="U1594" t="n">
        <v>41300</v>
      </c>
      <c r="V1594" t="n">
        <v>41615</v>
      </c>
      <c r="W1594">
        <f>V599-U599</f>
        <v/>
      </c>
      <c r="X1594">
        <f>ROUND((W599*T599),0)</f>
        <v/>
      </c>
      <c r="Y1594">
        <f>ROUND((X599/100)*2.3,0)</f>
        <v/>
      </c>
      <c r="AC1594">
        <f>X599+Y599+Z599+AA599+AB599</f>
        <v/>
      </c>
      <c r="AD1594" t="inlineStr">
        <is>
          <t>НН</t>
        </is>
      </c>
      <c r="AE1594" t="inlineStr">
        <is>
          <t>Обход</t>
        </is>
      </c>
      <c r="AF1594" s="28" t="n">
        <v>45076</v>
      </c>
    </row>
    <row r="1595">
      <c r="A1595" t="n">
        <v>590</v>
      </c>
      <c r="B1595" t="inlineStr">
        <is>
          <t>01</t>
        </is>
      </c>
      <c r="C1595" t="inlineStr">
        <is>
          <t>DS0701OR0000590</t>
        </is>
      </c>
      <c r="D1595" t="inlineStr">
        <is>
          <t>Энергоснабжение</t>
        </is>
      </c>
      <c r="E1595" t="inlineStr">
        <is>
          <t>Филиал ПАО "Россети СК"-"Дагэнерго"</t>
        </is>
      </c>
      <c r="F1595" t="n">
        <v>53300277</v>
      </c>
      <c r="G1595" t="inlineStr">
        <is>
          <t>Прочие потребители</t>
        </is>
      </c>
      <c r="H1595" t="inlineStr">
        <is>
          <t>АЗС "Искра"  Тайгибов Т(100ква)</t>
        </is>
      </c>
      <c r="I1595" t="inlineStr">
        <is>
          <t>ПС 110/35/6кВ "ЗФС"</t>
        </is>
      </c>
      <c r="J1595" t="n">
        <v>31</v>
      </c>
      <c r="K1595" t="inlineStr">
        <is>
          <t>МТП-153/100 кВА</t>
        </is>
      </c>
      <c r="N1595" t="inlineStr">
        <is>
          <t>г.Кизилюрт</t>
        </is>
      </c>
      <c r="O1595" t="inlineStr">
        <is>
          <t>ФАД "Кавказ"</t>
        </is>
      </c>
      <c r="R1595" t="inlineStr">
        <is>
          <t>Нева 306 ISO</t>
        </is>
      </c>
      <c r="S1595" t="inlineStr">
        <is>
          <t>00000034</t>
        </is>
      </c>
      <c r="T1595" t="n">
        <v>1</v>
      </c>
      <c r="U1595" t="n">
        <v>82438</v>
      </c>
      <c r="V1595" t="n">
        <v>83135</v>
      </c>
      <c r="W1595">
        <f>V600-U600</f>
        <v/>
      </c>
      <c r="X1595">
        <f>ROUND((W600*T600),0)</f>
        <v/>
      </c>
      <c r="Y1595">
        <f>IF(Z600=0,ROUND((X600/100)*2.3,0),0)</f>
        <v/>
      </c>
      <c r="Z1595" t="n">
        <v>376</v>
      </c>
      <c r="AC1595">
        <f>X600+Y600+Z600+AA600+AB600</f>
        <v/>
      </c>
      <c r="AD1595" t="inlineStr">
        <is>
          <t>СН2</t>
        </is>
      </c>
      <c r="AE1595" t="inlineStr">
        <is>
          <t>Обход</t>
        </is>
      </c>
      <c r="AF1595" s="28" t="n">
        <v>45076</v>
      </c>
      <c r="AI1595" t="inlineStr">
        <is>
          <t>ст29</t>
        </is>
      </c>
      <c r="AJ1595" t="inlineStr">
        <is>
          <t>кл/к0612943</t>
        </is>
      </c>
    </row>
    <row r="1596">
      <c r="A1596" t="n">
        <v>591</v>
      </c>
      <c r="B1596" t="inlineStr">
        <is>
          <t>01</t>
        </is>
      </c>
      <c r="C1596" t="inlineStr">
        <is>
          <t>DS0701OR0000591</t>
        </is>
      </c>
      <c r="D1596" t="inlineStr">
        <is>
          <t>Энергоснабжение</t>
        </is>
      </c>
      <c r="E1596" t="inlineStr">
        <is>
          <t>Филиал ПАО "Россети СК"-"Дагэнерго"</t>
        </is>
      </c>
      <c r="F1596" t="n">
        <v>53300278</v>
      </c>
      <c r="G1596" t="inlineStr">
        <is>
          <t>Прочие потребители</t>
        </is>
      </c>
      <c r="H1596" t="inlineStr">
        <is>
          <t>Ч/Л Темирханов Т.У. АЗС"Фортуна" 25 ква (ТТУ)</t>
        </is>
      </c>
      <c r="I1596" t="inlineStr">
        <is>
          <t>ПС 110/35/6кВ "ЗФС"</t>
        </is>
      </c>
      <c r="J1596" t="n">
        <v>15</v>
      </c>
      <c r="K1596" t="inlineStr">
        <is>
          <t>МТП-216/63 кВА</t>
        </is>
      </c>
      <c r="N1596" t="inlineStr">
        <is>
          <t>г.Кизилюрт</t>
        </is>
      </c>
      <c r="O1596" t="inlineStr">
        <is>
          <t xml:space="preserve">ул.Малагусейнова </t>
        </is>
      </c>
      <c r="P1596" t="n">
        <v>22</v>
      </c>
      <c r="R1596" t="inlineStr">
        <is>
          <t>ЦЭ 6803 В</t>
        </is>
      </c>
      <c r="S1596" t="n">
        <v>9026037000059</v>
      </c>
      <c r="T1596" t="n">
        <v>1</v>
      </c>
      <c r="U1596" t="n">
        <v>77930</v>
      </c>
      <c r="V1596" t="n">
        <v>77930</v>
      </c>
      <c r="W1596">
        <f>V601-U601</f>
        <v/>
      </c>
      <c r="X1596">
        <f>ROUND((W601*T601),0)</f>
        <v/>
      </c>
      <c r="Y1596">
        <f>IF(Z601=0,ROUND((X601/100)*2.3,0),0)</f>
        <v/>
      </c>
      <c r="Z1596" t="n">
        <v>127</v>
      </c>
      <c r="AC1596">
        <f>X601+Y601+Z601+AA601+AB601</f>
        <v/>
      </c>
      <c r="AD1596" t="inlineStr">
        <is>
          <t>СН2</t>
        </is>
      </c>
      <c r="AE1596" t="inlineStr">
        <is>
          <t>Временно не работает</t>
        </is>
      </c>
    </row>
    <row r="1597">
      <c r="A1597" t="n">
        <v>592</v>
      </c>
      <c r="B1597" t="inlineStr">
        <is>
          <t>01</t>
        </is>
      </c>
      <c r="C1597" t="inlineStr">
        <is>
          <t>DS0701OR0000592</t>
        </is>
      </c>
      <c r="D1597" t="inlineStr">
        <is>
          <t>Энергоснабжение</t>
        </is>
      </c>
      <c r="E1597" t="inlineStr">
        <is>
          <t>Филиал ПАО "Россети СК"-"Дагэнерго"</t>
        </is>
      </c>
      <c r="F1597" t="n">
        <v>53300280</v>
      </c>
      <c r="G1597" t="inlineStr">
        <is>
          <t>Прочие потребители</t>
        </is>
      </c>
      <c r="H1597" t="inlineStr">
        <is>
          <t>АЗС "Грандоил"  Магомедов Н (63ква) Фед.трасса</t>
        </is>
      </c>
      <c r="I1597" t="inlineStr">
        <is>
          <t>ПС 110/35/6кВ "ЗФС"</t>
        </is>
      </c>
      <c r="J1597" t="n">
        <v>31</v>
      </c>
      <c r="K1597" t="inlineStr">
        <is>
          <t>МТП-167/63 кВА</t>
        </is>
      </c>
      <c r="N1597" t="inlineStr">
        <is>
          <t>г.Кизилюрт</t>
        </is>
      </c>
      <c r="O1597" t="inlineStr">
        <is>
          <t>ФАД "Кавказ"</t>
        </is>
      </c>
      <c r="R1597" t="inlineStr">
        <is>
          <t>ЦЭ6803 В ЭР32</t>
        </is>
      </c>
      <c r="S1597" t="inlineStr">
        <is>
          <t>011552142157638</t>
        </is>
      </c>
      <c r="T1597" t="n">
        <v>1</v>
      </c>
      <c r="U1597" t="n">
        <v>257443</v>
      </c>
      <c r="V1597" t="n">
        <v>262056</v>
      </c>
      <c r="W1597">
        <f>V602-U602</f>
        <v/>
      </c>
      <c r="X1597">
        <f>ROUND((W602*T602),0)</f>
        <v/>
      </c>
      <c r="Y1597">
        <f>IF(Z602=0,ROUND((X602/100)*2.3,0),0)</f>
        <v/>
      </c>
      <c r="Z1597" t="n">
        <v>453</v>
      </c>
      <c r="AC1597">
        <f>X602+Y602+Z602+AA602+AB602</f>
        <v/>
      </c>
      <c r="AD1597" t="inlineStr">
        <is>
          <t>СН2</t>
        </is>
      </c>
      <c r="AE1597" t="inlineStr">
        <is>
          <t>Обход</t>
        </is>
      </c>
      <c r="AF1597" s="28" t="n">
        <v>45070</v>
      </c>
      <c r="AI1597" t="inlineStr">
        <is>
          <t>дэж012097</t>
        </is>
      </c>
      <c r="AJ1597" t="n">
        <v>3553568</v>
      </c>
    </row>
    <row r="1598">
      <c r="A1598" t="n">
        <v>593</v>
      </c>
      <c r="B1598" t="inlineStr">
        <is>
          <t>01</t>
        </is>
      </c>
      <c r="C1598" t="inlineStr">
        <is>
          <t>DS0701OR0000593</t>
        </is>
      </c>
      <c r="D1598" t="inlineStr">
        <is>
          <t>Энергоснабжение</t>
        </is>
      </c>
      <c r="E1598" t="inlineStr">
        <is>
          <t>Филиал ПАО "Россети СК"-"Дагэнерго"</t>
        </is>
      </c>
      <c r="F1598" t="n">
        <v>53300282</v>
      </c>
      <c r="G1598" t="inlineStr">
        <is>
          <t>Прочие потребители</t>
        </is>
      </c>
      <c r="H1598" t="inlineStr">
        <is>
          <t>И.П. Айтемиров И.Г. АЗС Чемпион (40ква)</t>
        </is>
      </c>
      <c r="I1598" t="inlineStr">
        <is>
          <t>ПС 110/35/6кВ "ЗФС"</t>
        </is>
      </c>
      <c r="J1598" t="n">
        <v>7</v>
      </c>
      <c r="K1598" t="inlineStr">
        <is>
          <t>ТП-182/40 кВА</t>
        </is>
      </c>
      <c r="N1598" t="inlineStr">
        <is>
          <t>г.Кизилюрт</t>
        </is>
      </c>
      <c r="O1598" t="inlineStr">
        <is>
          <t>ФАД "Кавказ"</t>
        </is>
      </c>
      <c r="R1598" t="inlineStr">
        <is>
          <t xml:space="preserve">СЕ 303 R33 746-JAZ </t>
        </is>
      </c>
      <c r="S1598" t="inlineStr">
        <is>
          <t>099070905</t>
        </is>
      </c>
      <c r="T1598" t="n">
        <v>1</v>
      </c>
      <c r="U1598" t="n">
        <v>132991</v>
      </c>
      <c r="V1598" t="n">
        <v>134472</v>
      </c>
      <c r="W1598">
        <f>V603-U603</f>
        <v/>
      </c>
      <c r="X1598">
        <f>ROUND((W603*T603),0)</f>
        <v/>
      </c>
      <c r="Y1598">
        <f>IF(Z603=0,ROUND((X603/100)*2.3,0),0)</f>
        <v/>
      </c>
      <c r="Z1598" t="n">
        <v>268</v>
      </c>
      <c r="AC1598">
        <f>X603+Y603+Z603+AA603+AB603</f>
        <v/>
      </c>
      <c r="AD1598" t="inlineStr">
        <is>
          <t>СН2</t>
        </is>
      </c>
      <c r="AE1598" t="inlineStr">
        <is>
          <t>Обход</t>
        </is>
      </c>
      <c r="AF1598" s="28" t="n">
        <v>45076</v>
      </c>
      <c r="AI1598" t="inlineStr">
        <is>
          <t>дэж</t>
        </is>
      </c>
    </row>
    <row r="1599">
      <c r="A1599" t="n">
        <v>594</v>
      </c>
      <c r="B1599" t="inlineStr">
        <is>
          <t>01</t>
        </is>
      </c>
      <c r="C1599" t="inlineStr">
        <is>
          <t>DS0701OR0000594</t>
        </is>
      </c>
      <c r="D1599" t="inlineStr">
        <is>
          <t>Энергоснабжение</t>
        </is>
      </c>
      <c r="E1599" t="inlineStr">
        <is>
          <t>Филиал ПАО "Россети СК"-"Дагэнерго"</t>
        </is>
      </c>
      <c r="F1599" t="n">
        <v>53300285</v>
      </c>
      <c r="G1599" t="inlineStr">
        <is>
          <t>Приравненные к населению городскому</t>
        </is>
      </c>
      <c r="H1599" t="inlineStr">
        <is>
          <t xml:space="preserve">Кооператив "Энергетик"  </t>
        </is>
      </c>
      <c r="I1599" t="inlineStr">
        <is>
          <t>ПС 110/35/6кВ "ЗФС"</t>
        </is>
      </c>
      <c r="J1599" t="n">
        <v>18</v>
      </c>
      <c r="K1599" t="inlineStr">
        <is>
          <t>ТП-11/2х400-630 кВА</t>
        </is>
      </c>
      <c r="N1599" t="inlineStr">
        <is>
          <t>г.Кизилюрт</t>
        </is>
      </c>
      <c r="O1599" t="inlineStr">
        <is>
          <t>ул.Малагусейнова</t>
        </is>
      </c>
      <c r="P1599" t="n">
        <v>14</v>
      </c>
      <c r="R1599" t="inlineStr">
        <is>
          <t>СЕ 303 S31 543 JGVZ GS01</t>
        </is>
      </c>
      <c r="S1599" t="inlineStr">
        <is>
          <t>011880153070517</t>
        </is>
      </c>
      <c r="T1599" t="n">
        <v>30</v>
      </c>
      <c r="U1599" t="n">
        <v>3952</v>
      </c>
      <c r="V1599" t="n">
        <v>4004</v>
      </c>
      <c r="W1599">
        <f>V604-U604</f>
        <v/>
      </c>
      <c r="X1599">
        <f>ROUND((W604*T604),0)</f>
        <v/>
      </c>
      <c r="Y1599">
        <f>ROUND((X604/100)*2.3,0)</f>
        <v/>
      </c>
      <c r="AC1599">
        <f>X604+Y604+Z604+AA604+AB604</f>
        <v/>
      </c>
      <c r="AD1599" t="inlineStr">
        <is>
          <t>НН(ПНГ)</t>
        </is>
      </c>
      <c r="AE1599" t="inlineStr">
        <is>
          <t>Обход</t>
        </is>
      </c>
      <c r="AF1599" s="28" t="n">
        <v>45076</v>
      </c>
      <c r="AI1599" t="inlineStr">
        <is>
          <t>дэж004412</t>
        </is>
      </c>
      <c r="AK1599" t="inlineStr">
        <is>
          <t>дэж0002506</t>
        </is>
      </c>
    </row>
    <row r="1600">
      <c r="A1600" t="n">
        <v>595</v>
      </c>
      <c r="B1600" t="inlineStr">
        <is>
          <t>01</t>
        </is>
      </c>
      <c r="C1600" t="inlineStr">
        <is>
          <t>DS0701OR0000595</t>
        </is>
      </c>
      <c r="D1600" t="inlineStr">
        <is>
          <t>Энергоснабжение</t>
        </is>
      </c>
      <c r="E1600" t="inlineStr">
        <is>
          <t>Филиал ПАО "Россети СК"-"Дагэнерго"</t>
        </is>
      </c>
      <c r="F1600" t="n">
        <v>53300286</v>
      </c>
      <c r="G1600" t="inlineStr">
        <is>
          <t>Прочие потребители</t>
        </is>
      </c>
      <c r="H1600" t="inlineStr">
        <is>
          <t xml:space="preserve">ООО "СПЛАВ"      </t>
        </is>
      </c>
      <c r="I1600" t="inlineStr">
        <is>
          <t>ПС 110/35/6кВ "ЗФС"</t>
        </is>
      </c>
      <c r="J1600" t="n">
        <v>15</v>
      </c>
      <c r="K1600" t="inlineStr">
        <is>
          <t>КТП-13/400 кВА</t>
        </is>
      </c>
      <c r="N1600" t="inlineStr">
        <is>
          <t>г.Кизилюрт</t>
        </is>
      </c>
      <c r="O1600" t="inlineStr">
        <is>
          <t>ул.Вишневского</t>
        </is>
      </c>
      <c r="R1600" t="inlineStr">
        <is>
          <t>ФБ8700В</t>
        </is>
      </c>
      <c r="S1600" t="n">
        <v>68809021</v>
      </c>
      <c r="T1600" t="n">
        <v>1</v>
      </c>
      <c r="U1600" t="n">
        <v>29577</v>
      </c>
      <c r="V1600" t="n">
        <v>29577</v>
      </c>
      <c r="W1600">
        <f>V605-U605</f>
        <v/>
      </c>
      <c r="X1600">
        <f>ROUND((W605*T605),0)</f>
        <v/>
      </c>
      <c r="Y1600">
        <f>ROUND((X605/100)*2.3,0)</f>
        <v/>
      </c>
      <c r="AC1600">
        <f>X605+Y605+Z605+AA605+AB605</f>
        <v/>
      </c>
      <c r="AD1600" t="inlineStr">
        <is>
          <t>НН</t>
        </is>
      </c>
      <c r="AE1600" t="inlineStr">
        <is>
          <t>Акт недопуска</t>
        </is>
      </c>
      <c r="AF1600" s="28" t="n">
        <v>45076</v>
      </c>
      <c r="AG1600" t="inlineStr">
        <is>
          <t>Акт недопуска</t>
        </is>
      </c>
      <c r="AH1600" t="n">
        <v>374</v>
      </c>
    </row>
    <row r="1601">
      <c r="A1601" t="n">
        <v>596</v>
      </c>
      <c r="B1601" t="inlineStr">
        <is>
          <t>01</t>
        </is>
      </c>
      <c r="C1601" t="inlineStr">
        <is>
          <t>DS0701OR0000596</t>
        </is>
      </c>
      <c r="D1601" t="inlineStr">
        <is>
          <t>Энергоснабжение</t>
        </is>
      </c>
      <c r="E1601" t="inlineStr">
        <is>
          <t>Филиал ПАО "Россети СК"-"Дагэнерго"</t>
        </is>
      </c>
      <c r="F1601" t="n">
        <v>53300287</v>
      </c>
      <c r="G1601" t="inlineStr">
        <is>
          <t>Прочие потребители</t>
        </is>
      </c>
      <c r="H1601" t="inlineStr">
        <is>
          <t>Торговый дом(63ква) Кавказский дворик</t>
        </is>
      </c>
      <c r="I1601" t="inlineStr">
        <is>
          <t>ПС 110/35/6кВ "ЗФС"</t>
        </is>
      </c>
      <c r="J1601" t="n">
        <v>15</v>
      </c>
      <c r="K1601" t="inlineStr">
        <is>
          <t>МТП-196/63 кВА</t>
        </is>
      </c>
      <c r="N1601" t="inlineStr">
        <is>
          <t>г.Кизилюрт</t>
        </is>
      </c>
      <c r="O1601" t="inlineStr">
        <is>
          <t>ул.Вишневского</t>
        </is>
      </c>
      <c r="R1601" t="inlineStr">
        <is>
          <t>СЕ 303 S31 543 JGVZ GS01</t>
        </is>
      </c>
      <c r="S1601" t="n">
        <v>11880153070525</v>
      </c>
      <c r="T1601" t="n">
        <v>40</v>
      </c>
      <c r="U1601" t="n">
        <v>4421</v>
      </c>
      <c r="V1601" t="n">
        <v>4560</v>
      </c>
      <c r="W1601">
        <f>V606-U606</f>
        <v/>
      </c>
      <c r="X1601">
        <f>ROUND((W606*T606),0)</f>
        <v/>
      </c>
      <c r="Y1601">
        <f>ROUND((X606/100)*2.3,0)</f>
        <v/>
      </c>
      <c r="AC1601">
        <f>X606+Y606+Z606+AA606+AB606</f>
        <v/>
      </c>
      <c r="AD1601" t="inlineStr">
        <is>
          <t>СН2</t>
        </is>
      </c>
      <c r="AE1601" t="inlineStr">
        <is>
          <t>Обход</t>
        </is>
      </c>
      <c r="AF1601" s="28" t="n">
        <v>45077</v>
      </c>
      <c r="AI1601" t="inlineStr">
        <is>
          <t>кл.к004096</t>
        </is>
      </c>
      <c r="AJ1601" t="inlineStr">
        <is>
          <t>дстп004011 '004095</t>
        </is>
      </c>
    </row>
    <row r="1602">
      <c r="A1602" t="n">
        <v>597</v>
      </c>
      <c r="B1602" t="inlineStr">
        <is>
          <t>01</t>
        </is>
      </c>
      <c r="C1602" t="inlineStr">
        <is>
          <t>DS0701OR0000597</t>
        </is>
      </c>
      <c r="D1602" t="inlineStr">
        <is>
          <t>Энергоснабжение</t>
        </is>
      </c>
      <c r="E1602" t="inlineStr">
        <is>
          <t>Филиал ПАО "Россети СК"-"Дагэнерго"</t>
        </is>
      </c>
      <c r="F1602" t="n">
        <v>53300302</v>
      </c>
      <c r="G1602" t="inlineStr">
        <is>
          <t>Прочие потребители</t>
        </is>
      </c>
      <c r="H1602" t="inlineStr">
        <is>
          <t>П/Б "СИМОН" Джабраилов А  Магазин"Радуга"</t>
        </is>
      </c>
      <c r="I1602" t="inlineStr">
        <is>
          <t>ПС 110/35/6кВ "ЗФС"</t>
        </is>
      </c>
      <c r="J1602" t="n">
        <v>15</v>
      </c>
      <c r="K1602" t="inlineStr">
        <is>
          <t>КТП-69/250 кВА</t>
        </is>
      </c>
      <c r="N1602" t="inlineStr">
        <is>
          <t>г.Кизилюрт</t>
        </is>
      </c>
      <c r="O1602" t="inlineStr">
        <is>
          <t>ул.Г.Цадаса</t>
        </is>
      </c>
      <c r="R1602" t="inlineStr">
        <is>
          <t>ЦЭ 6807БК</t>
        </is>
      </c>
      <c r="S1602" t="n">
        <v>370508209473</v>
      </c>
      <c r="T1602" t="n">
        <v>1</v>
      </c>
      <c r="U1602" t="n">
        <v>19165</v>
      </c>
      <c r="V1602" t="n">
        <v>19165</v>
      </c>
      <c r="W1602">
        <f>V607-U607</f>
        <v/>
      </c>
      <c r="X1602">
        <f>ROUND((W607*T607),0)</f>
        <v/>
      </c>
      <c r="Y1602">
        <f>ROUND((X607/100)*2.3,0)</f>
        <v/>
      </c>
      <c r="AC1602">
        <f>X607+Y607+Z607+AA607+AB607</f>
        <v/>
      </c>
      <c r="AD1602" t="inlineStr">
        <is>
          <t>НН</t>
        </is>
      </c>
      <c r="AI1602" t="inlineStr">
        <is>
          <t>ст30</t>
        </is>
      </c>
      <c r="AJ1602" t="n">
        <v>0</v>
      </c>
      <c r="AL1602" t="inlineStr">
        <is>
          <t>не соответствует ПУ</t>
        </is>
      </c>
    </row>
    <row r="1603">
      <c r="A1603" t="n">
        <v>598</v>
      </c>
      <c r="B1603" t="inlineStr">
        <is>
          <t>01</t>
        </is>
      </c>
      <c r="C1603" t="inlineStr">
        <is>
          <t>DS0701OR0000598</t>
        </is>
      </c>
      <c r="D1603" t="inlineStr">
        <is>
          <t>Энергоснабжение</t>
        </is>
      </c>
      <c r="E1603" t="inlineStr">
        <is>
          <t>Филиал ПАО "Россети СК"-"Дагэнерго"</t>
        </is>
      </c>
      <c r="F1603" t="n">
        <v>53300304</v>
      </c>
      <c r="G1603" t="inlineStr">
        <is>
          <t>Прочие потребители</t>
        </is>
      </c>
      <c r="H1603" t="inlineStr">
        <is>
          <t>П/Б "ЗОЛОТАЯ  БОЧКА"  Маг-ов М</t>
        </is>
      </c>
      <c r="I1603" t="inlineStr">
        <is>
          <t>ПС 110/35/6кВ "ЗФС"</t>
        </is>
      </c>
      <c r="J1603" t="n">
        <v>19</v>
      </c>
      <c r="K1603" t="inlineStr">
        <is>
          <t>КТП-5/630 кВА</t>
        </is>
      </c>
      <c r="N1603" t="inlineStr">
        <is>
          <t>г.Кизилюрт</t>
        </is>
      </c>
      <c r="O1603" t="inlineStr">
        <is>
          <t>пл.Героев</t>
        </is>
      </c>
      <c r="R1603" t="inlineStr">
        <is>
          <t>Меркурий 230</t>
        </is>
      </c>
      <c r="S1603" t="n">
        <v>3911906</v>
      </c>
      <c r="T1603" t="n">
        <v>1</v>
      </c>
      <c r="U1603" t="n">
        <v>28500</v>
      </c>
      <c r="V1603" t="n">
        <v>28500</v>
      </c>
      <c r="W1603">
        <f>V608-U608</f>
        <v/>
      </c>
      <c r="X1603">
        <f>ROUND((W608*T608),0)</f>
        <v/>
      </c>
      <c r="Y1603">
        <f>ROUND((X608/100)*2.3,0)</f>
        <v/>
      </c>
      <c r="AC1603">
        <f>X608+Y608+Z608+AA608+AB608</f>
        <v/>
      </c>
      <c r="AD1603" t="inlineStr">
        <is>
          <t>НН</t>
        </is>
      </c>
      <c r="AE1603" t="inlineStr">
        <is>
          <t>Временно не работает</t>
        </is>
      </c>
    </row>
    <row r="1604">
      <c r="A1604" t="n">
        <v>599</v>
      </c>
      <c r="B1604" t="inlineStr">
        <is>
          <t>01</t>
        </is>
      </c>
      <c r="C1604" t="inlineStr">
        <is>
          <t>DS0701OR0000599</t>
        </is>
      </c>
      <c r="D1604" t="inlineStr">
        <is>
          <t>Энергоснабжение</t>
        </is>
      </c>
      <c r="E1604" t="inlineStr">
        <is>
          <t>Филиал ПАО "Россети СК"-"Дагэнерго"</t>
        </is>
      </c>
      <c r="F1604" t="n">
        <v>53300306</v>
      </c>
      <c r="G1604" t="inlineStr">
        <is>
          <t>Прочие потребители</t>
        </is>
      </c>
      <c r="H1604" t="inlineStr">
        <is>
          <t xml:space="preserve">П/Б "ОАЗИС" Хириясулов </t>
        </is>
      </c>
      <c r="I1604" t="inlineStr">
        <is>
          <t>ПС 110/35/6кВ "ЗФС"</t>
        </is>
      </c>
      <c r="J1604" t="n">
        <v>19</v>
      </c>
      <c r="K1604" t="inlineStr">
        <is>
          <t>КТП-5/630 кВА</t>
        </is>
      </c>
      <c r="N1604" t="inlineStr">
        <is>
          <t>г.Кизилюрт</t>
        </is>
      </c>
      <c r="O1604" t="inlineStr">
        <is>
          <t>пл.Героев</t>
        </is>
      </c>
      <c r="S1604" t="n">
        <v>8264</v>
      </c>
      <c r="T1604" t="n">
        <v>1</v>
      </c>
      <c r="U1604" t="n">
        <v>6187</v>
      </c>
      <c r="V1604" t="n">
        <v>6187</v>
      </c>
      <c r="W1604">
        <f>V609-U609</f>
        <v/>
      </c>
      <c r="X1604">
        <f>ROUND((W609*T609),0)</f>
        <v/>
      </c>
      <c r="Y1604">
        <f>ROUND((X609/100)*2.3,0)</f>
        <v/>
      </c>
      <c r="AC1604">
        <f>X609+Y609+Z609+AA609+AB609</f>
        <v/>
      </c>
      <c r="AD1604" t="inlineStr">
        <is>
          <t>НН</t>
        </is>
      </c>
      <c r="AE1604" t="inlineStr">
        <is>
          <t>Временно не работает</t>
        </is>
      </c>
    </row>
    <row r="1605">
      <c r="A1605" t="n">
        <v>600</v>
      </c>
      <c r="B1605" t="inlineStr">
        <is>
          <t>01</t>
        </is>
      </c>
      <c r="C1605" t="inlineStr">
        <is>
          <t>DS0701OR0000600</t>
        </is>
      </c>
      <c r="D1605" t="inlineStr">
        <is>
          <t>Энергоснабжение</t>
        </is>
      </c>
      <c r="E1605" t="inlineStr">
        <is>
          <t>Филиал ПАО "Россети СК"-"Дагэнерго"</t>
        </is>
      </c>
      <c r="F1605" t="n">
        <v>53300309</v>
      </c>
      <c r="G1605" t="inlineStr">
        <is>
          <t>Прочие потребители</t>
        </is>
      </c>
      <c r="H1605" t="inlineStr">
        <is>
          <t xml:space="preserve">Пив/Бар "Пантера" рынок №5 Рамазанов И.Р.   </t>
        </is>
      </c>
      <c r="I1605" t="inlineStr">
        <is>
          <t>ПС 110/35/6кВ "ЗФС"</t>
        </is>
      </c>
      <c r="J1605" t="n">
        <v>15</v>
      </c>
      <c r="K1605" t="inlineStr">
        <is>
          <t>КТП-23/400 кВА</t>
        </is>
      </c>
      <c r="N1605" t="inlineStr">
        <is>
          <t>г.Кизилюрт</t>
        </is>
      </c>
      <c r="R1605" t="inlineStr">
        <is>
          <t>ЦЭ 6807 П</t>
        </is>
      </c>
      <c r="S1605" t="inlineStr">
        <is>
          <t>0712990901293764</t>
        </is>
      </c>
      <c r="T1605" t="n">
        <v>1</v>
      </c>
      <c r="U1605" t="n">
        <v>11287</v>
      </c>
      <c r="V1605" t="n">
        <v>11287</v>
      </c>
      <c r="W1605">
        <f>V610-U610</f>
        <v/>
      </c>
      <c r="X1605">
        <f>ROUND((W610*T610),0)</f>
        <v/>
      </c>
      <c r="Y1605">
        <f>ROUND((X610/100)*2.3,0)</f>
        <v/>
      </c>
      <c r="AC1605">
        <f>X610+Y610+Z610+AA610+AB610</f>
        <v/>
      </c>
      <c r="AD1605" t="inlineStr">
        <is>
          <t>НН</t>
        </is>
      </c>
      <c r="AE1605" t="inlineStr">
        <is>
          <t>Акт недопуска</t>
        </is>
      </c>
      <c r="AF1605" s="28" t="n">
        <v>45076</v>
      </c>
      <c r="AG1605" t="inlineStr">
        <is>
          <t>Акт недопуска</t>
        </is>
      </c>
      <c r="AH1605" t="n">
        <v>380</v>
      </c>
    </row>
    <row r="1606">
      <c r="A1606" t="n">
        <v>601</v>
      </c>
      <c r="B1606" t="inlineStr">
        <is>
          <t>01</t>
        </is>
      </c>
      <c r="C1606" t="inlineStr">
        <is>
          <t>DS0701OR0000601</t>
        </is>
      </c>
      <c r="D1606" t="inlineStr">
        <is>
          <t>Энергоснабжение</t>
        </is>
      </c>
      <c r="E1606" t="inlineStr">
        <is>
          <t>Филиал ПАО "Россети СК"-"Дагэнерго"</t>
        </is>
      </c>
      <c r="F1606" t="n">
        <v>53300310</v>
      </c>
      <c r="G1606" t="inlineStr">
        <is>
          <t>Прочие потребители</t>
        </is>
      </c>
      <c r="H1606" t="inlineStr">
        <is>
          <t>Пив-Бар "ЯНТАРНЫЙ"    Хлебный Айшат</t>
        </is>
      </c>
      <c r="I1606" t="inlineStr">
        <is>
          <t>ПС 35/6 кВ "Город"</t>
        </is>
      </c>
      <c r="J1606" t="inlineStr">
        <is>
          <t>Город</t>
        </is>
      </c>
      <c r="K1606" t="inlineStr">
        <is>
          <t>ТП-31/400 кВА</t>
        </is>
      </c>
      <c r="N1606" t="inlineStr">
        <is>
          <t>г.Кизилюрт</t>
        </is>
      </c>
      <c r="O1606" t="inlineStr">
        <is>
          <t>ул.Кавказская</t>
        </is>
      </c>
      <c r="P1606" t="n">
        <v>6</v>
      </c>
      <c r="R1606" t="inlineStr">
        <is>
          <t>ЦЭ 6807 П</t>
        </is>
      </c>
      <c r="S1606" t="inlineStr">
        <is>
          <t>007129026057444</t>
        </is>
      </c>
      <c r="T1606" t="n">
        <v>1</v>
      </c>
      <c r="U1606" t="n">
        <v>19087</v>
      </c>
      <c r="V1606" t="n">
        <v>19140</v>
      </c>
      <c r="W1606">
        <f>V611-U611</f>
        <v/>
      </c>
      <c r="X1606">
        <f>ROUND((W611*T611),0)</f>
        <v/>
      </c>
      <c r="Y1606">
        <f>ROUND((X611/100)*2.3,0)</f>
        <v/>
      </c>
      <c r="AC1606">
        <f>X611+Y611+Z611+AA611+AB611</f>
        <v/>
      </c>
      <c r="AD1606" t="inlineStr">
        <is>
          <t>НН</t>
        </is>
      </c>
      <c r="AE1606" t="inlineStr">
        <is>
          <t>Обход</t>
        </is>
      </c>
      <c r="AF1606" s="28" t="n">
        <v>45076</v>
      </c>
      <c r="AI1606" t="inlineStr">
        <is>
          <t>дэж018936</t>
        </is>
      </c>
      <c r="AK1606" t="inlineStr">
        <is>
          <t>дэж0000508</t>
        </is>
      </c>
    </row>
    <row r="1607">
      <c r="A1607" t="n">
        <v>602</v>
      </c>
      <c r="B1607" t="inlineStr">
        <is>
          <t>01</t>
        </is>
      </c>
      <c r="C1607" t="inlineStr">
        <is>
          <t>DS0701OR0000602</t>
        </is>
      </c>
      <c r="D1607" t="inlineStr">
        <is>
          <t>Энергоснабжение</t>
        </is>
      </c>
      <c r="E1607" t="inlineStr">
        <is>
          <t>Филиал ПАО "Россети СК"-"Дагэнерго"</t>
        </is>
      </c>
      <c r="F1607" t="n">
        <v>53300353</v>
      </c>
      <c r="G1607" t="inlineStr">
        <is>
          <t>Прочие потребители</t>
        </is>
      </c>
      <c r="H1607" t="inlineStr">
        <is>
          <t>Тоговый центр "Все для Вас"</t>
        </is>
      </c>
      <c r="I1607" t="inlineStr">
        <is>
          <t>ПС 110/6 кВ "КЧГЭС"</t>
        </is>
      </c>
      <c r="J1607" t="inlineStr">
        <is>
          <t>ДЭА</t>
        </is>
      </c>
      <c r="K1607" t="inlineStr">
        <is>
          <t>МТП-48/400 кВА</t>
        </is>
      </c>
      <c r="N1607" t="inlineStr">
        <is>
          <t>пгт.Новый Сулак</t>
        </is>
      </c>
      <c r="R1607" t="inlineStr">
        <is>
          <t>ЦЭ6803 В ЭР32</t>
        </is>
      </c>
      <c r="S1607" t="inlineStr">
        <is>
          <t>011554145262528</t>
        </is>
      </c>
      <c r="T1607" t="n">
        <v>1</v>
      </c>
      <c r="U1607" t="n">
        <v>31869</v>
      </c>
      <c r="V1607" t="n">
        <v>32430</v>
      </c>
      <c r="W1607">
        <f>V612-U612</f>
        <v/>
      </c>
      <c r="X1607">
        <f>ROUND((W612*T612),0)</f>
        <v/>
      </c>
      <c r="Y1607">
        <f>ROUND((X612/100)*2.3,0)</f>
        <v/>
      </c>
      <c r="AC1607">
        <f>X612+Y612+Z612+AA612+AB612</f>
        <v/>
      </c>
      <c r="AD1607" t="inlineStr">
        <is>
          <t>НН</t>
        </is>
      </c>
      <c r="AE1607" t="inlineStr">
        <is>
          <t>Обход</t>
        </is>
      </c>
      <c r="AF1607" s="28" t="n">
        <v>45076</v>
      </c>
      <c r="AI1607" t="n">
        <v>15880153</v>
      </c>
      <c r="AJ1607" t="inlineStr">
        <is>
          <t>АИ4362</t>
        </is>
      </c>
      <c r="AK1607" t="inlineStr">
        <is>
          <t>дэж00025,,</t>
        </is>
      </c>
    </row>
    <row r="1608">
      <c r="A1608" t="n">
        <v>603</v>
      </c>
      <c r="B1608" t="inlineStr">
        <is>
          <t>01</t>
        </is>
      </c>
      <c r="C1608" t="inlineStr">
        <is>
          <t>DS0701OR0000603</t>
        </is>
      </c>
      <c r="D1608" t="inlineStr">
        <is>
          <t>Энергоснабжение</t>
        </is>
      </c>
      <c r="E1608" t="inlineStr">
        <is>
          <t>Филиал ПАО "Россети СК"-"Дагэнерго"</t>
        </is>
      </c>
      <c r="F1608" t="n">
        <v>53300394</v>
      </c>
      <c r="G1608" t="inlineStr">
        <is>
          <t>Прочие потребители</t>
        </is>
      </c>
      <c r="H1608" t="inlineStr">
        <is>
          <t xml:space="preserve">ООО "Торговая база" (400 кВа) </t>
        </is>
      </c>
      <c r="I1608" t="inlineStr">
        <is>
          <t>ПС 35/6 кВ "Город"</t>
        </is>
      </c>
      <c r="J1608" t="inlineStr">
        <is>
          <t>Город</t>
        </is>
      </c>
      <c r="K1608" t="inlineStr">
        <is>
          <t>ТП-99/400 кВА</t>
        </is>
      </c>
      <c r="N1608" t="inlineStr">
        <is>
          <t>г.Кизилюрт</t>
        </is>
      </c>
      <c r="O1608" t="inlineStr">
        <is>
          <t>ул.Буйнакского</t>
        </is>
      </c>
      <c r="R1608" t="inlineStr">
        <is>
          <t>CE 303 R33 543-JAZ</t>
        </is>
      </c>
      <c r="S1608" t="n">
        <v>100159027</v>
      </c>
      <c r="T1608" t="n">
        <v>120</v>
      </c>
      <c r="U1608" t="n">
        <v>1706</v>
      </c>
      <c r="V1608" t="n">
        <v>1722</v>
      </c>
      <c r="W1608">
        <f>V613-U613</f>
        <v/>
      </c>
      <c r="X1608">
        <f>ROUND((W613*T613),0)</f>
        <v/>
      </c>
      <c r="Y1608">
        <f>ROUND((X613/100)*2.3,0)</f>
        <v/>
      </c>
      <c r="AC1608">
        <f>X613+Y613+Z613+AA613+AB613</f>
        <v/>
      </c>
      <c r="AD1608" t="inlineStr">
        <is>
          <t>СН2</t>
        </is>
      </c>
      <c r="AE1608" t="inlineStr">
        <is>
          <t>Обход</t>
        </is>
      </c>
      <c r="AF1608" s="28" t="n">
        <v>45076</v>
      </c>
      <c r="AI1608" t="inlineStr">
        <is>
          <t>дэж018870</t>
        </is>
      </c>
    </row>
    <row r="1609">
      <c r="A1609" t="n">
        <v>604</v>
      </c>
      <c r="B1609" t="inlineStr">
        <is>
          <t>01</t>
        </is>
      </c>
      <c r="C1609" t="inlineStr">
        <is>
          <t>DS0701OR0000604</t>
        </is>
      </c>
      <c r="D1609" t="inlineStr">
        <is>
          <t>Энергоснабжение</t>
        </is>
      </c>
      <c r="E1609" t="inlineStr">
        <is>
          <t>Филиал ПАО "Россети СК"-"Дагэнерго"</t>
        </is>
      </c>
      <c r="F1609" t="n">
        <v>53300412</v>
      </c>
      <c r="G1609" t="inlineStr">
        <is>
          <t>Прочие потребители</t>
        </is>
      </c>
      <c r="H1609" t="inlineStr">
        <is>
          <t xml:space="preserve">Вулканизация  </t>
        </is>
      </c>
      <c r="I1609" t="inlineStr">
        <is>
          <t>ПС 110/35/6кВ "ЗФС"</t>
        </is>
      </c>
      <c r="J1609" t="n">
        <v>28</v>
      </c>
      <c r="K1609" t="inlineStr">
        <is>
          <t>МТП-52/320 кВА</t>
        </is>
      </c>
      <c r="N1609" t="inlineStr">
        <is>
          <t>г.Кизилюрт</t>
        </is>
      </c>
      <c r="O1609" t="inlineStr">
        <is>
          <t>ул.Малагусейнова</t>
        </is>
      </c>
      <c r="R1609" t="inlineStr">
        <is>
          <t>СА4У И672 М</t>
        </is>
      </c>
      <c r="S1609" t="n">
        <v>320833</v>
      </c>
      <c r="T1609" t="n">
        <v>1</v>
      </c>
      <c r="U1609" t="n">
        <v>4091</v>
      </c>
      <c r="V1609" t="n">
        <v>4147</v>
      </c>
      <c r="W1609">
        <f>V614-U614</f>
        <v/>
      </c>
      <c r="X1609">
        <f>ROUND((W614*T614),0)</f>
        <v/>
      </c>
      <c r="Y1609">
        <f>ROUND((X614/100)*2.3,0)</f>
        <v/>
      </c>
      <c r="AC1609">
        <f>X614+Y614+Z614+AA614+AB614</f>
        <v/>
      </c>
      <c r="AD1609" t="inlineStr">
        <is>
          <t>НН</t>
        </is>
      </c>
      <c r="AE1609" t="inlineStr">
        <is>
          <t>Обход</t>
        </is>
      </c>
      <c r="AF1609" s="28" t="n">
        <v>45075</v>
      </c>
      <c r="AI1609" t="inlineStr">
        <is>
          <t>нет</t>
        </is>
      </c>
    </row>
    <row r="1610">
      <c r="A1610" t="n">
        <v>605</v>
      </c>
      <c r="B1610" t="inlineStr">
        <is>
          <t>01</t>
        </is>
      </c>
      <c r="C1610" t="inlineStr">
        <is>
          <t>DS0701OR0000605</t>
        </is>
      </c>
      <c r="D1610" t="inlineStr">
        <is>
          <t>Энергоснабжение</t>
        </is>
      </c>
      <c r="E1610" t="inlineStr">
        <is>
          <t>Филиал ПАО "Россети СК"-"Дагэнерго"</t>
        </is>
      </c>
      <c r="F1610" t="n">
        <v>53300423</v>
      </c>
      <c r="G1610" t="inlineStr">
        <is>
          <t>Прочие потребители</t>
        </is>
      </c>
      <c r="H1610" t="inlineStr">
        <is>
          <t>Кирпичный цех Уцумиев (трасса)</t>
        </is>
      </c>
      <c r="I1610" t="inlineStr">
        <is>
          <t>ПС 110/35/6кВ "ЗФС"</t>
        </is>
      </c>
      <c r="J1610" t="n">
        <v>31</v>
      </c>
      <c r="K1610" t="inlineStr">
        <is>
          <t>КТП/100 кВА</t>
        </is>
      </c>
      <c r="N1610" t="inlineStr">
        <is>
          <t>г.Кизилюрт</t>
        </is>
      </c>
      <c r="O1610" t="inlineStr">
        <is>
          <t>ФАД "Кавказ"</t>
        </is>
      </c>
      <c r="R1610" t="inlineStr">
        <is>
          <t>ЦЭ 6803 В</t>
        </is>
      </c>
      <c r="S1610" t="n">
        <v>6029014598</v>
      </c>
      <c r="T1610" t="n">
        <v>1</v>
      </c>
      <c r="U1610" t="n">
        <v>27306</v>
      </c>
      <c r="V1610" t="n">
        <v>27306</v>
      </c>
      <c r="W1610">
        <f>V615-U615</f>
        <v/>
      </c>
      <c r="X1610">
        <f>ROUND((W615*T615),0)</f>
        <v/>
      </c>
      <c r="Y1610">
        <f>ROUND((X615/100)*2.3,0)</f>
        <v/>
      </c>
      <c r="AC1610">
        <f>X615+Y615+Z615+AA615+AB615</f>
        <v/>
      </c>
      <c r="AD1610" t="inlineStr">
        <is>
          <t>СН2</t>
        </is>
      </c>
      <c r="AE1610" t="inlineStr">
        <is>
          <t>Временно не работает</t>
        </is>
      </c>
    </row>
    <row r="1611">
      <c r="A1611" t="n">
        <v>606</v>
      </c>
      <c r="B1611" t="inlineStr">
        <is>
          <t>01</t>
        </is>
      </c>
      <c r="C1611" t="inlineStr">
        <is>
          <t>DS0701OR0000606</t>
        </is>
      </c>
      <c r="D1611" t="inlineStr">
        <is>
          <t>Энергоснабжение</t>
        </is>
      </c>
      <c r="E1611" t="inlineStr">
        <is>
          <t>Филиал ПАО "Россети СК"-"Дагэнерго"</t>
        </is>
      </c>
      <c r="F1611" t="n">
        <v>53300426</v>
      </c>
      <c r="G1611" t="inlineStr">
        <is>
          <t>Прочие потребители</t>
        </is>
      </c>
      <c r="H1611" t="inlineStr">
        <is>
          <t xml:space="preserve">База   " Кумаев"  </t>
        </is>
      </c>
      <c r="I1611" t="inlineStr">
        <is>
          <t>ПС 35/6 кВ "Город"</t>
        </is>
      </c>
      <c r="J1611" t="inlineStr">
        <is>
          <t>Город</t>
        </is>
      </c>
      <c r="K1611" t="inlineStr">
        <is>
          <t>ТП-34/250 кВА</t>
        </is>
      </c>
      <c r="N1611" t="inlineStr">
        <is>
          <t>г.Кизилюрт</t>
        </is>
      </c>
      <c r="O1611" t="inlineStr">
        <is>
          <t>ул.Буйнакского</t>
        </is>
      </c>
      <c r="R1611" t="inlineStr">
        <is>
          <t>САУ-и 78</t>
        </is>
      </c>
      <c r="S1611" t="n">
        <v>734160</v>
      </c>
      <c r="T1611" t="n">
        <v>1</v>
      </c>
      <c r="U1611" t="n">
        <v>62843</v>
      </c>
      <c r="V1611" t="n">
        <v>62843</v>
      </c>
      <c r="W1611">
        <f>V616-U616</f>
        <v/>
      </c>
      <c r="X1611">
        <f>ROUND((W616*T616),0)</f>
        <v/>
      </c>
      <c r="Y1611">
        <f>ROUND((X616/100)*2.3,0)</f>
        <v/>
      </c>
      <c r="AC1611">
        <f>X616+Y616+Z616+AA616+AB616</f>
        <v/>
      </c>
      <c r="AD1611" t="inlineStr">
        <is>
          <t>НН</t>
        </is>
      </c>
      <c r="AE1611" t="inlineStr">
        <is>
          <t>Временно не работает</t>
        </is>
      </c>
    </row>
    <row r="1612">
      <c r="A1612" t="n">
        <v>607</v>
      </c>
      <c r="B1612" t="inlineStr">
        <is>
          <t>01</t>
        </is>
      </c>
      <c r="C1612" t="inlineStr">
        <is>
          <t>DS0701OR0000607</t>
        </is>
      </c>
      <c r="D1612" t="inlineStr">
        <is>
          <t>Энергоснабжение</t>
        </is>
      </c>
      <c r="E1612" t="inlineStr">
        <is>
          <t>Филиал ПАО "Россети СК"-"Дагэнерго"</t>
        </is>
      </c>
      <c r="F1612" t="n">
        <v>53300428</v>
      </c>
      <c r="G1612" t="inlineStr">
        <is>
          <t>Прочие потребители</t>
        </is>
      </c>
      <c r="H1612" t="inlineStr">
        <is>
          <t>Ч/Л Абдулатипов А.Г.  Мед.кабинет</t>
        </is>
      </c>
      <c r="I1612" t="inlineStr">
        <is>
          <t>ПС 35/6 кВ "Город"</t>
        </is>
      </c>
      <c r="J1612" t="inlineStr">
        <is>
          <t>Город</t>
        </is>
      </c>
      <c r="K1612" t="inlineStr">
        <is>
          <t>ТП-31/400 кВА</t>
        </is>
      </c>
      <c r="N1612" t="inlineStr">
        <is>
          <t>г.Кизилюрт</t>
        </is>
      </c>
      <c r="O1612" t="inlineStr">
        <is>
          <t>ул.Чкалова</t>
        </is>
      </c>
      <c r="P1612" t="inlineStr">
        <is>
          <t>2 Б</t>
        </is>
      </c>
      <c r="R1612" t="inlineStr">
        <is>
          <t>СЕ 101 R5 145 M6</t>
        </is>
      </c>
      <c r="S1612" t="inlineStr">
        <is>
          <t>007791049038514</t>
        </is>
      </c>
      <c r="T1612" t="n">
        <v>1</v>
      </c>
      <c r="U1612" t="n">
        <v>15433</v>
      </c>
      <c r="V1612" t="n">
        <v>15529</v>
      </c>
      <c r="W1612">
        <f>V617-U617</f>
        <v/>
      </c>
      <c r="X1612">
        <f>ROUND((W617*T617),0)</f>
        <v/>
      </c>
      <c r="Y1612">
        <f>ROUND((X617/100)*2.3,0)</f>
        <v/>
      </c>
      <c r="AC1612">
        <f>X617+Y617+Z617+AA617+AB617</f>
        <v/>
      </c>
      <c r="AD1612" t="inlineStr">
        <is>
          <t>НН</t>
        </is>
      </c>
      <c r="AE1612" t="inlineStr">
        <is>
          <t>Обход</t>
        </is>
      </c>
      <c r="AF1612" s="28" t="n">
        <v>45076</v>
      </c>
      <c r="AI1612" t="inlineStr">
        <is>
          <t>дэж012010</t>
        </is>
      </c>
      <c r="AJ1612" t="n">
        <v>0</v>
      </c>
      <c r="AK1612" t="inlineStr">
        <is>
          <t>дэж0000790</t>
        </is>
      </c>
    </row>
    <row r="1613">
      <c r="A1613" t="n">
        <v>608</v>
      </c>
      <c r="B1613" t="inlineStr">
        <is>
          <t>01</t>
        </is>
      </c>
      <c r="C1613" t="inlineStr">
        <is>
          <t>DS0701OR0000608</t>
        </is>
      </c>
      <c r="D1613" t="inlineStr">
        <is>
          <t>Энергоснабжение</t>
        </is>
      </c>
      <c r="E1613" t="inlineStr">
        <is>
          <t>Филиал ПАО "Россети СК"-"Дагэнерго"</t>
        </is>
      </c>
      <c r="F1613" t="n">
        <v>53300431</v>
      </c>
      <c r="G1613" t="inlineStr">
        <is>
          <t>Прочие потребители</t>
        </is>
      </c>
      <c r="H1613" t="inlineStr">
        <is>
          <t xml:space="preserve">Рем.обуви  Лукманов З.Р. </t>
        </is>
      </c>
      <c r="I1613" t="inlineStr">
        <is>
          <t>ПС 110/35/6кВ "ЗФС"</t>
        </is>
      </c>
      <c r="J1613" t="n">
        <v>18</v>
      </c>
      <c r="K1613" t="inlineStr">
        <is>
          <t>ТП-11/2х400-630 кВА</t>
        </is>
      </c>
      <c r="N1613" t="inlineStr">
        <is>
          <t>г.Кизилюрт</t>
        </is>
      </c>
      <c r="O1613" t="inlineStr">
        <is>
          <t>ул.Г.Цадаса</t>
        </is>
      </c>
      <c r="P1613" t="n">
        <v>26</v>
      </c>
      <c r="R1613" t="inlineStr">
        <is>
          <t>Со-И 446</t>
        </is>
      </c>
      <c r="S1613" t="n">
        <v>1721091</v>
      </c>
      <c r="T1613" t="n">
        <v>1</v>
      </c>
      <c r="U1613" t="n">
        <v>1170</v>
      </c>
      <c r="V1613" t="n">
        <v>1170</v>
      </c>
      <c r="W1613">
        <f>V618-U618</f>
        <v/>
      </c>
      <c r="X1613">
        <f>ROUND((W618*T618),0)</f>
        <v/>
      </c>
      <c r="Y1613">
        <f>ROUND((X618/100)*2.3,0)</f>
        <v/>
      </c>
      <c r="AC1613">
        <f>X618+Y618+Z618+AA618+AB618</f>
        <v/>
      </c>
      <c r="AD1613" t="inlineStr">
        <is>
          <t>НН</t>
        </is>
      </c>
      <c r="AE1613" t="inlineStr">
        <is>
          <t>Временно не работает</t>
        </is>
      </c>
    </row>
    <row r="1614">
      <c r="A1614" t="n">
        <v>609</v>
      </c>
      <c r="B1614" t="inlineStr">
        <is>
          <t>01</t>
        </is>
      </c>
      <c r="C1614" t="inlineStr">
        <is>
          <t>DS0701OR0000609</t>
        </is>
      </c>
      <c r="D1614" t="inlineStr">
        <is>
          <t>Энергоснабжение</t>
        </is>
      </c>
      <c r="E1614" t="inlineStr">
        <is>
          <t>Филиал ПАО "Россети СК"-"Дагэнерго"</t>
        </is>
      </c>
      <c r="F1614" t="n">
        <v>53300437</v>
      </c>
      <c r="G1614" t="inlineStr">
        <is>
          <t>Прочие потребители</t>
        </is>
      </c>
      <c r="H1614" t="inlineStr">
        <is>
          <t>М.П.  Пахрудинов "Арац - 2"</t>
        </is>
      </c>
      <c r="I1614" t="inlineStr">
        <is>
          <t>ПС 110/35/6кВ "ЗФС"</t>
        </is>
      </c>
      <c r="J1614" t="n">
        <v>19</v>
      </c>
      <c r="K1614" t="inlineStr">
        <is>
          <t>КТП-22/630 кВА</t>
        </is>
      </c>
      <c r="N1614" t="inlineStr">
        <is>
          <t>г.Кизилюрт</t>
        </is>
      </c>
      <c r="O1614" t="inlineStr">
        <is>
          <t>пр.Им.Шамиля</t>
        </is>
      </c>
      <c r="R1614" t="inlineStr">
        <is>
          <t>Меркурий 230 АR-02 С</t>
        </is>
      </c>
      <c r="S1614" t="n">
        <v>14970709</v>
      </c>
      <c r="T1614" t="n">
        <v>1</v>
      </c>
      <c r="U1614" t="n">
        <v>59233</v>
      </c>
      <c r="V1614" t="n">
        <v>59233</v>
      </c>
      <c r="W1614">
        <f>V619-U619</f>
        <v/>
      </c>
      <c r="X1614">
        <f>ROUND((W619*T619),0)</f>
        <v/>
      </c>
      <c r="Y1614">
        <f>ROUND((X619/100)*2.3,0)</f>
        <v/>
      </c>
      <c r="AC1614">
        <f>X619+Y619+Z619+AA619+AB619</f>
        <v/>
      </c>
      <c r="AD1614" t="inlineStr">
        <is>
          <t>СН2</t>
        </is>
      </c>
      <c r="AE1614" t="inlineStr">
        <is>
          <t>Временно не работает</t>
        </is>
      </c>
      <c r="AI1614" t="inlineStr">
        <is>
          <t>дэж003232</t>
        </is>
      </c>
    </row>
    <row r="1615">
      <c r="A1615" t="n">
        <v>610</v>
      </c>
      <c r="B1615" t="inlineStr">
        <is>
          <t>01</t>
        </is>
      </c>
      <c r="C1615" t="inlineStr">
        <is>
          <t>DS0701OR0000610</t>
        </is>
      </c>
      <c r="D1615" t="inlineStr">
        <is>
          <t>Энергоснабжение</t>
        </is>
      </c>
      <c r="E1615" t="inlineStr">
        <is>
          <t>Филиал ПАО "Россети СК"-"Дагэнерго"</t>
        </is>
      </c>
      <c r="F1615" t="n">
        <v>53300441</v>
      </c>
      <c r="G1615" t="inlineStr">
        <is>
          <t>Прочие потребители</t>
        </is>
      </c>
      <c r="H1615" t="inlineStr">
        <is>
          <t xml:space="preserve">ГБУ РД"СШОР "Кизилюрт" Базарганов </t>
        </is>
      </c>
      <c r="I1615" t="inlineStr">
        <is>
          <t>ПС 110/35/6кВ "ЗФС"</t>
        </is>
      </c>
      <c r="J1615" t="n">
        <v>28</v>
      </c>
      <c r="K1615" t="inlineStr">
        <is>
          <t>МТП/160 кВА</t>
        </is>
      </c>
      <c r="N1615" t="inlineStr">
        <is>
          <t>г.Кизилюрт</t>
        </is>
      </c>
      <c r="O1615" t="inlineStr">
        <is>
          <t xml:space="preserve">ул.Гагарина </t>
        </is>
      </c>
      <c r="P1615" t="inlineStr">
        <is>
          <t>60 А</t>
        </is>
      </c>
      <c r="R1615" t="inlineStr">
        <is>
          <t>ЦЭ6803 В ЭР32</t>
        </is>
      </c>
      <c r="S1615" t="inlineStr">
        <is>
          <t>011552148438994</t>
        </is>
      </c>
      <c r="T1615" t="n">
        <v>1</v>
      </c>
      <c r="U1615" t="n">
        <v>46863</v>
      </c>
      <c r="V1615" t="n">
        <v>48144</v>
      </c>
      <c r="W1615">
        <f>V620-U620</f>
        <v/>
      </c>
      <c r="X1615">
        <f>ROUND((W620*T620),0)</f>
        <v/>
      </c>
      <c r="Y1615">
        <f>ROUND((X620/100)*2.3,0)</f>
        <v/>
      </c>
      <c r="AC1615">
        <f>X620+Y620+Z620+AA620+AB620</f>
        <v/>
      </c>
      <c r="AD1615" t="inlineStr">
        <is>
          <t>СН2</t>
        </is>
      </c>
      <c r="AE1615" t="inlineStr">
        <is>
          <t>Обход</t>
        </is>
      </c>
      <c r="AF1615" s="28" t="n">
        <v>45068</v>
      </c>
      <c r="AI1615" t="inlineStr">
        <is>
          <t>дэж</t>
        </is>
      </c>
    </row>
    <row r="1616">
      <c r="A1616" t="n">
        <v>611</v>
      </c>
      <c r="B1616" t="inlineStr">
        <is>
          <t>01</t>
        </is>
      </c>
      <c r="C1616" t="inlineStr">
        <is>
          <t>DS0701OR0000611</t>
        </is>
      </c>
      <c r="D1616" t="inlineStr">
        <is>
          <t>Энергоснабжение</t>
        </is>
      </c>
      <c r="E1616" t="inlineStr">
        <is>
          <t>Филиал ПАО "Россети СК"-"Дагэнерго"</t>
        </is>
      </c>
      <c r="F1616" t="n">
        <v>53300442</v>
      </c>
      <c r="G1616" t="inlineStr">
        <is>
          <t>Прочие потребители</t>
        </is>
      </c>
      <c r="H1616" t="inlineStr">
        <is>
          <t xml:space="preserve"> Ч/Л Хасбулатова Аминат Омаровна  Бил.клуб"Химик"</t>
        </is>
      </c>
      <c r="I1616" t="inlineStr">
        <is>
          <t>ПС 110/35/6кВ "ЗФС"</t>
        </is>
      </c>
      <c r="J1616" t="n">
        <v>15</v>
      </c>
      <c r="K1616" t="inlineStr">
        <is>
          <t>ТП-8/400 кВА</t>
        </is>
      </c>
      <c r="N1616" t="inlineStr">
        <is>
          <t>г.Кизилюрт</t>
        </is>
      </c>
      <c r="O1616" t="inlineStr">
        <is>
          <t xml:space="preserve">ул.Гагарина </t>
        </is>
      </c>
      <c r="P1616" t="n">
        <v>52</v>
      </c>
      <c r="R1616" t="inlineStr">
        <is>
          <t>Меркурий 201.2</t>
        </is>
      </c>
      <c r="S1616" t="n">
        <v>20424812</v>
      </c>
      <c r="T1616" t="n">
        <v>1</v>
      </c>
      <c r="U1616" t="n">
        <v>13656</v>
      </c>
      <c r="V1616" t="n">
        <v>13656</v>
      </c>
      <c r="W1616">
        <f>V621-U621</f>
        <v/>
      </c>
      <c r="X1616">
        <f>ROUND((W621*T621),0)</f>
        <v/>
      </c>
      <c r="Y1616">
        <f>ROUND((X621/100)*2.3,0)</f>
        <v/>
      </c>
      <c r="AC1616">
        <f>X621+Y621+Z621+AA621+AB621</f>
        <v/>
      </c>
      <c r="AD1616" t="inlineStr">
        <is>
          <t>НН</t>
        </is>
      </c>
      <c r="AE1616" t="inlineStr">
        <is>
          <t>Временно не работает</t>
        </is>
      </c>
      <c r="AI1616" t="inlineStr">
        <is>
          <t>дэж012571</t>
        </is>
      </c>
      <c r="AK1616" t="inlineStr">
        <is>
          <t>АИ 9160</t>
        </is>
      </c>
    </row>
    <row r="1617">
      <c r="A1617" t="n">
        <v>612</v>
      </c>
      <c r="B1617" t="inlineStr">
        <is>
          <t>01</t>
        </is>
      </c>
      <c r="C1617" t="inlineStr">
        <is>
          <t>DS0701OR0000612</t>
        </is>
      </c>
      <c r="D1617" t="inlineStr">
        <is>
          <t>Энергоснабжение</t>
        </is>
      </c>
      <c r="E1617" t="inlineStr">
        <is>
          <t>Филиал ПАО "Россети СК"-"Дагэнерго"</t>
        </is>
      </c>
      <c r="F1617" t="n">
        <v>53300444</v>
      </c>
      <c r="G1617" t="inlineStr">
        <is>
          <t>Прочие потребители</t>
        </is>
      </c>
      <c r="H1617" t="inlineStr">
        <is>
          <t>СТОА мойка  (Маржанат)</t>
        </is>
      </c>
      <c r="I1617" t="inlineStr">
        <is>
          <t>ПС 110/35/6кВ "ЗФС"</t>
        </is>
      </c>
      <c r="J1617" t="n">
        <v>15</v>
      </c>
      <c r="K1617" t="inlineStr">
        <is>
          <t>КТП/100 кВА</t>
        </is>
      </c>
      <c r="N1617" t="inlineStr">
        <is>
          <t>г.Кизилюрт</t>
        </is>
      </c>
      <c r="O1617" t="inlineStr">
        <is>
          <t>ул.Малагусейнова</t>
        </is>
      </c>
      <c r="R1617" t="inlineStr">
        <is>
          <t>ЦЭ 6803 В</t>
        </is>
      </c>
      <c r="S1617" t="n">
        <v>9026042005262</v>
      </c>
      <c r="T1617" t="n">
        <v>1</v>
      </c>
      <c r="U1617" t="n">
        <v>7150</v>
      </c>
      <c r="V1617" t="n">
        <v>7150</v>
      </c>
      <c r="W1617">
        <f>V622-U622</f>
        <v/>
      </c>
      <c r="X1617">
        <f>ROUND((W622*T622),0)</f>
        <v/>
      </c>
      <c r="Y1617">
        <f>ROUND((X622/100)*2.3,0)</f>
        <v/>
      </c>
      <c r="AC1617">
        <f>X622+Y622+Z622+AA622+AB622</f>
        <v/>
      </c>
      <c r="AD1617" t="inlineStr">
        <is>
          <t>СН2</t>
        </is>
      </c>
    </row>
    <row r="1618">
      <c r="A1618" t="n">
        <v>613</v>
      </c>
      <c r="B1618" t="inlineStr">
        <is>
          <t>01</t>
        </is>
      </c>
      <c r="C1618" t="inlineStr">
        <is>
          <t>DS0701OR0000613</t>
        </is>
      </c>
      <c r="D1618" t="inlineStr">
        <is>
          <t>Энергоснабжение</t>
        </is>
      </c>
      <c r="E1618" t="inlineStr">
        <is>
          <t>Филиал ПАО "Россети СК"-"Дагэнерго"</t>
        </is>
      </c>
      <c r="F1618" t="n">
        <v>53300455</v>
      </c>
      <c r="G1618" t="inlineStr">
        <is>
          <t>Прочие потребители</t>
        </is>
      </c>
      <c r="H1618" t="inlineStr">
        <is>
          <t xml:space="preserve">Салон-красоты  ЭРА   </t>
        </is>
      </c>
      <c r="I1618" t="inlineStr">
        <is>
          <t>ПС 35/6 кВ "Город"</t>
        </is>
      </c>
      <c r="J1618" t="inlineStr">
        <is>
          <t>Город</t>
        </is>
      </c>
      <c r="K1618" t="inlineStr">
        <is>
          <t>ТП-31/400 кВА</t>
        </is>
      </c>
      <c r="N1618" t="inlineStr">
        <is>
          <t>г.Кизилюрт</t>
        </is>
      </c>
      <c r="O1618" t="inlineStr">
        <is>
          <t>ул.Полежаева</t>
        </is>
      </c>
      <c r="R1618" t="inlineStr">
        <is>
          <t>Меркурий 201.2</t>
        </is>
      </c>
      <c r="S1618" t="n">
        <v>25258612</v>
      </c>
      <c r="T1618" t="n">
        <v>1</v>
      </c>
      <c r="U1618" t="n">
        <v>24287</v>
      </c>
      <c r="V1618" t="n">
        <v>24701</v>
      </c>
      <c r="W1618">
        <f>V623-U623</f>
        <v/>
      </c>
      <c r="X1618">
        <f>ROUND((W623*T623),0)</f>
        <v/>
      </c>
      <c r="Y1618">
        <f>ROUND((X623/100)*2.3,0)</f>
        <v/>
      </c>
      <c r="AC1618">
        <f>X623+Y623+Z623+AA623+AB623</f>
        <v/>
      </c>
      <c r="AD1618" t="inlineStr">
        <is>
          <t>НН</t>
        </is>
      </c>
      <c r="AE1618" t="inlineStr">
        <is>
          <t>Обход</t>
        </is>
      </c>
      <c r="AF1618" s="28" t="n">
        <v>45075</v>
      </c>
      <c r="AI1618" t="inlineStr">
        <is>
          <t>дэж018298</t>
        </is>
      </c>
    </row>
    <row r="1619">
      <c r="A1619" t="n">
        <v>614</v>
      </c>
      <c r="B1619" t="inlineStr">
        <is>
          <t>01</t>
        </is>
      </c>
      <c r="C1619" t="inlineStr">
        <is>
          <t>DS0701OR0000614</t>
        </is>
      </c>
      <c r="D1619" t="inlineStr">
        <is>
          <t>Энергоснабжение</t>
        </is>
      </c>
      <c r="E1619" t="inlineStr">
        <is>
          <t>Филиал ПАО "Россети СК"-"Дагэнерго"</t>
        </is>
      </c>
      <c r="F1619" t="n">
        <v>53300457</v>
      </c>
      <c r="G1619" t="inlineStr">
        <is>
          <t>Прочие потребители</t>
        </is>
      </c>
      <c r="H1619" t="inlineStr">
        <is>
          <t>Кирпич цех(брик)около ул.Им.Газимагомеда</t>
        </is>
      </c>
      <c r="I1619" t="inlineStr">
        <is>
          <t>ПС 110/35/6кВ "ЗФС"</t>
        </is>
      </c>
      <c r="J1619" t="n">
        <v>15</v>
      </c>
      <c r="K1619" t="inlineStr">
        <is>
          <t>КТП/250 кВА</t>
        </is>
      </c>
      <c r="N1619" t="inlineStr">
        <is>
          <t>г.Кизилюрт</t>
        </is>
      </c>
      <c r="R1619" t="inlineStr">
        <is>
          <t>ЦЭ 6803 В</t>
        </is>
      </c>
      <c r="S1619" t="n">
        <v>90026037013681</v>
      </c>
      <c r="T1619" t="n">
        <v>1</v>
      </c>
      <c r="U1619" t="n">
        <v>39225</v>
      </c>
      <c r="V1619" t="n">
        <v>39225</v>
      </c>
      <c r="W1619">
        <f>V624-U624</f>
        <v/>
      </c>
      <c r="X1619">
        <f>ROUND((W624*T624),0)</f>
        <v/>
      </c>
      <c r="Y1619">
        <f>ROUND((X624/100)*2.3,0)</f>
        <v/>
      </c>
      <c r="AC1619">
        <f>X624+Y624+Z624+AA624+AB624</f>
        <v/>
      </c>
      <c r="AD1619" t="inlineStr">
        <is>
          <t>СН2</t>
        </is>
      </c>
      <c r="AE1619" t="inlineStr">
        <is>
          <t>Акт недопуска</t>
        </is>
      </c>
      <c r="AF1619" s="28" t="n">
        <v>45076</v>
      </c>
      <c r="AG1619" t="inlineStr">
        <is>
          <t>Акт недопуска</t>
        </is>
      </c>
      <c r="AH1619" t="n">
        <v>381</v>
      </c>
      <c r="AI1619" t="inlineStr">
        <is>
          <t>отиск</t>
        </is>
      </c>
      <c r="AJ1619" t="n">
        <v>0</v>
      </c>
      <c r="AK1619" t="inlineStr">
        <is>
          <t>003588</t>
        </is>
      </c>
    </row>
    <row r="1620">
      <c r="A1620" t="n">
        <v>615</v>
      </c>
      <c r="B1620" t="inlineStr">
        <is>
          <t>01</t>
        </is>
      </c>
      <c r="C1620" t="inlineStr">
        <is>
          <t>DS0701OR0000615</t>
        </is>
      </c>
      <c r="D1620" t="inlineStr">
        <is>
          <t>Энергоснабжение</t>
        </is>
      </c>
      <c r="E1620" t="inlineStr">
        <is>
          <t>Филиал ПАО "Россети СК"-"Дагэнерго"</t>
        </is>
      </c>
      <c r="F1620" t="n">
        <v>53300459</v>
      </c>
      <c r="G1620" t="inlineStr">
        <is>
          <t>Прочие потребители</t>
        </is>
      </c>
      <c r="H1620" t="inlineStr">
        <is>
          <t>СТОА    Хамавов   Н/Р</t>
        </is>
      </c>
      <c r="I1620" t="inlineStr">
        <is>
          <t>ПС 110/35/6кВ "ЗФС"</t>
        </is>
      </c>
      <c r="J1620" t="n">
        <v>28</v>
      </c>
      <c r="K1620" t="inlineStr">
        <is>
          <t>КТП/250 кВА</t>
        </is>
      </c>
      <c r="N1620" t="inlineStr">
        <is>
          <t>г.Кизилюрт</t>
        </is>
      </c>
      <c r="O1620" t="inlineStr">
        <is>
          <t>пр.Им.Шамиля</t>
        </is>
      </c>
      <c r="R1620" t="inlineStr">
        <is>
          <t>ЦЭ 6803 В</t>
        </is>
      </c>
      <c r="S1620" t="n">
        <v>9026032000247</v>
      </c>
      <c r="T1620" t="n">
        <v>1</v>
      </c>
      <c r="U1620" t="n">
        <v>8993</v>
      </c>
      <c r="V1620" t="n">
        <v>8993</v>
      </c>
      <c r="W1620">
        <f>V625-U625</f>
        <v/>
      </c>
      <c r="X1620">
        <f>ROUND((W625*T625),0)</f>
        <v/>
      </c>
      <c r="Y1620">
        <f>ROUND((X625/100)*2.3,0)</f>
        <v/>
      </c>
      <c r="AC1620">
        <f>X625+Y625+Z625+AA625+AB625</f>
        <v/>
      </c>
      <c r="AD1620" t="inlineStr">
        <is>
          <t>СН2</t>
        </is>
      </c>
      <c r="AE1620" t="inlineStr">
        <is>
          <t>Временно не работает</t>
        </is>
      </c>
    </row>
    <row r="1621">
      <c r="A1621" t="n">
        <v>616</v>
      </c>
      <c r="B1621" t="inlineStr">
        <is>
          <t>01</t>
        </is>
      </c>
      <c r="C1621" t="inlineStr">
        <is>
          <t>DS0701OR0000616</t>
        </is>
      </c>
      <c r="D1621" t="inlineStr">
        <is>
          <t>Энергоснабжение</t>
        </is>
      </c>
      <c r="E1621" t="inlineStr">
        <is>
          <t>Филиал ПАО "Россети СК"-"Дагэнерго"</t>
        </is>
      </c>
      <c r="F1621" t="n">
        <v>53300460</v>
      </c>
      <c r="G1621" t="inlineStr">
        <is>
          <t>Прочие потребители</t>
        </is>
      </c>
      <c r="H1621" t="inlineStr">
        <is>
          <t xml:space="preserve">П/Б "НТВ" - спорт       </t>
        </is>
      </c>
      <c r="I1621" t="inlineStr">
        <is>
          <t>ПС 110/35/6кВ "ЗФС"</t>
        </is>
      </c>
      <c r="J1621" t="n">
        <v>28</v>
      </c>
      <c r="K1621" t="inlineStr">
        <is>
          <t>МТП-52/320 кВА</t>
        </is>
      </c>
      <c r="N1621" t="inlineStr">
        <is>
          <t>г.Кизилюрт</t>
        </is>
      </c>
      <c r="O1621" t="inlineStr">
        <is>
          <t>ул.Малагусейнова</t>
        </is>
      </c>
      <c r="R1621" t="inlineStr">
        <is>
          <t>Меркурий 230 АR-02</t>
        </is>
      </c>
      <c r="S1621" t="n">
        <v>2558870</v>
      </c>
      <c r="T1621" t="n">
        <v>1</v>
      </c>
      <c r="U1621" t="n">
        <v>305480</v>
      </c>
      <c r="V1621" t="n">
        <v>306105</v>
      </c>
      <c r="W1621">
        <f>V626-U626</f>
        <v/>
      </c>
      <c r="X1621">
        <f>ROUND((W626*T626),0)</f>
        <v/>
      </c>
      <c r="Y1621">
        <f>ROUND((X626/100)*2.3,0)</f>
        <v/>
      </c>
      <c r="AC1621">
        <f>X626+Y626+Z626+AA626+AB626</f>
        <v/>
      </c>
      <c r="AD1621" t="inlineStr">
        <is>
          <t>СН2</t>
        </is>
      </c>
      <c r="AE1621" t="inlineStr">
        <is>
          <t>Обход</t>
        </is>
      </c>
      <c r="AF1621" s="28" t="n">
        <v>45077</v>
      </c>
    </row>
    <row r="1622">
      <c r="A1622" t="n">
        <v>617</v>
      </c>
      <c r="B1622" t="inlineStr">
        <is>
          <t>01</t>
        </is>
      </c>
      <c r="C1622" t="inlineStr">
        <is>
          <t>DS0701OR0000617</t>
        </is>
      </c>
      <c r="D1622" t="inlineStr">
        <is>
          <t>Энергоснабжение</t>
        </is>
      </c>
      <c r="E1622" t="inlineStr">
        <is>
          <t>Филиал ПАО "Россети СК"-"Дагэнерго"</t>
        </is>
      </c>
      <c r="F1622" t="n">
        <v>53300474</v>
      </c>
      <c r="G1622" t="inlineStr">
        <is>
          <t>Прочие потребители</t>
        </is>
      </c>
      <c r="H1622" t="inlineStr">
        <is>
          <t xml:space="preserve">Банно-прачечный комплекс </t>
        </is>
      </c>
      <c r="I1622" t="inlineStr">
        <is>
          <t>ПС 110/35/6кВ "ЗФС"</t>
        </is>
      </c>
      <c r="J1622" t="n">
        <v>28</v>
      </c>
      <c r="K1622" t="inlineStr">
        <is>
          <t>ТП-20/630 кВА</t>
        </is>
      </c>
      <c r="N1622" t="inlineStr">
        <is>
          <t>г.Кизилюрт</t>
        </is>
      </c>
      <c r="O1622" t="inlineStr">
        <is>
          <t xml:space="preserve">ул.Гагарина </t>
        </is>
      </c>
      <c r="P1622" t="inlineStr">
        <is>
          <t>62 А</t>
        </is>
      </c>
      <c r="R1622" t="inlineStr">
        <is>
          <t>СА4 у 678</t>
        </is>
      </c>
      <c r="S1622" t="n">
        <v>123771</v>
      </c>
      <c r="T1622" t="n">
        <v>1</v>
      </c>
      <c r="U1622" t="n">
        <v>54573</v>
      </c>
      <c r="V1622" t="n">
        <v>54573</v>
      </c>
      <c r="W1622">
        <f>V627-U627</f>
        <v/>
      </c>
      <c r="X1622">
        <f>ROUND((W627*T627),0)</f>
        <v/>
      </c>
      <c r="Y1622">
        <f>ROUND((X627/100)*2.3,0)</f>
        <v/>
      </c>
      <c r="AC1622">
        <f>X627+Y627+Z627+AA627+AB627</f>
        <v/>
      </c>
      <c r="AD1622" t="inlineStr">
        <is>
          <t>СН2</t>
        </is>
      </c>
      <c r="AE1622" t="inlineStr">
        <is>
          <t>Временно не работает</t>
        </is>
      </c>
    </row>
    <row r="1623">
      <c r="A1623" t="n">
        <v>618</v>
      </c>
      <c r="B1623" t="inlineStr">
        <is>
          <t>01</t>
        </is>
      </c>
      <c r="C1623" t="inlineStr">
        <is>
          <t>DS0701OR0000618</t>
        </is>
      </c>
      <c r="D1623" t="inlineStr">
        <is>
          <t>Энергоснабжение</t>
        </is>
      </c>
      <c r="E1623" t="inlineStr">
        <is>
          <t>Филиал ПАО "Россети СК"-"Дагэнерго"</t>
        </is>
      </c>
      <c r="F1623" t="n">
        <v>53300475</v>
      </c>
      <c r="G1623" t="inlineStr">
        <is>
          <t>Прочие потребители</t>
        </is>
      </c>
      <c r="H1623" t="inlineStr">
        <is>
          <t xml:space="preserve">М.П. "Мустанг"№1 Беркиханов А </t>
        </is>
      </c>
      <c r="I1623" t="inlineStr">
        <is>
          <t>ПС 110/35/6кВ "ЗФС"</t>
        </is>
      </c>
      <c r="J1623" t="n">
        <v>18</v>
      </c>
      <c r="K1623" t="inlineStr">
        <is>
          <t>КТП/100 кВА</t>
        </is>
      </c>
      <c r="N1623" t="inlineStr">
        <is>
          <t>г.Кизилюрт</t>
        </is>
      </c>
      <c r="O1623" t="inlineStr">
        <is>
          <t>район кора</t>
        </is>
      </c>
      <c r="R1623" t="inlineStr">
        <is>
          <t>ЦЭ68097П</t>
        </is>
      </c>
      <c r="S1623" t="n">
        <v>9026058227</v>
      </c>
      <c r="T1623" t="n">
        <v>1</v>
      </c>
      <c r="U1623" t="n">
        <v>830</v>
      </c>
      <c r="V1623" t="n">
        <v>830</v>
      </c>
      <c r="W1623">
        <f>V628-U628</f>
        <v/>
      </c>
      <c r="X1623">
        <f>ROUND((W628*T628),0)</f>
        <v/>
      </c>
      <c r="Y1623">
        <f>ROUND((X628/100)*2.3,0)</f>
        <v/>
      </c>
      <c r="AC1623">
        <f>X628+Y628+Z628+AA628+AB628</f>
        <v/>
      </c>
      <c r="AD1623" t="inlineStr">
        <is>
          <t>НН</t>
        </is>
      </c>
      <c r="AE1623" t="inlineStr">
        <is>
          <t>Временно не работает</t>
        </is>
      </c>
      <c r="AI1623" t="inlineStr">
        <is>
          <t>ст32</t>
        </is>
      </c>
      <c r="AJ1623" t="inlineStr">
        <is>
          <t>хх</t>
        </is>
      </c>
    </row>
    <row r="1624">
      <c r="A1624" t="n">
        <v>619</v>
      </c>
      <c r="B1624" t="inlineStr">
        <is>
          <t>01</t>
        </is>
      </c>
      <c r="C1624" t="inlineStr">
        <is>
          <t>DS0701OR0000619</t>
        </is>
      </c>
      <c r="D1624" t="inlineStr">
        <is>
          <t>Энергоснабжение</t>
        </is>
      </c>
      <c r="E1624" t="inlineStr">
        <is>
          <t>Филиал ПАО "Россети СК"-"Дагэнерго"</t>
        </is>
      </c>
      <c r="F1624" t="n">
        <v>53300476</v>
      </c>
      <c r="G1624" t="inlineStr">
        <is>
          <t>Прочие потребители</t>
        </is>
      </c>
      <c r="H1624" t="inlineStr">
        <is>
          <t>И.П.Мансуров-мясной отдел</t>
        </is>
      </c>
      <c r="I1624" t="inlineStr">
        <is>
          <t>ПС 35/6 кВ "Город"</t>
        </is>
      </c>
      <c r="J1624" t="inlineStr">
        <is>
          <t>Город</t>
        </is>
      </c>
      <c r="K1624" t="inlineStr">
        <is>
          <t>ТП-56/400 кВА</t>
        </is>
      </c>
      <c r="N1624" t="inlineStr">
        <is>
          <t>г.Кизилюрт</t>
        </is>
      </c>
      <c r="O1624" t="inlineStr">
        <is>
          <t xml:space="preserve">ул.Сулакская </t>
        </is>
      </c>
      <c r="R1624" t="inlineStr">
        <is>
          <t>ЦЭ 6807 Бк</t>
        </is>
      </c>
      <c r="S1624" t="inlineStr">
        <is>
          <t>0727370408034045</t>
        </is>
      </c>
      <c r="T1624" t="n">
        <v>1</v>
      </c>
      <c r="U1624" t="n">
        <v>53833</v>
      </c>
      <c r="V1624" t="n">
        <v>53912</v>
      </c>
      <c r="W1624">
        <f>V629-U629</f>
        <v/>
      </c>
      <c r="X1624">
        <f>ROUND((W629*T629),0)</f>
        <v/>
      </c>
      <c r="Y1624">
        <f>ROUND((X629/100)*2.3,0)</f>
        <v/>
      </c>
      <c r="AC1624">
        <f>X629+Y629+Z629+AA629+AB629</f>
        <v/>
      </c>
      <c r="AD1624" t="inlineStr">
        <is>
          <t>НН</t>
        </is>
      </c>
      <c r="AE1624" t="inlineStr">
        <is>
          <t>Обход</t>
        </is>
      </c>
      <c r="AF1624" s="28" t="n">
        <v>45075</v>
      </c>
      <c r="AI1624" t="inlineStr">
        <is>
          <t>дэж018801</t>
        </is>
      </c>
      <c r="AK1624" t="inlineStr">
        <is>
          <t>дэж0000529</t>
        </is>
      </c>
    </row>
    <row r="1625">
      <c r="A1625" t="n">
        <v>620</v>
      </c>
      <c r="B1625" t="inlineStr">
        <is>
          <t>01</t>
        </is>
      </c>
      <c r="C1625" t="inlineStr">
        <is>
          <t>DS0701OR0000620</t>
        </is>
      </c>
      <c r="D1625" t="inlineStr">
        <is>
          <t>Энергоснабжение</t>
        </is>
      </c>
      <c r="E1625" t="inlineStr">
        <is>
          <t>Филиал ПАО "Россети СК"-"Дагэнерго"</t>
        </is>
      </c>
      <c r="F1625" t="n">
        <v>53300477</v>
      </c>
      <c r="G1625" t="inlineStr">
        <is>
          <t>Прочие потребители</t>
        </is>
      </c>
      <c r="H1625" t="inlineStr">
        <is>
          <t xml:space="preserve">Кирпичный цех </t>
        </is>
      </c>
      <c r="I1625" t="inlineStr">
        <is>
          <t>ПС 35/6 кВ "Город"</t>
        </is>
      </c>
      <c r="J1625" t="inlineStr">
        <is>
          <t>Город</t>
        </is>
      </c>
      <c r="K1625" t="inlineStr">
        <is>
          <t>ТП-31/400 кВА</t>
        </is>
      </c>
      <c r="N1625" t="inlineStr">
        <is>
          <t>г.Кизилюрт</t>
        </is>
      </c>
      <c r="O1625" t="inlineStr">
        <is>
          <t xml:space="preserve">ул.Комсомольская </t>
        </is>
      </c>
      <c r="P1625" t="inlineStr">
        <is>
          <t>101 А</t>
        </is>
      </c>
      <c r="R1625" t="inlineStr">
        <is>
          <t>ЦЭ 6803 В</t>
        </is>
      </c>
      <c r="S1625" t="n">
        <v>9026027016490</v>
      </c>
      <c r="T1625" t="n">
        <v>1</v>
      </c>
      <c r="U1625" t="n">
        <v>56983</v>
      </c>
      <c r="V1625" t="n">
        <v>56983</v>
      </c>
      <c r="W1625">
        <f>V630-U630</f>
        <v/>
      </c>
      <c r="X1625">
        <f>ROUND((W630*T630),0)</f>
        <v/>
      </c>
      <c r="Y1625">
        <f>ROUND((X630/100)*2.3,0)</f>
        <v/>
      </c>
      <c r="AC1625">
        <f>X630+Y630+Z630+AA630+AB630</f>
        <v/>
      </c>
      <c r="AD1625" t="inlineStr">
        <is>
          <t>СН2</t>
        </is>
      </c>
      <c r="AE1625" t="inlineStr">
        <is>
          <t>Временно не работает</t>
        </is>
      </c>
    </row>
    <row r="1626">
      <c r="A1626" t="n">
        <v>621</v>
      </c>
      <c r="B1626" t="inlineStr">
        <is>
          <t>01</t>
        </is>
      </c>
      <c r="C1626" t="inlineStr">
        <is>
          <t>DS0701OR0000621</t>
        </is>
      </c>
      <c r="D1626" t="inlineStr">
        <is>
          <t>Энергоснабжение</t>
        </is>
      </c>
      <c r="E1626" t="inlineStr">
        <is>
          <t>Филиал ПАО "Россети СК"-"Дагэнерго"</t>
        </is>
      </c>
      <c r="F1626" t="n">
        <v>53300478</v>
      </c>
      <c r="G1626" t="inlineStr">
        <is>
          <t>Прочие потребители</t>
        </is>
      </c>
      <c r="H1626" t="inlineStr">
        <is>
          <t>Точильный станок   Ахмедов З.И.</t>
        </is>
      </c>
      <c r="I1626" t="inlineStr">
        <is>
          <t>ПС 110/6 кВ "КЧГЭС"</t>
        </is>
      </c>
      <c r="J1626" t="inlineStr">
        <is>
          <t>ДЭА</t>
        </is>
      </c>
      <c r="K1626" t="inlineStr">
        <is>
          <t>ТП-44/250 кВА</t>
        </is>
      </c>
      <c r="N1626" t="inlineStr">
        <is>
          <t>пгт.Новый Сулак</t>
        </is>
      </c>
      <c r="O1626" t="inlineStr">
        <is>
          <t>ул.С.Дударова</t>
        </is>
      </c>
      <c r="P1626" t="n">
        <v>1</v>
      </c>
      <c r="R1626" t="inlineStr">
        <is>
          <t>ЦЭ 6803 В</t>
        </is>
      </c>
      <c r="S1626" t="inlineStr">
        <is>
          <t>0851781005861112</t>
        </is>
      </c>
      <c r="T1626" t="n">
        <v>1</v>
      </c>
      <c r="U1626" t="n">
        <v>13971</v>
      </c>
      <c r="V1626" t="n">
        <v>14012</v>
      </c>
      <c r="W1626">
        <f>V631-U631</f>
        <v/>
      </c>
      <c r="X1626">
        <f>ROUND((W631*T631),0)</f>
        <v/>
      </c>
      <c r="Y1626">
        <f>ROUND((X631/100)*2.3,0)</f>
        <v/>
      </c>
      <c r="AC1626">
        <f>X631+Y631+Z631+AA631+AB631</f>
        <v/>
      </c>
      <c r="AD1626" t="inlineStr">
        <is>
          <t>НН</t>
        </is>
      </c>
      <c r="AE1626" t="inlineStr">
        <is>
          <t>Обход</t>
        </is>
      </c>
      <c r="AF1626" s="28" t="n">
        <v>45076</v>
      </c>
      <c r="AI1626" t="inlineStr">
        <is>
          <t>дэж012090</t>
        </is>
      </c>
    </row>
    <row r="1627">
      <c r="A1627" t="n">
        <v>622</v>
      </c>
      <c r="B1627" t="inlineStr">
        <is>
          <t>01</t>
        </is>
      </c>
      <c r="C1627" t="inlineStr">
        <is>
          <t>DS0701OR0000622</t>
        </is>
      </c>
      <c r="D1627" t="inlineStr">
        <is>
          <t>Энергоснабжение</t>
        </is>
      </c>
      <c r="E1627" t="inlineStr">
        <is>
          <t>Филиал ПАО "Россети СК"-"Дагэнерго"</t>
        </is>
      </c>
      <c r="F1627" t="n">
        <v>53300479</v>
      </c>
      <c r="G1627" t="inlineStr">
        <is>
          <t>Прочие потребители</t>
        </is>
      </c>
      <c r="H1627" t="inlineStr">
        <is>
          <t xml:space="preserve">Парикмахерская "Марио"   </t>
        </is>
      </c>
      <c r="I1627" t="inlineStr">
        <is>
          <t>ПС 110/35/6кВ "ЗФС"</t>
        </is>
      </c>
      <c r="J1627" t="n">
        <v>19</v>
      </c>
      <c r="K1627" t="inlineStr">
        <is>
          <t>ТП-3/400 кВА</t>
        </is>
      </c>
      <c r="N1627" t="inlineStr">
        <is>
          <t>г.Кизилюрт</t>
        </is>
      </c>
      <c r="O1627" t="inlineStr">
        <is>
          <t>пр.Им.Шамиля</t>
        </is>
      </c>
      <c r="P1627" t="n">
        <v>32</v>
      </c>
      <c r="R1627" t="inlineStr">
        <is>
          <t>Меркурий 201.2</t>
        </is>
      </c>
      <c r="S1627" t="n">
        <v>14353420</v>
      </c>
      <c r="T1627" t="n">
        <v>1</v>
      </c>
      <c r="U1627" t="n">
        <v>22915</v>
      </c>
      <c r="V1627" t="n">
        <v>23000</v>
      </c>
      <c r="W1627">
        <f>V632-U632</f>
        <v/>
      </c>
      <c r="X1627">
        <f>ROUND((W632*T632),0)</f>
        <v/>
      </c>
      <c r="Y1627">
        <f>ROUND((X632/100)*2.3,0)</f>
        <v/>
      </c>
      <c r="AC1627">
        <f>X632+Y632+Z632+AA632+AB632</f>
        <v/>
      </c>
      <c r="AD1627" t="inlineStr">
        <is>
          <t>НН</t>
        </is>
      </c>
      <c r="AE1627" t="inlineStr">
        <is>
          <t>Обход</t>
        </is>
      </c>
      <c r="AF1627" s="28" t="n">
        <v>45070</v>
      </c>
      <c r="AI1627" t="inlineStr">
        <is>
          <t>дэж018119</t>
        </is>
      </c>
    </row>
    <row r="1628">
      <c r="A1628" t="n">
        <v>623</v>
      </c>
      <c r="B1628" t="inlineStr">
        <is>
          <t>01</t>
        </is>
      </c>
      <c r="C1628" t="inlineStr">
        <is>
          <t>DS0701OR0000623</t>
        </is>
      </c>
      <c r="D1628" t="inlineStr">
        <is>
          <t>Энергоснабжение</t>
        </is>
      </c>
      <c r="E1628" t="inlineStr">
        <is>
          <t>Филиал ПАО "Россети СК"-"Дагэнерго"</t>
        </is>
      </c>
      <c r="F1628" t="n">
        <v>53300480</v>
      </c>
      <c r="G1628" t="inlineStr">
        <is>
          <t>Прочие потребители</t>
        </is>
      </c>
      <c r="H1628" t="inlineStr">
        <is>
          <t>Ювелирная-мастерская в районе рынка(Пазир)</t>
        </is>
      </c>
      <c r="I1628" t="inlineStr">
        <is>
          <t>ПС 35/6 кВ "Город"</t>
        </is>
      </c>
      <c r="J1628" t="inlineStr">
        <is>
          <t>Город</t>
        </is>
      </c>
      <c r="K1628" t="inlineStr">
        <is>
          <t>ТП-31/400 кВА</t>
        </is>
      </c>
      <c r="N1628" t="inlineStr">
        <is>
          <t>г.Кизилюрт</t>
        </is>
      </c>
      <c r="O1628" t="inlineStr">
        <is>
          <t>ул.Полежаева</t>
        </is>
      </c>
      <c r="R1628" t="inlineStr">
        <is>
          <t>Меркурий 201,8</t>
        </is>
      </c>
      <c r="S1628" t="n">
        <v>13815867</v>
      </c>
      <c r="T1628" t="n">
        <v>1</v>
      </c>
      <c r="U1628" t="n">
        <v>6766</v>
      </c>
      <c r="V1628" t="n">
        <v>6766</v>
      </c>
      <c r="W1628">
        <f>V633-U633</f>
        <v/>
      </c>
      <c r="X1628">
        <f>ROUND((W633*T633),0)</f>
        <v/>
      </c>
      <c r="Y1628">
        <f>ROUND((X633/100)*2.3,0)</f>
        <v/>
      </c>
      <c r="AC1628">
        <f>X633+Y633+Z633+AA633+AB633</f>
        <v/>
      </c>
      <c r="AD1628" t="inlineStr">
        <is>
          <t>НН</t>
        </is>
      </c>
      <c r="AE1628" t="inlineStr">
        <is>
          <t>Временно не работает</t>
        </is>
      </c>
    </row>
    <row r="1629">
      <c r="A1629" t="n">
        <v>624</v>
      </c>
      <c r="B1629" t="inlineStr">
        <is>
          <t>01</t>
        </is>
      </c>
      <c r="C1629" t="inlineStr">
        <is>
          <t>DS0701OR0000624</t>
        </is>
      </c>
      <c r="D1629" t="inlineStr">
        <is>
          <t>Энергоснабжение</t>
        </is>
      </c>
      <c r="E1629" t="inlineStr">
        <is>
          <t>Филиал ПАО "Россети СК"-"Дагэнерго"</t>
        </is>
      </c>
      <c r="F1629" t="n">
        <v>53300500</v>
      </c>
      <c r="G1629" t="inlineStr">
        <is>
          <t>Прочие потребители</t>
        </is>
      </c>
      <c r="H1629" t="inlineStr">
        <is>
          <t xml:space="preserve">Стоматологический кабинет"ДЕНТА-М" </t>
        </is>
      </c>
      <c r="I1629" t="inlineStr">
        <is>
          <t>ПС 110/35/6кВ "ЗФС"</t>
        </is>
      </c>
      <c r="J1629" t="n">
        <v>19</v>
      </c>
      <c r="K1629" t="inlineStr">
        <is>
          <t>ТП-4/2х400 кВА</t>
        </is>
      </c>
      <c r="N1629" t="inlineStr">
        <is>
          <t>г.Кизилюрт</t>
        </is>
      </c>
      <c r="O1629" t="inlineStr">
        <is>
          <t>пр.Им.Шамиля</t>
        </is>
      </c>
      <c r="P1629" t="n">
        <v>43</v>
      </c>
      <c r="R1629" t="inlineStr">
        <is>
          <t>Меркурий 201.2</t>
        </is>
      </c>
      <c r="S1629" t="n">
        <v>16465357</v>
      </c>
      <c r="T1629" t="n">
        <v>1</v>
      </c>
      <c r="U1629" t="n">
        <v>11321</v>
      </c>
      <c r="V1629" t="n">
        <v>11321</v>
      </c>
      <c r="W1629">
        <f>V634-U634</f>
        <v/>
      </c>
      <c r="X1629">
        <f>ROUND((W634*T634),0)</f>
        <v/>
      </c>
      <c r="Y1629">
        <f>ROUND((X634/100)*2.3,0)</f>
        <v/>
      </c>
      <c r="AC1629">
        <f>X634+Y634+Z634+AA634+AB634</f>
        <v/>
      </c>
      <c r="AD1629" t="inlineStr">
        <is>
          <t>НН</t>
        </is>
      </c>
      <c r="AE1629" t="inlineStr">
        <is>
          <t>Временно не работает</t>
        </is>
      </c>
      <c r="AL1629" t="inlineStr">
        <is>
          <t>ОДПУ</t>
        </is>
      </c>
    </row>
    <row r="1630">
      <c r="A1630" t="n">
        <v>625</v>
      </c>
      <c r="B1630" t="inlineStr">
        <is>
          <t>01</t>
        </is>
      </c>
      <c r="C1630" t="inlineStr">
        <is>
          <t>DS0701OR0000625</t>
        </is>
      </c>
      <c r="D1630" t="inlineStr">
        <is>
          <t>Энергоснабжение</t>
        </is>
      </c>
      <c r="E1630" t="inlineStr">
        <is>
          <t>Филиал ПАО "Россети СК"-"Дагэнерго"</t>
        </is>
      </c>
      <c r="F1630" t="n">
        <v>53300509</v>
      </c>
      <c r="G1630" t="inlineStr">
        <is>
          <t>Прочие потребители</t>
        </is>
      </c>
      <c r="H1630" t="inlineStr">
        <is>
          <t>Молочный сепаратор Мустафаев И.И.</t>
        </is>
      </c>
      <c r="I1630" t="inlineStr">
        <is>
          <t>ПС 35/6 кВ "Город"</t>
        </is>
      </c>
      <c r="J1630" t="inlineStr">
        <is>
          <t>Город</t>
        </is>
      </c>
      <c r="K1630" t="inlineStr">
        <is>
          <t>ТП-34/250 кВА</t>
        </is>
      </c>
      <c r="N1630" t="inlineStr">
        <is>
          <t>г.Кизилюрт</t>
        </is>
      </c>
      <c r="O1630" t="inlineStr">
        <is>
          <t>ул.Буйнакского</t>
        </is>
      </c>
      <c r="P1630" t="n">
        <v>5</v>
      </c>
      <c r="R1630" t="inlineStr">
        <is>
          <t xml:space="preserve">Меркурий 230 АR-02R </t>
        </is>
      </c>
      <c r="S1630" t="n">
        <v>42645074</v>
      </c>
      <c r="T1630" t="n">
        <v>1</v>
      </c>
      <c r="U1630" t="n">
        <v>240</v>
      </c>
      <c r="V1630" t="n">
        <v>251</v>
      </c>
      <c r="W1630">
        <f>V635-U635</f>
        <v/>
      </c>
      <c r="X1630">
        <f>ROUND((W635*T635),0)</f>
        <v/>
      </c>
      <c r="Y1630">
        <f>ROUND((X635/100)*2.3,0)</f>
        <v/>
      </c>
      <c r="AC1630">
        <f>X635+Y635+Z635+AA635+AB635</f>
        <v/>
      </c>
      <c r="AD1630" t="inlineStr">
        <is>
          <t>СН2</t>
        </is>
      </c>
      <c r="AE1630" t="inlineStr">
        <is>
          <t>Обход</t>
        </is>
      </c>
      <c r="AF1630" s="28" t="n">
        <v>45076</v>
      </c>
      <c r="AJ1630" t="inlineStr">
        <is>
          <t>кл.к15865208</t>
        </is>
      </c>
    </row>
    <row r="1631">
      <c r="A1631" t="n">
        <v>626</v>
      </c>
      <c r="B1631" t="inlineStr">
        <is>
          <t>01</t>
        </is>
      </c>
      <c r="C1631" t="inlineStr">
        <is>
          <t>DS0701OR0000626</t>
        </is>
      </c>
      <c r="D1631" t="inlineStr">
        <is>
          <t>Энергоснабжение</t>
        </is>
      </c>
      <c r="E1631" t="inlineStr">
        <is>
          <t>Филиал ПАО "Россети СК"-"Дагэнерго"</t>
        </is>
      </c>
      <c r="F1631" t="n">
        <v>53300510</v>
      </c>
      <c r="G1631" t="inlineStr">
        <is>
          <t>Прочие потребители</t>
        </is>
      </c>
      <c r="H1631" t="inlineStr">
        <is>
          <t xml:space="preserve">УСЗН в МО (Управление соц-й защиты населения ) "Киз-й р-он" </t>
        </is>
      </c>
      <c r="I1631" t="inlineStr">
        <is>
          <t>ПС 35/6 кВ "Город"</t>
        </is>
      </c>
      <c r="J1631" t="inlineStr">
        <is>
          <t>Город</t>
        </is>
      </c>
      <c r="K1631" t="inlineStr">
        <is>
          <t>ТП-31/400 кВА</t>
        </is>
      </c>
      <c r="N1631" t="inlineStr">
        <is>
          <t>г.Кизилюрт</t>
        </is>
      </c>
      <c r="O1631" t="inlineStr">
        <is>
          <t>ул.Кавказская</t>
        </is>
      </c>
      <c r="P1631" t="n">
        <v>4</v>
      </c>
      <c r="R1631" t="inlineStr">
        <is>
          <t>ЦЭ 6803 ВШ М7</t>
        </is>
      </c>
      <c r="S1631" t="inlineStr">
        <is>
          <t>009131063039486</t>
        </is>
      </c>
      <c r="T1631" t="n">
        <v>1</v>
      </c>
      <c r="U1631" t="n">
        <v>326743</v>
      </c>
      <c r="V1631" t="n">
        <v>328621</v>
      </c>
      <c r="W1631">
        <f>V636-U636</f>
        <v/>
      </c>
      <c r="X1631">
        <f>ROUND((W636*T636),0)</f>
        <v/>
      </c>
      <c r="Y1631">
        <f>ROUND((X636/100)*2.3,0)</f>
        <v/>
      </c>
      <c r="AC1631">
        <f>X636+Y636+Z636+AA636+AB636</f>
        <v/>
      </c>
      <c r="AD1631" t="inlineStr">
        <is>
          <t>НН</t>
        </is>
      </c>
      <c r="AE1631" t="inlineStr">
        <is>
          <t>Обход</t>
        </is>
      </c>
      <c r="AF1631" s="28" t="n">
        <v>45076</v>
      </c>
      <c r="AI1631" t="inlineStr">
        <is>
          <t>дэж003484</t>
        </is>
      </c>
      <c r="AK1631" t="inlineStr">
        <is>
          <t>дэж0000789</t>
        </is>
      </c>
    </row>
    <row r="1632">
      <c r="A1632" t="n">
        <v>627</v>
      </c>
      <c r="B1632" t="inlineStr">
        <is>
          <t>01</t>
        </is>
      </c>
      <c r="C1632" t="inlineStr">
        <is>
          <t>DS0701OR0000627</t>
        </is>
      </c>
      <c r="D1632" t="inlineStr">
        <is>
          <t>Энергоснабжение</t>
        </is>
      </c>
      <c r="E1632" t="inlineStr">
        <is>
          <t>Филиал ПАО "Россети СК"-"Дагэнерго"</t>
        </is>
      </c>
      <c r="F1632" t="n">
        <v>53300516</v>
      </c>
      <c r="G1632" t="inlineStr">
        <is>
          <t>Прочие потребители</t>
        </is>
      </c>
      <c r="H1632" t="inlineStr">
        <is>
          <t>ЧДОУ ЦРР д/с"Улыбка Олимпийцев"</t>
        </is>
      </c>
      <c r="I1632" t="inlineStr">
        <is>
          <t>ПС 110/35/6кВ "ЗФС"</t>
        </is>
      </c>
      <c r="J1632" t="n">
        <v>15</v>
      </c>
      <c r="K1632" t="inlineStr">
        <is>
          <t>ТП-7/2х630 кВА</t>
        </is>
      </c>
      <c r="N1632" t="inlineStr">
        <is>
          <t>г.Кизилюрт</t>
        </is>
      </c>
      <c r="O1632" t="inlineStr">
        <is>
          <t xml:space="preserve">ул.Гагарина </t>
        </is>
      </c>
      <c r="P1632" t="inlineStr">
        <is>
          <t>44 А</t>
        </is>
      </c>
      <c r="R1632" t="inlineStr">
        <is>
          <t>Меркурий 230 АR-03R</t>
        </is>
      </c>
      <c r="S1632" t="n">
        <v>46514581</v>
      </c>
      <c r="T1632" t="n">
        <v>30</v>
      </c>
      <c r="U1632" t="n">
        <v>1267</v>
      </c>
      <c r="V1632" t="n">
        <v>1362</v>
      </c>
      <c r="W1632">
        <f>V637-U637</f>
        <v/>
      </c>
      <c r="X1632">
        <f>ROUND((W637*T637),0)</f>
        <v/>
      </c>
      <c r="Y1632">
        <f>ROUND((X637/100)*2.3,0)</f>
        <v/>
      </c>
      <c r="AC1632">
        <f>X637+Y637+Z637+AA637+AB637</f>
        <v/>
      </c>
      <c r="AD1632" t="inlineStr">
        <is>
          <t>СН2</t>
        </is>
      </c>
      <c r="AE1632" t="inlineStr">
        <is>
          <t>Обход</t>
        </is>
      </c>
      <c r="AF1632" s="28" t="n">
        <v>45071</v>
      </c>
      <c r="AI1632" t="inlineStr">
        <is>
          <t>дэж012566</t>
        </is>
      </c>
      <c r="AJ1632" t="inlineStr">
        <is>
          <t>хх</t>
        </is>
      </c>
    </row>
    <row r="1633">
      <c r="A1633" t="n">
        <v>628</v>
      </c>
      <c r="B1633" t="inlineStr">
        <is>
          <t>01</t>
        </is>
      </c>
      <c r="C1633" t="inlineStr">
        <is>
          <t>DS0701OR0000628</t>
        </is>
      </c>
      <c r="D1633" t="inlineStr">
        <is>
          <t>Энергоснабжение</t>
        </is>
      </c>
      <c r="E1633" t="inlineStr">
        <is>
          <t>Филиал ПАО "Россети СК"-"Дагэнерго"</t>
        </is>
      </c>
      <c r="F1633" t="n">
        <v>53300518</v>
      </c>
      <c r="G1633" t="inlineStr">
        <is>
          <t>Прочие потребители</t>
        </is>
      </c>
      <c r="H1633" t="inlineStr">
        <is>
          <t xml:space="preserve">Автопаромойка у " Юсуп"  </t>
        </is>
      </c>
      <c r="I1633" t="inlineStr">
        <is>
          <t>ПС 110/35/6кВ "ЗФС"</t>
        </is>
      </c>
      <c r="J1633" t="n">
        <v>33</v>
      </c>
      <c r="K1633" t="inlineStr">
        <is>
          <t>МТП/250 кВА</t>
        </is>
      </c>
      <c r="N1633" t="inlineStr">
        <is>
          <t>г.Кизилюрт</t>
        </is>
      </c>
      <c r="O1633" t="inlineStr">
        <is>
          <t>ФАД "Кавказ"</t>
        </is>
      </c>
      <c r="R1633" t="inlineStr">
        <is>
          <t xml:space="preserve">Меркурий 230 АR-02R </t>
        </is>
      </c>
      <c r="S1633" t="n">
        <v>14942076</v>
      </c>
      <c r="T1633" t="n">
        <v>1</v>
      </c>
      <c r="U1633" t="n">
        <v>79766</v>
      </c>
      <c r="V1633" t="n">
        <v>80357</v>
      </c>
      <c r="W1633">
        <f>V638-U638</f>
        <v/>
      </c>
      <c r="X1633">
        <f>ROUND((W638*T638),0)</f>
        <v/>
      </c>
      <c r="Y1633">
        <f>ROUND((X638/100)*2.3,0)</f>
        <v/>
      </c>
      <c r="AC1633">
        <f>X638+Y638+Z638+AA638+AB638</f>
        <v/>
      </c>
      <c r="AD1633" t="inlineStr">
        <is>
          <t>СН2</t>
        </is>
      </c>
      <c r="AE1633" t="inlineStr">
        <is>
          <t>Обход</t>
        </is>
      </c>
      <c r="AF1633" s="28" t="n">
        <v>45076</v>
      </c>
      <c r="AI1633" t="inlineStr">
        <is>
          <t>дэж0002720</t>
        </is>
      </c>
    </row>
    <row r="1634">
      <c r="A1634" t="n">
        <v>629</v>
      </c>
      <c r="B1634" t="inlineStr">
        <is>
          <t>01</t>
        </is>
      </c>
      <c r="C1634" t="inlineStr">
        <is>
          <t>DS0701OR0000629</t>
        </is>
      </c>
      <c r="D1634" t="inlineStr">
        <is>
          <t>Энергоснабжение</t>
        </is>
      </c>
      <c r="E1634" t="inlineStr">
        <is>
          <t>Филиал ПАО "Россети СК"-"Дагэнерго"</t>
        </is>
      </c>
      <c r="F1634" t="n">
        <v>53300519</v>
      </c>
      <c r="G1634" t="inlineStr">
        <is>
          <t>Прочие потребители</t>
        </is>
      </c>
      <c r="H1634" t="inlineStr">
        <is>
          <t>СТОА -Мойка  Напротив Нефтебазы</t>
        </is>
      </c>
      <c r="I1634" t="inlineStr">
        <is>
          <t>ПС 110/35/6кВ "ЗФС"</t>
        </is>
      </c>
      <c r="J1634" t="n">
        <v>15</v>
      </c>
      <c r="K1634" t="inlineStr">
        <is>
          <t>КТП-23/400 кВА</t>
        </is>
      </c>
      <c r="N1634" t="inlineStr">
        <is>
          <t>г.Кизилюрт</t>
        </is>
      </c>
      <c r="O1634" t="inlineStr">
        <is>
          <t xml:space="preserve">ул.Гагарина </t>
        </is>
      </c>
      <c r="P1634" t="n">
        <v>76</v>
      </c>
      <c r="R1634" t="inlineStr">
        <is>
          <t>ЦЭ6803 В ЭР32</t>
        </is>
      </c>
      <c r="S1634" t="inlineStr">
        <is>
          <t>011552172146720</t>
        </is>
      </c>
      <c r="T1634" t="n">
        <v>1</v>
      </c>
      <c r="U1634" t="n">
        <v>10370</v>
      </c>
      <c r="V1634" t="n">
        <v>6750</v>
      </c>
      <c r="W1634">
        <f>V639-U639</f>
        <v/>
      </c>
      <c r="X1634">
        <f>ROUND((W639*T639),0)</f>
        <v/>
      </c>
      <c r="Y1634">
        <f>ROUND((X639/100)*2.3,0)</f>
        <v/>
      </c>
      <c r="AC1634">
        <f>X639+Y639+Z639+AA639+AB639</f>
        <v/>
      </c>
      <c r="AD1634" t="inlineStr">
        <is>
          <t>НН</t>
        </is>
      </c>
      <c r="AE1634" t="inlineStr">
        <is>
          <t>Обход</t>
        </is>
      </c>
      <c r="AF1634" s="28" t="n">
        <v>45071</v>
      </c>
      <c r="AI1634" t="inlineStr">
        <is>
          <t>дэж018166</t>
        </is>
      </c>
      <c r="AK1634" t="inlineStr">
        <is>
          <t>АИ-9130</t>
        </is>
      </c>
    </row>
    <row r="1635">
      <c r="A1635" t="n">
        <v>630</v>
      </c>
      <c r="B1635" t="inlineStr">
        <is>
          <t>01</t>
        </is>
      </c>
      <c r="C1635" t="inlineStr">
        <is>
          <t>DS0701OR0000630</t>
        </is>
      </c>
      <c r="D1635" t="inlineStr">
        <is>
          <t>Энергоснабжение</t>
        </is>
      </c>
      <c r="E1635" t="inlineStr">
        <is>
          <t>Филиал ПАО "Россети СК"-"Дагэнерго"</t>
        </is>
      </c>
      <c r="F1635" t="n">
        <v>53300520</v>
      </c>
      <c r="G1635" t="inlineStr">
        <is>
          <t>Прочие потребители</t>
        </is>
      </c>
      <c r="H1635" t="inlineStr">
        <is>
          <t>И.П. Арацханов М.И.  Магазин "КАМАЗ"  (250ква)</t>
        </is>
      </c>
      <c r="I1635" t="inlineStr">
        <is>
          <t>ПС 110/35/6кВ "ЗФС"</t>
        </is>
      </c>
      <c r="J1635" t="n">
        <v>31</v>
      </c>
      <c r="K1635" t="inlineStr">
        <is>
          <t>МТП-159/250 кВА</t>
        </is>
      </c>
      <c r="N1635" t="inlineStr">
        <is>
          <t>г.Кизилюрт</t>
        </is>
      </c>
      <c r="O1635" t="inlineStr">
        <is>
          <t>ФАД "Кавказ"</t>
        </is>
      </c>
      <c r="R1635" t="inlineStr">
        <is>
          <t>ЦЭ 6803 В ЭР32</t>
        </is>
      </c>
      <c r="S1635" t="inlineStr">
        <is>
          <t>011552179108700</t>
        </is>
      </c>
      <c r="T1635" t="n">
        <v>1</v>
      </c>
      <c r="U1635" t="n">
        <v>109</v>
      </c>
      <c r="V1635" t="n">
        <v>697</v>
      </c>
      <c r="W1635">
        <f>V640-U640</f>
        <v/>
      </c>
      <c r="X1635">
        <f>ROUND((W640*T640),0)</f>
        <v/>
      </c>
      <c r="Y1635">
        <f>IF(Z640=0,ROUND((X640/100)*2.3,0),0)</f>
        <v/>
      </c>
      <c r="Z1635" t="n">
        <v>1138</v>
      </c>
      <c r="AC1635">
        <f>X640+Y640+Z640+AA640+AB640</f>
        <v/>
      </c>
      <c r="AD1635" t="inlineStr">
        <is>
          <t>СН2</t>
        </is>
      </c>
      <c r="AE1635" t="inlineStr">
        <is>
          <t>Обход</t>
        </is>
      </c>
      <c r="AF1635" s="28" t="n">
        <v>45070</v>
      </c>
      <c r="AI1635" t="inlineStr">
        <is>
          <t>дэж012351</t>
        </is>
      </c>
    </row>
    <row r="1636">
      <c r="A1636" t="n">
        <v>631</v>
      </c>
      <c r="B1636" t="inlineStr">
        <is>
          <t>01</t>
        </is>
      </c>
      <c r="C1636" t="inlineStr">
        <is>
          <t>DS0701OR0000631</t>
        </is>
      </c>
      <c r="D1636" t="inlineStr">
        <is>
          <t>Энергоснабжение</t>
        </is>
      </c>
      <c r="E1636" t="inlineStr">
        <is>
          <t>Филиал ПАО "Россети СК"-"Дагэнерго"</t>
        </is>
      </c>
      <c r="F1636" t="n">
        <v>53300521</v>
      </c>
      <c r="G1636" t="inlineStr">
        <is>
          <t>Прочие потребители</t>
        </is>
      </c>
      <c r="H1636" t="inlineStr">
        <is>
          <t xml:space="preserve">Пласт.цех(паркет) цех Хунзах-ое МСО </t>
        </is>
      </c>
      <c r="I1636" t="inlineStr">
        <is>
          <t>ПС 35/6 кВ "Город"</t>
        </is>
      </c>
      <c r="J1636" t="inlineStr">
        <is>
          <t>Город</t>
        </is>
      </c>
      <c r="K1636" t="inlineStr">
        <is>
          <t>КТП-12/320 кВА</t>
        </is>
      </c>
      <c r="N1636" t="inlineStr">
        <is>
          <t>г.Кизилюрт</t>
        </is>
      </c>
      <c r="R1636" t="inlineStr">
        <is>
          <t>ЦЭ 6803 В</t>
        </is>
      </c>
      <c r="S1636" t="n">
        <v>11554140241306</v>
      </c>
      <c r="T1636" t="n">
        <v>1</v>
      </c>
      <c r="U1636" t="n">
        <v>43014</v>
      </c>
      <c r="V1636" t="n">
        <v>43014</v>
      </c>
      <c r="W1636">
        <f>V641-U641</f>
        <v/>
      </c>
      <c r="X1636">
        <f>ROUND((W641*T641),0)</f>
        <v/>
      </c>
      <c r="Y1636">
        <f>ROUND((X641/100)*2.3,0)</f>
        <v/>
      </c>
      <c r="AC1636">
        <f>X641+Y641+Z641+AA641+AB641</f>
        <v/>
      </c>
      <c r="AD1636" t="inlineStr">
        <is>
          <t>НН</t>
        </is>
      </c>
      <c r="AE1636" t="inlineStr">
        <is>
          <t>Временно не работает</t>
        </is>
      </c>
    </row>
    <row r="1637">
      <c r="A1637" t="n">
        <v>632</v>
      </c>
      <c r="B1637" t="inlineStr">
        <is>
          <t>01</t>
        </is>
      </c>
      <c r="C1637" t="inlineStr">
        <is>
          <t>DS0701OR0000632</t>
        </is>
      </c>
      <c r="D1637" t="inlineStr">
        <is>
          <t>Энергоснабжение</t>
        </is>
      </c>
      <c r="E1637" t="inlineStr">
        <is>
          <t>Филиал ПАО "Россети СК"-"Дагэнерго"</t>
        </is>
      </c>
      <c r="F1637" t="n">
        <v>53300522</v>
      </c>
      <c r="G1637" t="inlineStr">
        <is>
          <t>Прочие потребители</t>
        </is>
      </c>
      <c r="H1637" t="inlineStr">
        <is>
          <t>ООО "РУЗАНА"   (100ква)</t>
        </is>
      </c>
      <c r="I1637" t="inlineStr">
        <is>
          <t>ПС 110/35/6кВ "ЗФС"</t>
        </is>
      </c>
      <c r="J1637" t="n">
        <v>15</v>
      </c>
      <c r="K1637" t="inlineStr">
        <is>
          <t>МТП-197/100 кВА</t>
        </is>
      </c>
      <c r="N1637" t="inlineStr">
        <is>
          <t>г.Кизилюрт</t>
        </is>
      </c>
      <c r="O1637" t="inlineStr">
        <is>
          <t xml:space="preserve">ул.Гагарина </t>
        </is>
      </c>
      <c r="P1637" t="n">
        <v>123</v>
      </c>
      <c r="R1637" t="inlineStr">
        <is>
          <t>Меркурий 230 АR-03R</t>
        </is>
      </c>
      <c r="S1637" t="n">
        <v>44156832</v>
      </c>
      <c r="T1637" t="n">
        <v>40</v>
      </c>
      <c r="U1637" t="n">
        <v>7832</v>
      </c>
      <c r="V1637" t="n">
        <v>7832</v>
      </c>
      <c r="W1637">
        <f>V642-U642</f>
        <v/>
      </c>
      <c r="X1637">
        <f>ROUND((W642*T642),0)</f>
        <v/>
      </c>
      <c r="Y1637">
        <f>IF(Z642=0,ROUND((X642/100)*2.3,0),0)</f>
        <v/>
      </c>
      <c r="Z1637" t="n">
        <v>396</v>
      </c>
      <c r="AC1637">
        <f>X642+Y642+Z642+AA642+AB642</f>
        <v/>
      </c>
      <c r="AD1637" t="inlineStr">
        <is>
          <t>СН2</t>
        </is>
      </c>
    </row>
    <row r="1638">
      <c r="A1638" t="n">
        <v>633</v>
      </c>
      <c r="B1638" t="inlineStr">
        <is>
          <t>01</t>
        </is>
      </c>
      <c r="C1638" t="inlineStr">
        <is>
          <t>DS0701OR0000633</t>
        </is>
      </c>
      <c r="D1638" t="inlineStr">
        <is>
          <t>Энергоснабжение</t>
        </is>
      </c>
      <c r="E1638" t="inlineStr">
        <is>
          <t>Филиал ПАО "Россети СК"-"Дагэнерго"</t>
        </is>
      </c>
      <c r="F1638" t="n">
        <v>53300523</v>
      </c>
      <c r="G1638" t="inlineStr">
        <is>
          <t>Прочие потребители</t>
        </is>
      </c>
      <c r="H1638" t="inlineStr">
        <is>
          <t xml:space="preserve">Кирпичный цех  Газимагомедов С </t>
        </is>
      </c>
      <c r="I1638" t="inlineStr">
        <is>
          <t>ПС 35/6 кВ "Город"</t>
        </is>
      </c>
      <c r="J1638" t="inlineStr">
        <is>
          <t>Город</t>
        </is>
      </c>
      <c r="K1638" t="inlineStr">
        <is>
          <t>ТП-56/400 кВА</t>
        </is>
      </c>
      <c r="N1638" t="inlineStr">
        <is>
          <t>г.Кизилюрт</t>
        </is>
      </c>
      <c r="O1638" t="inlineStr">
        <is>
          <t xml:space="preserve">ул.Сулакская </t>
        </is>
      </c>
      <c r="R1638" t="inlineStr">
        <is>
          <t>Меркурий 230 АМ-02</t>
        </is>
      </c>
      <c r="S1638" t="inlineStr">
        <is>
          <t>03768796</t>
        </is>
      </c>
      <c r="T1638" t="n">
        <v>1</v>
      </c>
      <c r="U1638" t="n">
        <v>41997</v>
      </c>
      <c r="V1638" t="n">
        <v>42262</v>
      </c>
      <c r="W1638">
        <f>V643-U643</f>
        <v/>
      </c>
      <c r="X1638">
        <f>ROUND((W643*T643),0)</f>
        <v/>
      </c>
      <c r="Y1638">
        <f>ROUND((X643/100)*2.3,0)</f>
        <v/>
      </c>
      <c r="AC1638">
        <f>X643+Y643+Z643+AA643+AB643</f>
        <v/>
      </c>
      <c r="AD1638" t="inlineStr">
        <is>
          <t>НН</t>
        </is>
      </c>
      <c r="AE1638" t="inlineStr">
        <is>
          <t>Обход</t>
        </is>
      </c>
      <c r="AF1638" s="28" t="n">
        <v>45076</v>
      </c>
      <c r="AI1638" t="inlineStr">
        <is>
          <t>дэж012128</t>
        </is>
      </c>
      <c r="AJ1638" t="inlineStr">
        <is>
          <t>дэж0000527</t>
        </is>
      </c>
    </row>
    <row r="1639">
      <c r="A1639" t="n">
        <v>634</v>
      </c>
      <c r="B1639" t="inlineStr">
        <is>
          <t>01</t>
        </is>
      </c>
      <c r="C1639" t="inlineStr">
        <is>
          <t>DS0701OR0000634</t>
        </is>
      </c>
      <c r="D1639" t="inlineStr">
        <is>
          <t>Энергоснабжение</t>
        </is>
      </c>
      <c r="E1639" t="inlineStr">
        <is>
          <t>Филиал ПАО "Россети СК"-"Дагэнерго"</t>
        </is>
      </c>
      <c r="F1639" t="n">
        <v>53300524</v>
      </c>
      <c r="G1639" t="inlineStr">
        <is>
          <t>Прочие потребители</t>
        </is>
      </c>
      <c r="H1639" t="inlineStr">
        <is>
          <t xml:space="preserve">АЗС Чемпион"                         </t>
        </is>
      </c>
      <c r="I1639" t="inlineStr">
        <is>
          <t>ПС 110/6 кВ "КЧГЭС"</t>
        </is>
      </c>
      <c r="J1639" t="inlineStr">
        <is>
          <t>ГУ-2</t>
        </is>
      </c>
      <c r="K1639" t="inlineStr">
        <is>
          <t>КТП-67/100 кВА</t>
        </is>
      </c>
      <c r="N1639" t="inlineStr">
        <is>
          <t>с.Бавтугай</t>
        </is>
      </c>
      <c r="O1639" t="inlineStr">
        <is>
          <t>ул.Интернатская</t>
        </is>
      </c>
      <c r="R1639" t="inlineStr">
        <is>
          <t>ЦЭ6803 В ЭР32</t>
        </is>
      </c>
      <c r="S1639" t="inlineStr">
        <is>
          <t>011552172146122</t>
        </is>
      </c>
      <c r="T1639" t="n">
        <v>1</v>
      </c>
      <c r="U1639" t="n">
        <v>8656</v>
      </c>
      <c r="V1639" t="n">
        <v>9446</v>
      </c>
      <c r="W1639">
        <f>V644-U644</f>
        <v/>
      </c>
      <c r="X1639">
        <f>ROUND((W644*T644),0)</f>
        <v/>
      </c>
      <c r="Y1639">
        <f>ROUND((X644/100)*2.3,0)</f>
        <v/>
      </c>
      <c r="AC1639">
        <f>X644+Y644+Z644+AA644+AB644</f>
        <v/>
      </c>
      <c r="AD1639" t="inlineStr">
        <is>
          <t>СН2</t>
        </is>
      </c>
      <c r="AE1639" t="inlineStr">
        <is>
          <t>Обход</t>
        </is>
      </c>
      <c r="AF1639" s="28" t="n">
        <v>45072</v>
      </c>
      <c r="AI1639" t="inlineStr">
        <is>
          <t>дэж012068</t>
        </is>
      </c>
      <c r="AJ1639" t="inlineStr">
        <is>
          <t>колп38137818 кл.к38137817</t>
        </is>
      </c>
    </row>
    <row r="1640">
      <c r="A1640" t="n">
        <v>635</v>
      </c>
      <c r="B1640" t="inlineStr">
        <is>
          <t>01</t>
        </is>
      </c>
      <c r="C1640" t="inlineStr">
        <is>
          <t>DS0701OR0000635</t>
        </is>
      </c>
      <c r="D1640" t="inlineStr">
        <is>
          <t>Энергоснабжение</t>
        </is>
      </c>
      <c r="E1640" t="inlineStr">
        <is>
          <t>Филиал ПАО "Россети СК"-"Дагэнерго"</t>
        </is>
      </c>
      <c r="F1640" t="n">
        <v>53300526</v>
      </c>
      <c r="G1640" t="inlineStr">
        <is>
          <t>Прочие потребители</t>
        </is>
      </c>
      <c r="H1640" t="inlineStr">
        <is>
          <t xml:space="preserve">СТОА Ангида Ахмедов А </t>
        </is>
      </c>
      <c r="I1640" t="inlineStr">
        <is>
          <t>ПС 110/35/6кВ "ЗФС"</t>
        </is>
      </c>
      <c r="J1640" t="n">
        <v>28</v>
      </c>
      <c r="K1640" t="inlineStr">
        <is>
          <t>МТП-52/320 кВА</t>
        </is>
      </c>
      <c r="N1640" t="inlineStr">
        <is>
          <t>г.Кизилюрт</t>
        </is>
      </c>
      <c r="O1640" t="inlineStr">
        <is>
          <t>около сбербанка</t>
        </is>
      </c>
      <c r="R1640" t="inlineStr">
        <is>
          <t>ЦЭ 6803 В</t>
        </is>
      </c>
      <c r="S1640" t="inlineStr">
        <is>
          <t>009026034005615</t>
        </is>
      </c>
      <c r="T1640" t="n">
        <v>1</v>
      </c>
      <c r="U1640" t="n">
        <v>55857</v>
      </c>
      <c r="V1640" t="n">
        <v>55925</v>
      </c>
      <c r="W1640">
        <f>V645-U645</f>
        <v/>
      </c>
      <c r="X1640">
        <f>ROUND((W645*T645),0)</f>
        <v/>
      </c>
      <c r="Y1640">
        <f>ROUND((X645/100)*2.3,0)</f>
        <v/>
      </c>
      <c r="AC1640">
        <f>X645+Y645+Z645+AA645+AB645</f>
        <v/>
      </c>
      <c r="AD1640" t="inlineStr">
        <is>
          <t>НН</t>
        </is>
      </c>
      <c r="AE1640" t="inlineStr">
        <is>
          <t>Обход</t>
        </is>
      </c>
      <c r="AF1640" s="28" t="n">
        <v>45075</v>
      </c>
      <c r="AI1640" t="inlineStr">
        <is>
          <t>дэж0001516</t>
        </is>
      </c>
    </row>
    <row r="1641">
      <c r="A1641" t="n">
        <v>636</v>
      </c>
      <c r="B1641" t="inlineStr">
        <is>
          <t>01</t>
        </is>
      </c>
      <c r="C1641" t="inlineStr">
        <is>
          <t>DS0701OR0000636</t>
        </is>
      </c>
      <c r="D1641" t="inlineStr">
        <is>
          <t>Энергоснабжение</t>
        </is>
      </c>
      <c r="E1641" t="inlineStr">
        <is>
          <t>Филиал ПАО "Россети СК"-"Дагэнерго"</t>
        </is>
      </c>
      <c r="F1641" t="n">
        <v>53300535</v>
      </c>
      <c r="G1641" t="inlineStr">
        <is>
          <t>Приравненные к населению городскому</t>
        </is>
      </c>
      <c r="H1641" t="inlineStr">
        <is>
          <t xml:space="preserve">Центральная мечеть </t>
        </is>
      </c>
      <c r="I1641" t="inlineStr">
        <is>
          <t>ПС 35/6 кВ "Город"</t>
        </is>
      </c>
      <c r="J1641" t="inlineStr">
        <is>
          <t>Город</t>
        </is>
      </c>
      <c r="K1641" t="inlineStr">
        <is>
          <t>МТП-77/250 кВА</t>
        </is>
      </c>
      <c r="N1641" t="inlineStr">
        <is>
          <t>г.Кизилюрт</t>
        </is>
      </c>
      <c r="O1641" t="inlineStr">
        <is>
          <t>ул.Им.Газимагомеда</t>
        </is>
      </c>
      <c r="R1641" t="inlineStr">
        <is>
          <t>ЦЭ 6803 ВМ</t>
        </is>
      </c>
      <c r="S1641" t="n">
        <v>9072062008449</v>
      </c>
      <c r="T1641" t="n">
        <v>60</v>
      </c>
      <c r="U1641" t="n">
        <v>5111</v>
      </c>
      <c r="V1641" t="n">
        <v>5116</v>
      </c>
      <c r="W1641">
        <f>V646-U646</f>
        <v/>
      </c>
      <c r="X1641">
        <f>ROUND((W646*T646),0)</f>
        <v/>
      </c>
      <c r="Y1641">
        <f>ROUND((X646/100)*2.3,0)</f>
        <v/>
      </c>
      <c r="AC1641">
        <f>X646+Y646+Z646+AA646+AB646</f>
        <v/>
      </c>
      <c r="AD1641" t="inlineStr">
        <is>
          <t>СН2(ПНГ)</t>
        </is>
      </c>
      <c r="AE1641" t="inlineStr">
        <is>
          <t>Обход</t>
        </is>
      </c>
      <c r="AF1641" s="28" t="n">
        <v>45076</v>
      </c>
    </row>
    <row r="1642">
      <c r="A1642" t="n">
        <v>637</v>
      </c>
      <c r="B1642" t="inlineStr">
        <is>
          <t>01</t>
        </is>
      </c>
      <c r="C1642" t="inlineStr">
        <is>
          <t>DS0701OR0000637</t>
        </is>
      </c>
      <c r="D1642" t="inlineStr">
        <is>
          <t>Энергоснабжение</t>
        </is>
      </c>
      <c r="E1642" t="inlineStr">
        <is>
          <t>Филиал ПАО "Россети СК"-"Дагэнерго"</t>
        </is>
      </c>
      <c r="F1642" t="n">
        <v>53300536</v>
      </c>
      <c r="G1642" t="inlineStr">
        <is>
          <t>Прочие потребители</t>
        </is>
      </c>
      <c r="H1642" t="inlineStr">
        <is>
          <t>СТОА . " Автосервис" (выпечка)</t>
        </is>
      </c>
      <c r="I1642" t="inlineStr">
        <is>
          <t>ПС 35/6 кВ "Город"</t>
        </is>
      </c>
      <c r="J1642" t="inlineStr">
        <is>
          <t>Город</t>
        </is>
      </c>
      <c r="K1642" t="inlineStr">
        <is>
          <t>МТП-60/250 кВА</t>
        </is>
      </c>
      <c r="N1642" t="inlineStr">
        <is>
          <t>г.Кизилюрт</t>
        </is>
      </c>
      <c r="O1642" t="inlineStr">
        <is>
          <t>у моста с.Султанянгиюрт</t>
        </is>
      </c>
      <c r="R1642" t="inlineStr">
        <is>
          <t xml:space="preserve">Меркурий 230 АR-02R </t>
        </is>
      </c>
      <c r="S1642" t="n">
        <v>22682468</v>
      </c>
      <c r="T1642" t="n">
        <v>1</v>
      </c>
      <c r="U1642" t="n">
        <v>139818</v>
      </c>
      <c r="V1642" t="n">
        <v>140280</v>
      </c>
      <c r="W1642">
        <f>V647-U647</f>
        <v/>
      </c>
      <c r="X1642">
        <f>ROUND((W647*T647),0)</f>
        <v/>
      </c>
      <c r="Y1642">
        <f>ROUND((X647/100)*2.3,0)</f>
        <v/>
      </c>
      <c r="AC1642">
        <f>X647+Y647+Z647+AA647+AB647</f>
        <v/>
      </c>
      <c r="AD1642" t="inlineStr">
        <is>
          <t>НН</t>
        </is>
      </c>
      <c r="AE1642" t="inlineStr">
        <is>
          <t>Обход</t>
        </is>
      </c>
      <c r="AF1642" s="28" t="n">
        <v>45076</v>
      </c>
      <c r="AI1642" t="inlineStr">
        <is>
          <t>дэж012112</t>
        </is>
      </c>
    </row>
    <row r="1643">
      <c r="A1643" t="n">
        <v>638</v>
      </c>
      <c r="B1643" t="inlineStr">
        <is>
          <t>01</t>
        </is>
      </c>
      <c r="C1643" t="inlineStr">
        <is>
          <t>DS0701OR0000638</t>
        </is>
      </c>
      <c r="D1643" t="inlineStr">
        <is>
          <t>Энергоснабжение</t>
        </is>
      </c>
      <c r="E1643" t="inlineStr">
        <is>
          <t>Филиал ПАО "Россети СК"-"Дагэнерго"</t>
        </is>
      </c>
      <c r="F1643" t="n">
        <v>53300537</v>
      </c>
      <c r="G1643" t="inlineStr">
        <is>
          <t>Прочие потребители</t>
        </is>
      </c>
      <c r="H1643" t="inlineStr">
        <is>
          <t>СТОА у рестор. "Дружба" Бейбулатов Б.З.</t>
        </is>
      </c>
      <c r="I1643" t="inlineStr">
        <is>
          <t>ПС 110/35/6кВ "ЗФС"</t>
        </is>
      </c>
      <c r="J1643" t="n">
        <v>7</v>
      </c>
      <c r="K1643" t="inlineStr">
        <is>
          <t>КТП 181/250 кВА</t>
        </is>
      </c>
      <c r="N1643" t="inlineStr">
        <is>
          <t>г.Кизилюрт</t>
        </is>
      </c>
      <c r="O1643" t="inlineStr">
        <is>
          <t>ФАД "Кавказ"</t>
        </is>
      </c>
      <c r="R1643" t="inlineStr">
        <is>
          <t>ЦЭ6803 В ЭР32</t>
        </is>
      </c>
      <c r="S1643" t="n">
        <v>126224954</v>
      </c>
      <c r="T1643" t="n">
        <v>1</v>
      </c>
      <c r="U1643" t="n">
        <v>10602</v>
      </c>
      <c r="V1643" t="n">
        <v>10880</v>
      </c>
      <c r="W1643">
        <f>V648-U648</f>
        <v/>
      </c>
      <c r="X1643">
        <f>ROUND((W648*T648),0)</f>
        <v/>
      </c>
      <c r="Y1643">
        <f>ROUND((X648/100)*2.3,0)</f>
        <v/>
      </c>
      <c r="AC1643">
        <f>X648+Y648+Z648+AA648+AB648</f>
        <v/>
      </c>
      <c r="AD1643" t="inlineStr">
        <is>
          <t>СН2</t>
        </is>
      </c>
      <c r="AE1643" t="inlineStr">
        <is>
          <t>Обход</t>
        </is>
      </c>
      <c r="AF1643" s="28" t="n">
        <v>45070</v>
      </c>
      <c r="AI1643" t="inlineStr">
        <is>
          <t>дэж0002788</t>
        </is>
      </c>
      <c r="AJ1643" t="n">
        <v>0</v>
      </c>
    </row>
    <row r="1644">
      <c r="A1644" t="n">
        <v>639</v>
      </c>
      <c r="B1644" t="inlineStr">
        <is>
          <t>01</t>
        </is>
      </c>
      <c r="C1644" t="inlineStr">
        <is>
          <t>DS0701OR0000639</t>
        </is>
      </c>
      <c r="D1644" t="inlineStr">
        <is>
          <t>Энергоснабжение</t>
        </is>
      </c>
      <c r="E1644" t="inlineStr">
        <is>
          <t>Филиал ПАО "Россети СК"-"Дагэнерго"</t>
        </is>
      </c>
      <c r="F1644" t="n">
        <v>53300538</v>
      </c>
      <c r="G1644" t="inlineStr">
        <is>
          <t>Прочие потребители</t>
        </is>
      </c>
      <c r="H1644" t="inlineStr">
        <is>
          <t>И.П. Качкаров Х (Рынок "Дарагун")  (250ква)</t>
        </is>
      </c>
      <c r="I1644" t="inlineStr">
        <is>
          <t>ПС 110/35/6кВ "ЗФС"</t>
        </is>
      </c>
      <c r="J1644" t="n">
        <v>33</v>
      </c>
      <c r="K1644" t="inlineStr">
        <is>
          <t>МТП-178/250 кВа</t>
        </is>
      </c>
      <c r="N1644" t="inlineStr">
        <is>
          <t>г.Кизилюрт</t>
        </is>
      </c>
      <c r="O1644" t="inlineStr">
        <is>
          <t>ФАД "Кавказ"</t>
        </is>
      </c>
      <c r="R1644" t="inlineStr">
        <is>
          <t>СЕ 303 S31 543-JAVZ</t>
        </is>
      </c>
      <c r="S1644" t="inlineStr">
        <is>
          <t>094413764</t>
        </is>
      </c>
      <c r="T1644" t="n">
        <v>40</v>
      </c>
      <c r="U1644" t="n">
        <v>5096</v>
      </c>
      <c r="V1644" t="n">
        <v>5096</v>
      </c>
      <c r="W1644">
        <f>V649-U649</f>
        <v/>
      </c>
      <c r="X1644">
        <f>ROUND((W649*T649),0)</f>
        <v/>
      </c>
      <c r="Y1644">
        <f>IF(Z649=0,ROUND((X649/100)*2.3,0),0)</f>
        <v/>
      </c>
      <c r="Z1644" t="n">
        <v>1138</v>
      </c>
      <c r="AC1644">
        <f>X649+Y649+Z649+AA649+AB649</f>
        <v/>
      </c>
      <c r="AD1644" t="inlineStr">
        <is>
          <t>СН2</t>
        </is>
      </c>
      <c r="AE1644" t="inlineStr">
        <is>
          <t>Акт недопуска</t>
        </is>
      </c>
      <c r="AF1644" s="28" t="n">
        <v>45075</v>
      </c>
      <c r="AG1644" t="inlineStr">
        <is>
          <t>Акт недопуска</t>
        </is>
      </c>
      <c r="AH1644" t="n">
        <v>362</v>
      </c>
      <c r="AK1644" t="inlineStr">
        <is>
          <t>,,12159</t>
        </is>
      </c>
    </row>
    <row r="1645">
      <c r="A1645" t="n">
        <v>640</v>
      </c>
      <c r="B1645" t="inlineStr">
        <is>
          <t>01</t>
        </is>
      </c>
      <c r="C1645" t="inlineStr">
        <is>
          <t>DS0701OR0000640</t>
        </is>
      </c>
      <c r="D1645" t="inlineStr">
        <is>
          <t>Энергоснабжение</t>
        </is>
      </c>
      <c r="E1645" t="inlineStr">
        <is>
          <t>Филиал ПАО "Россети СК"-"Дагэнерго"</t>
        </is>
      </c>
      <c r="F1645" t="n">
        <v>53300540</v>
      </c>
      <c r="G1645" t="inlineStr">
        <is>
          <t>Прочие потребители</t>
        </is>
      </c>
      <c r="H1645" t="inlineStr">
        <is>
          <t xml:space="preserve">Пив Бар Алиева Расула у шлюза </t>
        </is>
      </c>
      <c r="I1645" t="inlineStr">
        <is>
          <t>ПС 35/6 кВ "Город"</t>
        </is>
      </c>
      <c r="J1645" t="inlineStr">
        <is>
          <t>Город</t>
        </is>
      </c>
      <c r="K1645" t="inlineStr">
        <is>
          <t>КТП-32/250 кВА</t>
        </is>
      </c>
      <c r="N1645" t="inlineStr">
        <is>
          <t>г.Кизилюрт</t>
        </is>
      </c>
      <c r="R1645" t="inlineStr">
        <is>
          <t>Меркурий 201,8</t>
        </is>
      </c>
      <c r="S1645" t="n">
        <v>42841024</v>
      </c>
      <c r="T1645" t="n">
        <v>1</v>
      </c>
      <c r="U1645" t="n">
        <v>9575</v>
      </c>
      <c r="V1645" t="n">
        <v>9924</v>
      </c>
      <c r="W1645">
        <f>V650-U650</f>
        <v/>
      </c>
      <c r="X1645">
        <f>ROUND((W650*T650),0)</f>
        <v/>
      </c>
      <c r="Y1645">
        <f>ROUND((X650/100)*2.3,0)</f>
        <v/>
      </c>
      <c r="AC1645">
        <f>X650+Y650+Z650+AA650+AB650</f>
        <v/>
      </c>
      <c r="AD1645" t="inlineStr">
        <is>
          <t>НН</t>
        </is>
      </c>
      <c r="AE1645" t="inlineStr">
        <is>
          <t>Обход</t>
        </is>
      </c>
      <c r="AF1645" s="28" t="n">
        <v>45070</v>
      </c>
      <c r="AI1645" t="inlineStr">
        <is>
          <t>дэж008872</t>
        </is>
      </c>
    </row>
    <row r="1646">
      <c r="A1646" t="n">
        <v>641</v>
      </c>
      <c r="B1646" t="inlineStr">
        <is>
          <t>01</t>
        </is>
      </c>
      <c r="C1646" t="inlineStr">
        <is>
          <t>DS0701OR0000641</t>
        </is>
      </c>
      <c r="D1646" t="inlineStr">
        <is>
          <t>Энергоснабжение</t>
        </is>
      </c>
      <c r="E1646" t="inlineStr">
        <is>
          <t>Филиал ПАО "Россети СК"-"Дагэнерго"</t>
        </is>
      </c>
      <c r="F1646" t="n">
        <v>53300546</v>
      </c>
      <c r="G1646" t="inlineStr">
        <is>
          <t>Прочие потребители</t>
        </is>
      </c>
      <c r="H1646" t="inlineStr">
        <is>
          <t xml:space="preserve">Терская Насос.-полив </t>
        </is>
      </c>
      <c r="I1646" t="inlineStr">
        <is>
          <t>ПС 110/6 кВ "КЧГЭС"</t>
        </is>
      </c>
      <c r="J1646" t="inlineStr">
        <is>
          <t>ДЭА</t>
        </is>
      </c>
      <c r="K1646" t="inlineStr">
        <is>
          <t>МТП-62/630 кВА</t>
        </is>
      </c>
      <c r="N1646" t="inlineStr">
        <is>
          <t>пгт.Новый Сулак</t>
        </is>
      </c>
      <c r="O1646" t="inlineStr">
        <is>
          <t>ул.Терская</t>
        </is>
      </c>
      <c r="R1646" t="inlineStr">
        <is>
          <t>СА4У И672 М</t>
        </is>
      </c>
      <c r="S1646" t="n">
        <v>171613</v>
      </c>
      <c r="T1646" t="n">
        <v>60</v>
      </c>
      <c r="U1646" t="n">
        <v>4161</v>
      </c>
      <c r="V1646" t="n">
        <v>4161</v>
      </c>
      <c r="W1646">
        <f>V651-U651</f>
        <v/>
      </c>
      <c r="X1646">
        <f>ROUND((W651*T651),0)</f>
        <v/>
      </c>
      <c r="Y1646">
        <f>ROUND((X651/100)*2.3,0)</f>
        <v/>
      </c>
      <c r="AC1646">
        <f>X651+Y651+Z651+AA651+AB651</f>
        <v/>
      </c>
      <c r="AD1646" t="inlineStr">
        <is>
          <t>НН</t>
        </is>
      </c>
      <c r="AE1646" t="inlineStr">
        <is>
          <t>Временно не работает</t>
        </is>
      </c>
    </row>
    <row r="1647">
      <c r="A1647" t="n">
        <v>642</v>
      </c>
      <c r="B1647" t="inlineStr">
        <is>
          <t>01</t>
        </is>
      </c>
      <c r="C1647" t="inlineStr">
        <is>
          <t>DS0701OR0000642</t>
        </is>
      </c>
      <c r="D1647" t="inlineStr">
        <is>
          <t>Энергоснабжение</t>
        </is>
      </c>
      <c r="E1647" t="inlineStr">
        <is>
          <t>Филиал ПАО "Россети СК"-"Дагэнерго"</t>
        </is>
      </c>
      <c r="F1647" t="n">
        <v>53300551</v>
      </c>
      <c r="G1647" t="inlineStr">
        <is>
          <t>Прочие потребители</t>
        </is>
      </c>
      <c r="H1647" t="inlineStr">
        <is>
          <t>Торговая база  (25ква)</t>
        </is>
      </c>
      <c r="I1647" t="inlineStr">
        <is>
          <t>ПС 110/35/6кВ "ЗФС"</t>
        </is>
      </c>
      <c r="J1647" t="n">
        <v>18</v>
      </c>
      <c r="K1647" t="inlineStr">
        <is>
          <t>МТП-25/250 кВА</t>
        </is>
      </c>
      <c r="N1647" t="inlineStr">
        <is>
          <t>г.Кизилюрт</t>
        </is>
      </c>
      <c r="O1647" t="inlineStr">
        <is>
          <t>с. Комсомолец трасса</t>
        </is>
      </c>
      <c r="R1647" t="inlineStr">
        <is>
          <t>ЦЭ 6803 В</t>
        </is>
      </c>
      <c r="S1647" t="n">
        <v>9026037013013</v>
      </c>
      <c r="T1647" t="n">
        <v>1</v>
      </c>
      <c r="U1647" t="n">
        <v>11508</v>
      </c>
      <c r="V1647" t="n">
        <v>11508</v>
      </c>
      <c r="W1647">
        <f>V652-U652</f>
        <v/>
      </c>
      <c r="X1647">
        <f>ROUND((W652*T652),0)</f>
        <v/>
      </c>
      <c r="Y1647">
        <f>ROUND((X652/100)*2.3,0)</f>
        <v/>
      </c>
      <c r="AC1647">
        <f>X652+Y652+Z652+AA652+AB652</f>
        <v/>
      </c>
      <c r="AD1647" t="inlineStr">
        <is>
          <t>СН2</t>
        </is>
      </c>
    </row>
    <row r="1648">
      <c r="A1648" t="n">
        <v>643</v>
      </c>
      <c r="B1648" t="inlineStr">
        <is>
          <t>01</t>
        </is>
      </c>
      <c r="C1648" t="inlineStr">
        <is>
          <t>DS0701OR0000643</t>
        </is>
      </c>
      <c r="D1648" t="inlineStr">
        <is>
          <t>Энергоснабжение</t>
        </is>
      </c>
      <c r="E1648" t="inlineStr">
        <is>
          <t>Филиал ПАО "Россети СК"-"Дагэнерго"</t>
        </is>
      </c>
      <c r="F1648" t="n">
        <v>53300557</v>
      </c>
      <c r="G1648" t="inlineStr">
        <is>
          <t>Прочие потребители</t>
        </is>
      </c>
      <c r="H1648" t="inlineStr">
        <is>
          <t xml:space="preserve">Кафе "Перекресток"   </t>
        </is>
      </c>
      <c r="I1648" t="inlineStr">
        <is>
          <t>ПС 110/35/6кВ "ЗФС"</t>
        </is>
      </c>
      <c r="J1648" t="n">
        <v>7</v>
      </c>
      <c r="K1648" t="inlineStr">
        <is>
          <t>КТП-181/250 кВА</t>
        </is>
      </c>
      <c r="N1648" t="inlineStr">
        <is>
          <t>г.Кизилюрт</t>
        </is>
      </c>
      <c r="O1648" t="inlineStr">
        <is>
          <t>ФАД "Кавказ"</t>
        </is>
      </c>
      <c r="R1648" t="inlineStr">
        <is>
          <t xml:space="preserve">Меркурий 230 АR-02R </t>
        </is>
      </c>
      <c r="S1648" t="n">
        <v>36756030</v>
      </c>
      <c r="T1648" t="n">
        <v>1</v>
      </c>
      <c r="U1648" t="n">
        <v>175640</v>
      </c>
      <c r="V1648" t="n">
        <v>175640</v>
      </c>
      <c r="W1648">
        <f>V653-U653</f>
        <v/>
      </c>
      <c r="X1648">
        <f>ROUND((W653*T653),0)</f>
        <v/>
      </c>
      <c r="Y1648">
        <f>ROUND((X653/100)*2.3,0)</f>
        <v/>
      </c>
      <c r="AC1648">
        <f>X653+Y653+Z653+AA653+AB653</f>
        <v/>
      </c>
      <c r="AD1648" t="inlineStr">
        <is>
          <t>СН2</t>
        </is>
      </c>
      <c r="AE1648" t="inlineStr">
        <is>
          <t>Переначислено</t>
        </is>
      </c>
      <c r="AF1648" s="28" t="n">
        <v>45070</v>
      </c>
      <c r="AI1648" t="inlineStr">
        <is>
          <t>дэж0002789</t>
        </is>
      </c>
      <c r="AL1648" t="inlineStr">
        <is>
          <t>пок 110968</t>
        </is>
      </c>
    </row>
    <row r="1649">
      <c r="A1649" t="n">
        <v>644</v>
      </c>
      <c r="B1649" t="inlineStr">
        <is>
          <t>01</t>
        </is>
      </c>
      <c r="C1649" t="inlineStr">
        <is>
          <t>DS0701OR0000644</t>
        </is>
      </c>
      <c r="D1649" t="inlineStr">
        <is>
          <t>Энергоснабжение</t>
        </is>
      </c>
      <c r="E1649" t="inlineStr">
        <is>
          <t>Филиал ПАО "Россети СК"-"Дагэнерго"</t>
        </is>
      </c>
      <c r="F1649" t="n">
        <v>53300559</v>
      </c>
      <c r="G1649" t="inlineStr">
        <is>
          <t>Прочие потребители</t>
        </is>
      </c>
      <c r="H1649" t="inlineStr">
        <is>
          <t xml:space="preserve">И.П.Магомедова У.М. (Б/зал "Фаворит") </t>
        </is>
      </c>
      <c r="I1649" t="inlineStr">
        <is>
          <t>ПС 35/6 кВ "Город"</t>
        </is>
      </c>
      <c r="J1649" t="inlineStr">
        <is>
          <t>Город</t>
        </is>
      </c>
      <c r="K1649" t="inlineStr">
        <is>
          <t>МТП-60/250 кВА</t>
        </is>
      </c>
      <c r="N1649" t="inlineStr">
        <is>
          <t>г.Кизилюрт</t>
        </is>
      </c>
      <c r="O1649" t="inlineStr">
        <is>
          <t>ул.Аскерханова</t>
        </is>
      </c>
      <c r="P1649" t="inlineStr">
        <is>
          <t>53 А</t>
        </is>
      </c>
      <c r="R1649" t="inlineStr">
        <is>
          <t>ЦЭ6803 В ЭР32</t>
        </is>
      </c>
      <c r="S1649" t="inlineStr">
        <is>
          <t>011355158315469</t>
        </is>
      </c>
      <c r="T1649" t="n">
        <v>40</v>
      </c>
      <c r="U1649" t="n">
        <v>488</v>
      </c>
      <c r="V1649" t="n">
        <v>497</v>
      </c>
      <c r="W1649">
        <f>V654-U654</f>
        <v/>
      </c>
      <c r="X1649">
        <f>ROUND((W654*T654),0)</f>
        <v/>
      </c>
      <c r="Y1649">
        <f>ROUND((X654/100)*2.3,0)</f>
        <v/>
      </c>
      <c r="AC1649">
        <f>X654+Y654+Z654+AA654+AB654</f>
        <v/>
      </c>
      <c r="AD1649" t="inlineStr">
        <is>
          <t>НН</t>
        </is>
      </c>
      <c r="AE1649" t="inlineStr">
        <is>
          <t>Обход</t>
        </is>
      </c>
      <c r="AF1649" s="28" t="n">
        <v>45076</v>
      </c>
      <c r="AI1649" t="n">
        <v>15850492</v>
      </c>
      <c r="AJ1649" t="n">
        <v>0</v>
      </c>
    </row>
    <row r="1650">
      <c r="A1650" t="n">
        <v>645</v>
      </c>
      <c r="B1650" t="inlineStr">
        <is>
          <t>01</t>
        </is>
      </c>
      <c r="C1650" t="inlineStr">
        <is>
          <t>DS0701OR0000645</t>
        </is>
      </c>
      <c r="D1650" t="inlineStr">
        <is>
          <t>Энергоснабжение</t>
        </is>
      </c>
      <c r="E1650" t="inlineStr">
        <is>
          <t>Филиал ПАО "Россети СК"-"Дагэнерго"</t>
        </is>
      </c>
      <c r="F1650" t="n">
        <v>53300560</v>
      </c>
      <c r="G1650" t="inlineStr">
        <is>
          <t>Прочие потребители</t>
        </is>
      </c>
      <c r="H1650" t="inlineStr">
        <is>
          <t xml:space="preserve">Кирпичный цех   Малачиев          </t>
        </is>
      </c>
      <c r="I1650" t="inlineStr">
        <is>
          <t>ПС 110/6 кВ "КЧГЭС"</t>
        </is>
      </c>
      <c r="J1650" t="inlineStr">
        <is>
          <t>ДЭА</t>
        </is>
      </c>
      <c r="K1650" t="inlineStr">
        <is>
          <t>МТП-57/250 кВА</t>
        </is>
      </c>
      <c r="N1650" t="inlineStr">
        <is>
          <t>пгт.Новый Сулак</t>
        </is>
      </c>
      <c r="O1650" t="inlineStr">
        <is>
          <t>ул.Перегонная</t>
        </is>
      </c>
      <c r="R1650" t="inlineStr">
        <is>
          <t>ЦЭ 6803 В</t>
        </is>
      </c>
      <c r="S1650" t="inlineStr">
        <is>
          <t>008522022020438</t>
        </is>
      </c>
      <c r="T1650" t="n">
        <v>1</v>
      </c>
      <c r="U1650" t="n">
        <v>46247</v>
      </c>
      <c r="V1650" t="n">
        <v>46576</v>
      </c>
      <c r="W1650">
        <f>V655-U655</f>
        <v/>
      </c>
      <c r="X1650">
        <f>ROUND((W655*T655),0)</f>
        <v/>
      </c>
      <c r="Y1650">
        <f>ROUND((X655/100)*2.3,0)</f>
        <v/>
      </c>
      <c r="AC1650">
        <f>X655+Y655+Z655+AA655+AB655</f>
        <v/>
      </c>
      <c r="AD1650" t="inlineStr">
        <is>
          <t>НН</t>
        </is>
      </c>
      <c r="AE1650" t="inlineStr">
        <is>
          <t>Обход</t>
        </is>
      </c>
      <c r="AF1650" s="28" t="n">
        <v>45076</v>
      </c>
      <c r="AI1650" t="inlineStr">
        <is>
          <t>дэж0002567</t>
        </is>
      </c>
    </row>
    <row r="1651">
      <c r="A1651" t="n">
        <v>646</v>
      </c>
      <c r="B1651" t="inlineStr">
        <is>
          <t>01</t>
        </is>
      </c>
      <c r="C1651" t="inlineStr">
        <is>
          <t>DS0701OR0000646</t>
        </is>
      </c>
      <c r="D1651" t="inlineStr">
        <is>
          <t>Энергоснабжение</t>
        </is>
      </c>
      <c r="E1651" t="inlineStr">
        <is>
          <t>Филиал ПАО "Россети СК"-"Дагэнерго"</t>
        </is>
      </c>
      <c r="F1651" t="n">
        <v>53300563</v>
      </c>
      <c r="G1651" t="inlineStr">
        <is>
          <t>Прочие потребители</t>
        </is>
      </c>
      <c r="H1651" t="inlineStr">
        <is>
          <t xml:space="preserve">Плиточный цех  (Ангар)   </t>
        </is>
      </c>
      <c r="I1651" t="inlineStr">
        <is>
          <t>ПС 35/6 кВ "Город"</t>
        </is>
      </c>
      <c r="J1651" t="n">
        <v>6</v>
      </c>
      <c r="K1651" t="inlineStr">
        <is>
          <t>КТП-36/400 кВА</t>
        </is>
      </c>
      <c r="N1651" t="inlineStr">
        <is>
          <t>п.Таш-Авлак г.Кизилюрт</t>
        </is>
      </c>
      <c r="R1651" t="inlineStr">
        <is>
          <t>Меркурий 230 АR-02</t>
        </is>
      </c>
      <c r="S1651" t="n">
        <v>22600708</v>
      </c>
      <c r="T1651" t="n">
        <v>1</v>
      </c>
      <c r="U1651" t="n">
        <v>306</v>
      </c>
      <c r="V1651" t="n">
        <v>306</v>
      </c>
      <c r="W1651">
        <f>V656-U656</f>
        <v/>
      </c>
      <c r="X1651">
        <f>ROUND((W656*T656),0)</f>
        <v/>
      </c>
      <c r="Y1651">
        <f>ROUND((X656/100)*2.3,0)</f>
        <v/>
      </c>
      <c r="AC1651">
        <f>X656+Y656+Z656+AA656+AB656</f>
        <v/>
      </c>
      <c r="AD1651" t="inlineStr">
        <is>
          <t>НН</t>
        </is>
      </c>
      <c r="AE1651" t="inlineStr">
        <is>
          <t>Временно не работает</t>
        </is>
      </c>
    </row>
    <row r="1652">
      <c r="A1652" t="n">
        <v>647</v>
      </c>
      <c r="B1652" t="inlineStr">
        <is>
          <t>01</t>
        </is>
      </c>
      <c r="C1652" t="inlineStr">
        <is>
          <t>DS0701OR0000647</t>
        </is>
      </c>
      <c r="D1652" t="inlineStr">
        <is>
          <t>Энергоснабжение</t>
        </is>
      </c>
      <c r="E1652" t="inlineStr">
        <is>
          <t>Филиал ПАО "Россети СК"-"Дагэнерго"</t>
        </is>
      </c>
      <c r="F1652" t="n">
        <v>53300564</v>
      </c>
      <c r="G1652" t="inlineStr">
        <is>
          <t>Прочие потребители</t>
        </is>
      </c>
      <c r="H1652" t="inlineStr">
        <is>
          <t xml:space="preserve">Процедурный кабинет  </t>
        </is>
      </c>
      <c r="I1652" t="inlineStr">
        <is>
          <t>ПС 110/35/6кВ "ЗФС"</t>
        </is>
      </c>
      <c r="J1652" t="n">
        <v>28</v>
      </c>
      <c r="K1652" t="inlineStr">
        <is>
          <t>ТП-18/2х630 кВА</t>
        </is>
      </c>
      <c r="N1652" t="inlineStr">
        <is>
          <t>г.Кизилюрт</t>
        </is>
      </c>
      <c r="O1652" t="inlineStr">
        <is>
          <t>ул.Г.Цадаса</t>
        </is>
      </c>
      <c r="P1652" t="n">
        <v>83</v>
      </c>
      <c r="R1652" t="inlineStr">
        <is>
          <t>Меркурий 201.2</t>
        </is>
      </c>
      <c r="S1652" t="n">
        <v>16481694</v>
      </c>
      <c r="T1652" t="n">
        <v>1</v>
      </c>
      <c r="U1652" t="n">
        <v>17144</v>
      </c>
      <c r="V1652" t="n">
        <v>17260</v>
      </c>
      <c r="W1652">
        <f>V657-U657</f>
        <v/>
      </c>
      <c r="X1652">
        <f>ROUND((W657*T657),0)</f>
        <v/>
      </c>
      <c r="Y1652">
        <f>ROUND((X657/100)*2.3,0)</f>
        <v/>
      </c>
      <c r="AC1652">
        <f>X657+Y657+Z657+AA657+AB657</f>
        <v/>
      </c>
      <c r="AD1652" t="inlineStr">
        <is>
          <t>НН</t>
        </is>
      </c>
      <c r="AE1652" t="inlineStr">
        <is>
          <t>Обход</t>
        </is>
      </c>
      <c r="AF1652" s="28" t="n">
        <v>45077</v>
      </c>
      <c r="AI1652" t="inlineStr">
        <is>
          <t>дэж018127</t>
        </is>
      </c>
    </row>
    <row r="1653">
      <c r="A1653" t="n">
        <v>648</v>
      </c>
      <c r="B1653" t="inlineStr">
        <is>
          <t>01</t>
        </is>
      </c>
      <c r="C1653" t="inlineStr">
        <is>
          <t>DS0701OR0000648</t>
        </is>
      </c>
      <c r="D1653" t="inlineStr">
        <is>
          <t>Энергоснабжение</t>
        </is>
      </c>
      <c r="E1653" t="inlineStr">
        <is>
          <t>Филиал ПАО "Россети СК"-"Дагэнерго"</t>
        </is>
      </c>
      <c r="F1653" t="n">
        <v>53300570</v>
      </c>
      <c r="G1653" t="inlineStr">
        <is>
          <t>Прочие потребители</t>
        </is>
      </c>
      <c r="H1653" t="inlineStr">
        <is>
          <t xml:space="preserve">Токарные-сверльные станки </t>
        </is>
      </c>
      <c r="I1653" t="inlineStr">
        <is>
          <t>ПС 110/6 кВ "КЧГЭС"</t>
        </is>
      </c>
      <c r="J1653" t="inlineStr">
        <is>
          <t>ДЭА</t>
        </is>
      </c>
      <c r="K1653" t="inlineStr">
        <is>
          <t>ТП-70/250 кВА</t>
        </is>
      </c>
      <c r="N1653" t="inlineStr">
        <is>
          <t>пгт.Новый Сулак</t>
        </is>
      </c>
      <c r="O1653" t="inlineStr">
        <is>
          <t xml:space="preserve">ул.Степная </t>
        </is>
      </c>
      <c r="P1653" t="n">
        <v>1</v>
      </c>
      <c r="R1653" t="inlineStr">
        <is>
          <t>ЦЭ 6803 В</t>
        </is>
      </c>
      <c r="S1653" t="inlineStr">
        <is>
          <t>0787480600305903</t>
        </is>
      </c>
      <c r="T1653" t="n">
        <v>1</v>
      </c>
      <c r="U1653" t="n">
        <v>11931</v>
      </c>
      <c r="V1653" t="n">
        <v>12007</v>
      </c>
      <c r="W1653">
        <f>V658-U658</f>
        <v/>
      </c>
      <c r="X1653">
        <f>ROUND((W658*T658),0)</f>
        <v/>
      </c>
      <c r="Y1653">
        <f>ROUND((X658/100)*2.3,0)</f>
        <v/>
      </c>
      <c r="AC1653">
        <f>X658+Y658+Z658+AA658+AB658</f>
        <v/>
      </c>
      <c r="AD1653" t="inlineStr">
        <is>
          <t>НН</t>
        </is>
      </c>
      <c r="AE1653" t="inlineStr">
        <is>
          <t>Обход</t>
        </is>
      </c>
      <c r="AF1653" s="28" t="n">
        <v>45076</v>
      </c>
      <c r="AI1653" t="inlineStr">
        <is>
          <t>дэж003565</t>
        </is>
      </c>
      <c r="AJ1653" t="inlineStr">
        <is>
          <t>кл/к003565</t>
        </is>
      </c>
      <c r="AK1653" t="inlineStr">
        <is>
          <t>хх</t>
        </is>
      </c>
    </row>
    <row r="1654">
      <c r="A1654" t="n">
        <v>649</v>
      </c>
      <c r="B1654" t="inlineStr">
        <is>
          <t>01</t>
        </is>
      </c>
      <c r="C1654" t="inlineStr">
        <is>
          <t>DS0701OR0000649</t>
        </is>
      </c>
      <c r="D1654" t="inlineStr">
        <is>
          <t>Энергоснабжение</t>
        </is>
      </c>
      <c r="E1654" t="inlineStr">
        <is>
          <t>Филиал ПАО "Россети СК"-"Дагэнерго"</t>
        </is>
      </c>
      <c r="F1654" t="n">
        <v>53300572</v>
      </c>
      <c r="G1654" t="inlineStr">
        <is>
          <t>Прочие потребители</t>
        </is>
      </c>
      <c r="H1654" t="inlineStr">
        <is>
          <t>СТОА    (Хунзахское МСО)</t>
        </is>
      </c>
      <c r="I1654" t="inlineStr">
        <is>
          <t>ПС 35/6 кВ "Город"</t>
        </is>
      </c>
      <c r="J1654" t="inlineStr">
        <is>
          <t>Город</t>
        </is>
      </c>
      <c r="K1654" t="inlineStr">
        <is>
          <t>КТП-12/320 кВА</t>
        </is>
      </c>
      <c r="N1654" t="inlineStr">
        <is>
          <t>г.Кизилюрт</t>
        </is>
      </c>
      <c r="O1654" t="inlineStr">
        <is>
          <t>ул.Алиева</t>
        </is>
      </c>
      <c r="P1654" t="inlineStr">
        <is>
          <t>204 А</t>
        </is>
      </c>
      <c r="R1654" t="inlineStr">
        <is>
          <t>ЦЭ 6803 В</t>
        </is>
      </c>
      <c r="S1654" t="n">
        <v>120268021</v>
      </c>
      <c r="T1654" t="n">
        <v>1</v>
      </c>
      <c r="U1654" t="n">
        <v>5472</v>
      </c>
      <c r="V1654" t="n">
        <v>5472</v>
      </c>
      <c r="W1654">
        <f>V659-U659</f>
        <v/>
      </c>
      <c r="X1654">
        <f>ROUND((W659*T659),0)</f>
        <v/>
      </c>
      <c r="Y1654">
        <f>ROUND((X659/100)*2.3,0)</f>
        <v/>
      </c>
      <c r="AC1654">
        <f>X659+Y659+Z659+AA659+AB659</f>
        <v/>
      </c>
      <c r="AD1654" t="inlineStr">
        <is>
          <t>НН</t>
        </is>
      </c>
      <c r="AE1654" t="inlineStr">
        <is>
          <t>Временно не работает</t>
        </is>
      </c>
    </row>
    <row r="1655">
      <c r="A1655" t="n">
        <v>650</v>
      </c>
      <c r="B1655" t="inlineStr">
        <is>
          <t>01</t>
        </is>
      </c>
      <c r="C1655" t="inlineStr">
        <is>
          <t>DS0701OR0000650</t>
        </is>
      </c>
      <c r="D1655" t="inlineStr">
        <is>
          <t>Энергоснабжение</t>
        </is>
      </c>
      <c r="E1655" t="inlineStr">
        <is>
          <t>Филиал ПАО "Россети СК"-"Дагэнерго"</t>
        </is>
      </c>
      <c r="F1655" t="n">
        <v>53300574</v>
      </c>
      <c r="G1655" t="inlineStr">
        <is>
          <t>Прочие потребители</t>
        </is>
      </c>
      <c r="H1655" t="inlineStr">
        <is>
          <t>Кафе "Салатавия"</t>
        </is>
      </c>
      <c r="I1655" t="inlineStr">
        <is>
          <t>ПС 35/6 кВ "Город"</t>
        </is>
      </c>
      <c r="J1655" t="inlineStr">
        <is>
          <t>Город</t>
        </is>
      </c>
      <c r="K1655" t="inlineStr">
        <is>
          <t>МТП-60/250 кВА</t>
        </is>
      </c>
      <c r="N1655" t="inlineStr">
        <is>
          <t>г.Кизилюрт</t>
        </is>
      </c>
      <c r="O1655" t="inlineStr">
        <is>
          <t>ул.Октябрьская</t>
        </is>
      </c>
      <c r="R1655" t="inlineStr">
        <is>
          <t>ЦЭ6803 В ЭР32</t>
        </is>
      </c>
      <c r="S1655" t="inlineStr">
        <is>
          <t>011552174524884</t>
        </is>
      </c>
      <c r="T1655" t="n">
        <v>1</v>
      </c>
      <c r="U1655" t="n">
        <v>7380</v>
      </c>
      <c r="V1655" t="n">
        <v>7414</v>
      </c>
      <c r="W1655">
        <f>V660-U660</f>
        <v/>
      </c>
      <c r="X1655">
        <f>ROUND((W660*T660),0)</f>
        <v/>
      </c>
      <c r="Y1655">
        <f>ROUND((X660/100)*2.3,0)</f>
        <v/>
      </c>
      <c r="AC1655">
        <f>X660+Y660+Z660+AA660+AB660</f>
        <v/>
      </c>
      <c r="AD1655" t="inlineStr">
        <is>
          <t>НН</t>
        </is>
      </c>
      <c r="AE1655" t="inlineStr">
        <is>
          <t>Обход</t>
        </is>
      </c>
      <c r="AF1655" s="28" t="n">
        <v>45076</v>
      </c>
      <c r="AI1655" t="n">
        <v>38137841</v>
      </c>
    </row>
    <row r="1656">
      <c r="A1656" t="n">
        <v>651</v>
      </c>
      <c r="B1656" t="inlineStr">
        <is>
          <t>01</t>
        </is>
      </c>
      <c r="C1656" t="inlineStr">
        <is>
          <t>DS0701OR0000651</t>
        </is>
      </c>
      <c r="D1656" t="inlineStr">
        <is>
          <t>Энергоснабжение</t>
        </is>
      </c>
      <c r="E1656" t="inlineStr">
        <is>
          <t>Филиал ПАО "Россети СК"-"Дагэнерго"</t>
        </is>
      </c>
      <c r="F1656" t="n">
        <v>53300581</v>
      </c>
      <c r="G1656" t="inlineStr">
        <is>
          <t>Прочие потребители</t>
        </is>
      </c>
      <c r="H1656" t="inlineStr">
        <is>
          <t>МБУ ДО  "ЦДТ" Магомедова А.М</t>
        </is>
      </c>
      <c r="I1656" t="inlineStr">
        <is>
          <t>ПС 110/35/6кВ "ЗФС"</t>
        </is>
      </c>
      <c r="J1656" t="n">
        <v>19</v>
      </c>
      <c r="K1656" t="inlineStr">
        <is>
          <t>КТП-5/630 кВА</t>
        </is>
      </c>
      <c r="N1656" t="inlineStr">
        <is>
          <t>г.Кизилюрт</t>
        </is>
      </c>
      <c r="O1656" t="inlineStr">
        <is>
          <t>ул.Вишневского</t>
        </is>
      </c>
      <c r="P1656" t="inlineStr">
        <is>
          <t>9 А</t>
        </is>
      </c>
      <c r="R1656" t="inlineStr">
        <is>
          <t xml:space="preserve">Меркурий 230 АR-02R </t>
        </is>
      </c>
      <c r="S1656" t="n">
        <v>42575902</v>
      </c>
      <c r="T1656" t="n">
        <v>1</v>
      </c>
      <c r="U1656" t="n">
        <v>11571</v>
      </c>
      <c r="V1656" t="n">
        <v>11981</v>
      </c>
      <c r="W1656">
        <f>V661-U661</f>
        <v/>
      </c>
      <c r="X1656">
        <f>ROUND((W661*T661),0)</f>
        <v/>
      </c>
      <c r="AC1656">
        <f>X661+Y661+Z661+AA661+AB661</f>
        <v/>
      </c>
      <c r="AD1656" t="inlineStr">
        <is>
          <t>НН</t>
        </is>
      </c>
      <c r="AE1656" t="inlineStr">
        <is>
          <t>Обход</t>
        </is>
      </c>
      <c r="AF1656" s="28" t="n">
        <v>45068</v>
      </c>
      <c r="AJ1656" t="inlineStr">
        <is>
          <t>кл.к15850241</t>
        </is>
      </c>
    </row>
    <row r="1657">
      <c r="A1657" t="n">
        <v>652</v>
      </c>
      <c r="B1657" t="inlineStr">
        <is>
          <t>01</t>
        </is>
      </c>
      <c r="C1657" t="inlineStr">
        <is>
          <t>DS0701OR0000652</t>
        </is>
      </c>
      <c r="D1657" t="inlineStr">
        <is>
          <t>Энергоснабжение</t>
        </is>
      </c>
      <c r="E1657" t="inlineStr">
        <is>
          <t>Филиал ПАО "Россети СК"-"Дагэнерго"</t>
        </is>
      </c>
      <c r="F1657" t="n">
        <v>53300583</v>
      </c>
      <c r="G1657" t="inlineStr">
        <is>
          <t>Прочие потребители</t>
        </is>
      </c>
      <c r="H1657" t="inlineStr">
        <is>
          <t xml:space="preserve">СТОА  </t>
        </is>
      </c>
      <c r="I1657" t="inlineStr">
        <is>
          <t>ПС 35/6 кВ "Город"</t>
        </is>
      </c>
      <c r="J1657" t="n">
        <v>6</v>
      </c>
      <c r="K1657" t="inlineStr">
        <is>
          <t>КТП-65/250 кВА</t>
        </is>
      </c>
      <c r="N1657" t="inlineStr">
        <is>
          <t>п.Таш-Авлак г.Кизилюрт</t>
        </is>
      </c>
      <c r="O1657" t="inlineStr">
        <is>
          <t xml:space="preserve">ул.Полевая </t>
        </is>
      </c>
      <c r="P1657" t="inlineStr">
        <is>
          <t>1 А</t>
        </is>
      </c>
      <c r="R1657" t="inlineStr">
        <is>
          <t>ЦЭ 6803 В</t>
        </is>
      </c>
      <c r="S1657" t="inlineStr">
        <is>
          <t>0787480600290650</t>
        </is>
      </c>
      <c r="T1657" t="n">
        <v>1</v>
      </c>
      <c r="U1657" t="n">
        <v>53242</v>
      </c>
      <c r="V1657" t="n">
        <v>53590</v>
      </c>
      <c r="W1657">
        <f>V662-U662</f>
        <v/>
      </c>
      <c r="X1657">
        <f>ROUND((W662*T662),0)</f>
        <v/>
      </c>
      <c r="Y1657">
        <f>ROUND((X662/100)*2.3,0)</f>
        <v/>
      </c>
      <c r="AC1657">
        <f>X662+Y662+Z662+AA662+AB662</f>
        <v/>
      </c>
      <c r="AD1657" t="inlineStr">
        <is>
          <t>НН</t>
        </is>
      </c>
      <c r="AE1657" t="inlineStr">
        <is>
          <t>Обход</t>
        </is>
      </c>
      <c r="AF1657" s="28" t="n">
        <v>45070</v>
      </c>
      <c r="AI1657" t="inlineStr">
        <is>
          <t>дэж018273</t>
        </is>
      </c>
      <c r="AK1657" t="inlineStr">
        <is>
          <t>дэж0000536</t>
        </is>
      </c>
    </row>
    <row r="1658">
      <c r="A1658" t="n">
        <v>653</v>
      </c>
      <c r="B1658" t="inlineStr">
        <is>
          <t>01</t>
        </is>
      </c>
      <c r="C1658" t="inlineStr">
        <is>
          <t>DS0701OR0000653</t>
        </is>
      </c>
      <c r="D1658" t="inlineStr">
        <is>
          <t>Энергоснабжение</t>
        </is>
      </c>
      <c r="E1658" t="inlineStr">
        <is>
          <t>Филиал ПАО "Россети СК"-"Дагэнерго"</t>
        </is>
      </c>
      <c r="F1658" t="n">
        <v>53300585</v>
      </c>
      <c r="G1658" t="inlineStr">
        <is>
          <t>Прочие потребители</t>
        </is>
      </c>
      <c r="H1658" t="inlineStr">
        <is>
          <t xml:space="preserve">Ателье "Фатима" Цент-й рынок </t>
        </is>
      </c>
      <c r="I1658" t="inlineStr">
        <is>
          <t>ПС 35/6 кВ "Город"</t>
        </is>
      </c>
      <c r="J1658" t="inlineStr">
        <is>
          <t>Город</t>
        </is>
      </c>
      <c r="K1658" t="inlineStr">
        <is>
          <t>ТП-56/400 кВА</t>
        </is>
      </c>
      <c r="N1658" t="inlineStr">
        <is>
          <t>г.Кизилюрт</t>
        </is>
      </c>
      <c r="R1658" t="inlineStr">
        <is>
          <t>Меркурий 201,8</t>
        </is>
      </c>
      <c r="S1658" t="n">
        <v>13327779</v>
      </c>
      <c r="T1658" t="n">
        <v>1</v>
      </c>
      <c r="U1658" t="n">
        <v>4427</v>
      </c>
      <c r="V1658" t="n">
        <v>4427</v>
      </c>
      <c r="W1658">
        <f>V663-U663</f>
        <v/>
      </c>
      <c r="X1658">
        <f>ROUND((W663*T663),0)</f>
        <v/>
      </c>
      <c r="Y1658">
        <f>ROUND((X663/100)*2.3,0)</f>
        <v/>
      </c>
      <c r="AC1658">
        <f>X663+Y663+Z663+AA663+AB663</f>
        <v/>
      </c>
      <c r="AD1658" t="inlineStr">
        <is>
          <t>НН</t>
        </is>
      </c>
      <c r="AE1658" t="inlineStr">
        <is>
          <t>Временно не работает</t>
        </is>
      </c>
      <c r="AI1658" t="inlineStr">
        <is>
          <t>отиск</t>
        </is>
      </c>
      <c r="AJ1658" t="inlineStr">
        <is>
          <t>003592</t>
        </is>
      </c>
    </row>
    <row r="1659">
      <c r="A1659" t="n">
        <v>654</v>
      </c>
      <c r="B1659" t="inlineStr">
        <is>
          <t>01</t>
        </is>
      </c>
      <c r="C1659" t="inlineStr">
        <is>
          <t>DS0701OR0000654</t>
        </is>
      </c>
      <c r="D1659" t="inlineStr">
        <is>
          <t>Энергоснабжение</t>
        </is>
      </c>
      <c r="E1659" t="inlineStr">
        <is>
          <t>Филиал ПАО "Россети СК"-"Дагэнерго"</t>
        </is>
      </c>
      <c r="F1659" t="n">
        <v>53300588</v>
      </c>
      <c r="G1659" t="inlineStr">
        <is>
          <t>Прочие потребители</t>
        </is>
      </c>
      <c r="H1659" t="inlineStr">
        <is>
          <t xml:space="preserve">Сварочный цех Хунзахское МСО       </t>
        </is>
      </c>
      <c r="I1659" t="inlineStr">
        <is>
          <t>ПС 35/6 кВ "Город"</t>
        </is>
      </c>
      <c r="J1659" t="inlineStr">
        <is>
          <t>Город</t>
        </is>
      </c>
      <c r="K1659" t="inlineStr">
        <is>
          <t>КТП-12/320 кВА</t>
        </is>
      </c>
      <c r="N1659" t="inlineStr">
        <is>
          <t>г.Кизилюрт</t>
        </is>
      </c>
      <c r="R1659" t="inlineStr">
        <is>
          <t>ЦЭ6803 В ЭР32</t>
        </is>
      </c>
      <c r="S1659" t="n">
        <v>117361114</v>
      </c>
      <c r="T1659" t="n">
        <v>1</v>
      </c>
      <c r="U1659" t="n">
        <v>14510</v>
      </c>
      <c r="V1659" t="n">
        <v>14510</v>
      </c>
      <c r="W1659">
        <f>V664-U664</f>
        <v/>
      </c>
      <c r="X1659">
        <f>ROUND((W664*T664),0)</f>
        <v/>
      </c>
      <c r="Y1659">
        <f>ROUND((X664/100)*2.3,0)</f>
        <v/>
      </c>
      <c r="AC1659">
        <f>X664+Y664+Z664+AA664+AB664</f>
        <v/>
      </c>
      <c r="AD1659" t="inlineStr">
        <is>
          <t>НН</t>
        </is>
      </c>
      <c r="AE1659" t="inlineStr">
        <is>
          <t>Временно не работает</t>
        </is>
      </c>
      <c r="AI1659" t="inlineStr">
        <is>
          <t>дэж003036</t>
        </is>
      </c>
      <c r="AK1659" t="inlineStr">
        <is>
          <t>н13 0652492</t>
        </is>
      </c>
    </row>
    <row r="1660">
      <c r="A1660" t="n">
        <v>655</v>
      </c>
      <c r="B1660" t="inlineStr">
        <is>
          <t>01</t>
        </is>
      </c>
      <c r="C1660" t="inlineStr">
        <is>
          <t>DS0701OR0000655</t>
        </is>
      </c>
      <c r="D1660" t="inlineStr">
        <is>
          <t>Энергоснабжение</t>
        </is>
      </c>
      <c r="E1660" t="inlineStr">
        <is>
          <t>Филиал ПАО "Россети СК"-"Дагэнерго"</t>
        </is>
      </c>
      <c r="F1660" t="n">
        <v>53300591</v>
      </c>
      <c r="G1660" t="inlineStr">
        <is>
          <t>Прочие потребители</t>
        </is>
      </c>
      <c r="H1660" t="inlineStr">
        <is>
          <t xml:space="preserve">Пластиковый цех "ЮГОС"   </t>
        </is>
      </c>
      <c r="I1660" t="inlineStr">
        <is>
          <t>ПС 35/6 кВ "Город"</t>
        </is>
      </c>
      <c r="J1660" t="n">
        <v>6</v>
      </c>
      <c r="K1660" t="inlineStr">
        <is>
          <t>КТП-36/400 кВА</t>
        </is>
      </c>
      <c r="N1660" t="inlineStr">
        <is>
          <t>п.Таш-Авлак г.Кизилюрт</t>
        </is>
      </c>
      <c r="O1660" t="inlineStr">
        <is>
          <t>ул.Восточная</t>
        </is>
      </c>
      <c r="R1660" t="inlineStr">
        <is>
          <t>ЦЭ 6804</t>
        </is>
      </c>
      <c r="S1660" t="n">
        <v>708672130135</v>
      </c>
      <c r="T1660" t="n">
        <v>1</v>
      </c>
      <c r="U1660" t="n">
        <v>21927</v>
      </c>
      <c r="V1660" t="n">
        <v>21927</v>
      </c>
      <c r="W1660">
        <f>V665-U665</f>
        <v/>
      </c>
      <c r="X1660">
        <f>ROUND((W665*T665),0)</f>
        <v/>
      </c>
      <c r="Y1660">
        <f>ROUND((X665/100)*2.3,0)</f>
        <v/>
      </c>
      <c r="AC1660">
        <f>X665+Y665+Z665+AA665+AB665</f>
        <v/>
      </c>
      <c r="AD1660" t="inlineStr">
        <is>
          <t>НН</t>
        </is>
      </c>
      <c r="AE1660" t="inlineStr">
        <is>
          <t>Временно не работает</t>
        </is>
      </c>
    </row>
    <row r="1661">
      <c r="A1661" t="n">
        <v>656</v>
      </c>
      <c r="B1661" t="inlineStr">
        <is>
          <t>01</t>
        </is>
      </c>
      <c r="C1661" t="inlineStr">
        <is>
          <t>DS0701OR0000656</t>
        </is>
      </c>
      <c r="D1661" t="inlineStr">
        <is>
          <t>Энергоснабжение</t>
        </is>
      </c>
      <c r="E1661" t="inlineStr">
        <is>
          <t>Филиал ПАО "Россети СК"-"Дагэнерго"</t>
        </is>
      </c>
      <c r="F1661" t="n">
        <v>53300595</v>
      </c>
      <c r="G1661" t="inlineStr">
        <is>
          <t>Прочие потребители</t>
        </is>
      </c>
      <c r="H1661" t="inlineStr">
        <is>
          <t xml:space="preserve">Бетонный узел"Экстрон"160 ква      </t>
        </is>
      </c>
      <c r="I1661" t="inlineStr">
        <is>
          <t>ПС 110/35/6кВ "ЗФС"</t>
        </is>
      </c>
      <c r="J1661" t="n">
        <v>31</v>
      </c>
      <c r="K1661" t="inlineStr">
        <is>
          <t>МТП-155/160 кВА</t>
        </is>
      </c>
      <c r="N1661" t="inlineStr">
        <is>
          <t>г.Кизилюрт</t>
        </is>
      </c>
      <c r="O1661" t="inlineStr">
        <is>
          <t>ФАД "Кавказ"</t>
        </is>
      </c>
      <c r="R1661" t="inlineStr">
        <is>
          <t>ЦЭ6803 В ЭР32</t>
        </is>
      </c>
      <c r="S1661" t="n">
        <v>113280457</v>
      </c>
      <c r="T1661" t="n">
        <v>40</v>
      </c>
      <c r="U1661" t="n">
        <v>2196</v>
      </c>
      <c r="V1661" t="n">
        <v>2217</v>
      </c>
      <c r="W1661">
        <f>V666-U666</f>
        <v/>
      </c>
      <c r="X1661">
        <f>ROUND((W666*T666),0)</f>
        <v/>
      </c>
      <c r="Y1661">
        <f>IF(Z666=0,ROUND((X666/100)*2.3,0),0)</f>
        <v/>
      </c>
      <c r="Z1661" t="n">
        <v>594</v>
      </c>
      <c r="AC1661">
        <f>X666+Y666+Z666+AA666+AB666</f>
        <v/>
      </c>
      <c r="AD1661" t="inlineStr">
        <is>
          <t>СН2</t>
        </is>
      </c>
      <c r="AE1661" t="inlineStr">
        <is>
          <t>Обход</t>
        </is>
      </c>
      <c r="AF1661" s="28" t="n">
        <v>45070</v>
      </c>
      <c r="AI1661" t="inlineStr">
        <is>
          <t>дэж0002721</t>
        </is>
      </c>
    </row>
    <row r="1662">
      <c r="A1662" t="n">
        <v>657</v>
      </c>
      <c r="B1662" t="inlineStr">
        <is>
          <t>01</t>
        </is>
      </c>
      <c r="C1662" t="inlineStr">
        <is>
          <t>DS0701OR0000657</t>
        </is>
      </c>
      <c r="D1662" t="inlineStr">
        <is>
          <t>Энергоснабжение</t>
        </is>
      </c>
      <c r="E1662" t="inlineStr">
        <is>
          <t>Филиал ПАО "Россети СК"-"Дагэнерго"</t>
        </is>
      </c>
      <c r="F1662" t="n">
        <v>53300598</v>
      </c>
      <c r="G1662" t="inlineStr">
        <is>
          <t>Прочие потребители</t>
        </is>
      </c>
      <c r="H1662" t="inlineStr">
        <is>
          <t>И.П. Абакаров У.К. (Ч.П."Рубероид") (100ква)</t>
        </is>
      </c>
      <c r="I1662" t="inlineStr">
        <is>
          <t>ПС 110/35/6кВ "ЗФС"</t>
        </is>
      </c>
      <c r="J1662" t="n">
        <v>18</v>
      </c>
      <c r="K1662" t="inlineStr">
        <is>
          <t>МТП-127/100 кВА</t>
        </is>
      </c>
      <c r="N1662" t="inlineStr">
        <is>
          <t>г.Кизилюрт</t>
        </is>
      </c>
      <c r="O1662" t="inlineStr">
        <is>
          <t>район кора</t>
        </is>
      </c>
      <c r="R1662" t="inlineStr">
        <is>
          <t>СЕ 301 S31 043-JAVZ</t>
        </is>
      </c>
      <c r="S1662" t="inlineStr">
        <is>
          <t>095377801</t>
        </is>
      </c>
      <c r="T1662" t="n">
        <v>20</v>
      </c>
      <c r="U1662" t="n">
        <v>9810</v>
      </c>
      <c r="V1662" t="n">
        <v>9813</v>
      </c>
      <c r="W1662">
        <f>V667-U667</f>
        <v/>
      </c>
      <c r="X1662">
        <f>ROUND((W667*T667),0)</f>
        <v/>
      </c>
      <c r="Y1662">
        <f>IF(Z667=0,ROUND((X667/100)*2.3,0),0)</f>
        <v/>
      </c>
      <c r="Z1662" t="n">
        <v>376</v>
      </c>
      <c r="AC1662">
        <f>X667+Y667+Z667+AA667+AB667</f>
        <v/>
      </c>
      <c r="AD1662" t="inlineStr">
        <is>
          <t>СН2</t>
        </is>
      </c>
      <c r="AE1662" t="inlineStr">
        <is>
          <t>Обход</t>
        </is>
      </c>
      <c r="AF1662" s="28" t="n">
        <v>45068</v>
      </c>
      <c r="AI1662" t="inlineStr">
        <is>
          <t>дэж003244</t>
        </is>
      </c>
      <c r="AJ1662" t="inlineStr">
        <is>
          <t>хх</t>
        </is>
      </c>
      <c r="AK1662" t="n">
        <v>12352</v>
      </c>
    </row>
    <row r="1663">
      <c r="A1663" t="n">
        <v>658</v>
      </c>
      <c r="B1663" t="inlineStr">
        <is>
          <t>01</t>
        </is>
      </c>
      <c r="C1663" t="inlineStr">
        <is>
          <t>DS0701OR0000658</t>
        </is>
      </c>
      <c r="D1663" t="inlineStr">
        <is>
          <t>Энергоснабжение</t>
        </is>
      </c>
      <c r="E1663" t="inlineStr">
        <is>
          <t>Филиал ПАО "Россети СК"-"Дагэнерго"</t>
        </is>
      </c>
      <c r="F1663" t="n">
        <v>53300599</v>
      </c>
      <c r="G1663" t="inlineStr">
        <is>
          <t>Прочие потребители</t>
        </is>
      </c>
      <c r="H1663" t="inlineStr">
        <is>
          <t xml:space="preserve">Рекламное агенство "БОРЖ" Атаев Ш.  </t>
        </is>
      </c>
      <c r="I1663" t="inlineStr">
        <is>
          <t>ПС 110/35/6кВ "ЗФС"</t>
        </is>
      </c>
      <c r="J1663" t="n">
        <v>15</v>
      </c>
      <c r="K1663" t="inlineStr">
        <is>
          <t>КТП-15/100 кВА</t>
        </is>
      </c>
      <c r="N1663" t="inlineStr">
        <is>
          <t>г.Кизилюрт</t>
        </is>
      </c>
      <c r="O1663" t="inlineStr">
        <is>
          <t xml:space="preserve">ул.Гагарина </t>
        </is>
      </c>
      <c r="R1663" t="inlineStr">
        <is>
          <t>СО-51ПК</t>
        </is>
      </c>
      <c r="S1663" t="n">
        <v>105284</v>
      </c>
      <c r="T1663" t="n">
        <v>1</v>
      </c>
      <c r="U1663" t="n">
        <v>649</v>
      </c>
      <c r="V1663" t="n">
        <v>649</v>
      </c>
      <c r="W1663">
        <f>V668-U668</f>
        <v/>
      </c>
      <c r="X1663">
        <f>ROUND((W668*T668),0)</f>
        <v/>
      </c>
      <c r="Y1663">
        <f>ROUND((X668/100)*2.3,0)</f>
        <v/>
      </c>
      <c r="AC1663">
        <f>X668+Y668+Z668+AA668+AB668</f>
        <v/>
      </c>
      <c r="AD1663" t="inlineStr">
        <is>
          <t>НН</t>
        </is>
      </c>
      <c r="AE1663" t="inlineStr">
        <is>
          <t>Акт недопуска</t>
        </is>
      </c>
      <c r="AF1663" s="28" t="n">
        <v>45076</v>
      </c>
      <c r="AG1663" t="inlineStr">
        <is>
          <t>Акт недопуска</t>
        </is>
      </c>
      <c r="AH1663" t="n">
        <v>372</v>
      </c>
    </row>
    <row r="1664">
      <c r="A1664" t="n">
        <v>659</v>
      </c>
      <c r="B1664" t="inlineStr">
        <is>
          <t>01</t>
        </is>
      </c>
      <c r="C1664" t="inlineStr">
        <is>
          <t>DS0701OR0000659</t>
        </is>
      </c>
      <c r="D1664" t="inlineStr">
        <is>
          <t>Энергоснабжение</t>
        </is>
      </c>
      <c r="E1664" t="inlineStr">
        <is>
          <t>Филиал ПАО "Россети СК"-"Дагэнерго"</t>
        </is>
      </c>
      <c r="F1664" t="n">
        <v>53300607</v>
      </c>
      <c r="G1664" t="inlineStr">
        <is>
          <t>Прочие потребители</t>
        </is>
      </c>
      <c r="H1664" t="inlineStr">
        <is>
          <t>Подсобное хозяйство  Ахмедов Муслим Адигатулаевич</t>
        </is>
      </c>
      <c r="I1664" t="inlineStr">
        <is>
          <t>ПС 110/6 кВ "КЧГЭС"</t>
        </is>
      </c>
      <c r="J1664" t="inlineStr">
        <is>
          <t>ГУ-2</t>
        </is>
      </c>
      <c r="K1664" t="inlineStr">
        <is>
          <t>ТП-43/250 кВА</t>
        </is>
      </c>
      <c r="N1664" t="inlineStr">
        <is>
          <t>п.Бавтугай</t>
        </is>
      </c>
      <c r="O1664" t="inlineStr">
        <is>
          <t>ул.Окружная</t>
        </is>
      </c>
      <c r="P1664" t="inlineStr">
        <is>
          <t>32 А</t>
        </is>
      </c>
      <c r="R1664" t="inlineStr">
        <is>
          <t>ЦЭ6803 В ЭР32</t>
        </is>
      </c>
      <c r="S1664" t="inlineStr">
        <is>
          <t>011552172146778</t>
        </is>
      </c>
      <c r="T1664" t="n">
        <v>1</v>
      </c>
      <c r="U1664" t="n">
        <v>0</v>
      </c>
      <c r="V1664" t="n">
        <v>0</v>
      </c>
      <c r="W1664">
        <f>V669-U669</f>
        <v/>
      </c>
      <c r="X1664">
        <f>ROUND((W669*T669),0)</f>
        <v/>
      </c>
      <c r="Y1664">
        <f>ROUND((X669/100)*2.3,0)</f>
        <v/>
      </c>
      <c r="AC1664">
        <f>X669+Y669+Z669+AA669+AB669</f>
        <v/>
      </c>
      <c r="AD1664" t="inlineStr">
        <is>
          <t>СН2</t>
        </is>
      </c>
      <c r="AE1664" t="inlineStr">
        <is>
          <t>Временно не работает</t>
        </is>
      </c>
      <c r="AI1664" t="inlineStr">
        <is>
          <t>дэж004389</t>
        </is>
      </c>
      <c r="AJ1664" t="inlineStr">
        <is>
          <t>стиу2</t>
        </is>
      </c>
    </row>
    <row r="1665">
      <c r="A1665" t="n">
        <v>660</v>
      </c>
      <c r="B1665" t="inlineStr">
        <is>
          <t>01</t>
        </is>
      </c>
      <c r="C1665" t="inlineStr">
        <is>
          <t>DS0701OR0000660</t>
        </is>
      </c>
      <c r="D1665" t="inlineStr">
        <is>
          <t>Энергоснабжение</t>
        </is>
      </c>
      <c r="E1665" t="inlineStr">
        <is>
          <t>Филиал ПАО "Россети СК"-"Дагэнерго"</t>
        </is>
      </c>
      <c r="F1665" t="n">
        <v>53300610</v>
      </c>
      <c r="G1665" t="inlineStr">
        <is>
          <t>Прочие потребители</t>
        </is>
      </c>
      <c r="H1665" t="inlineStr">
        <is>
          <t xml:space="preserve">Кирпичный цех Кадиев М.около ГАИ   </t>
        </is>
      </c>
      <c r="I1665" t="inlineStr">
        <is>
          <t>ПС 110/6 кВ "КЧГЭС"</t>
        </is>
      </c>
      <c r="J1665" t="inlineStr">
        <is>
          <t>ГУ-2</t>
        </is>
      </c>
      <c r="K1665" t="inlineStr">
        <is>
          <t>КТП-38/250 кВА</t>
        </is>
      </c>
      <c r="N1665" t="inlineStr">
        <is>
          <t>г.Кизилюрт</t>
        </is>
      </c>
      <c r="O1665" t="inlineStr">
        <is>
          <t>ФАД "Кавказ"</t>
        </is>
      </c>
      <c r="R1665" t="inlineStr">
        <is>
          <t>ЦЭ 6803 В</t>
        </is>
      </c>
      <c r="S1665" t="n">
        <v>9026030007398</v>
      </c>
      <c r="T1665" t="n">
        <v>1</v>
      </c>
      <c r="U1665" t="n">
        <v>16369</v>
      </c>
      <c r="V1665" t="n">
        <v>16369</v>
      </c>
      <c r="W1665">
        <f>V670-U670</f>
        <v/>
      </c>
      <c r="X1665">
        <f>ROUND((W670*T670),0)</f>
        <v/>
      </c>
      <c r="Y1665">
        <f>ROUND((X670/100)*2.3,0)</f>
        <v/>
      </c>
      <c r="AC1665">
        <f>X670+Y670+Z670+AA670+AB670</f>
        <v/>
      </c>
      <c r="AD1665" t="inlineStr">
        <is>
          <t>СН2</t>
        </is>
      </c>
      <c r="AE1665" t="inlineStr">
        <is>
          <t>Временно не работает</t>
        </is>
      </c>
    </row>
    <row r="1666">
      <c r="A1666" t="n">
        <v>661</v>
      </c>
      <c r="B1666" t="inlineStr">
        <is>
          <t>01</t>
        </is>
      </c>
      <c r="C1666" t="inlineStr">
        <is>
          <t>DS0701OR0000661</t>
        </is>
      </c>
      <c r="D1666" t="inlineStr">
        <is>
          <t>Энергоснабжение</t>
        </is>
      </c>
      <c r="E1666" t="inlineStr">
        <is>
          <t>Филиал ПАО "Россети СК"-"Дагэнерго"</t>
        </is>
      </c>
      <c r="F1666" t="n">
        <v>53300612</v>
      </c>
      <c r="G1666" t="inlineStr">
        <is>
          <t>Прочие потребители</t>
        </is>
      </c>
      <c r="H1666" t="inlineStr">
        <is>
          <t xml:space="preserve">Рем. обуви  Буганов С  </t>
        </is>
      </c>
      <c r="I1666" t="inlineStr">
        <is>
          <t>ПС 110/35/6кВ "ЗФС"</t>
        </is>
      </c>
      <c r="J1666" t="n">
        <v>19</v>
      </c>
      <c r="K1666" t="inlineStr">
        <is>
          <t>ТП-6/2х630 кВА</t>
        </is>
      </c>
      <c r="N1666" t="inlineStr">
        <is>
          <t>г.Кизилюрт</t>
        </is>
      </c>
      <c r="O1666" t="inlineStr">
        <is>
          <t>ул.Г.Цадаса</t>
        </is>
      </c>
      <c r="P1666" t="n">
        <v>53</v>
      </c>
      <c r="R1666" t="inlineStr">
        <is>
          <t>ЦЭ 6803 В</t>
        </is>
      </c>
      <c r="S1666" t="n">
        <v>808799876</v>
      </c>
      <c r="T1666" t="n">
        <v>1</v>
      </c>
      <c r="U1666" t="n">
        <v>9393</v>
      </c>
      <c r="V1666" t="n">
        <v>9393</v>
      </c>
      <c r="W1666">
        <f>V671-U671</f>
        <v/>
      </c>
      <c r="X1666">
        <f>ROUND((W671*T671),0)</f>
        <v/>
      </c>
      <c r="Y1666">
        <f>ROUND((X671/100)*2.3,0)</f>
        <v/>
      </c>
      <c r="AC1666">
        <f>X671+Y671+Z671+AA671+AB671</f>
        <v/>
      </c>
      <c r="AD1666" t="inlineStr">
        <is>
          <t>НН</t>
        </is>
      </c>
      <c r="AE1666" t="inlineStr">
        <is>
          <t>Временно не работает</t>
        </is>
      </c>
    </row>
    <row r="1667">
      <c r="A1667" t="n">
        <v>662</v>
      </c>
      <c r="B1667" t="inlineStr">
        <is>
          <t>01</t>
        </is>
      </c>
      <c r="C1667" t="inlineStr">
        <is>
          <t>DS0701OR0000662</t>
        </is>
      </c>
      <c r="D1667" t="inlineStr">
        <is>
          <t>Энергоснабжение</t>
        </is>
      </c>
      <c r="E1667" t="inlineStr">
        <is>
          <t>Филиал ПАО "Россети СК"-"Дагэнерго"</t>
        </is>
      </c>
      <c r="F1667" t="n">
        <v>53300615</v>
      </c>
      <c r="G1667" t="inlineStr">
        <is>
          <t>Прочие потребители</t>
        </is>
      </c>
      <c r="H1667" t="inlineStr">
        <is>
          <t xml:space="preserve">Кафе "Выпечка" </t>
        </is>
      </c>
      <c r="I1667" t="inlineStr">
        <is>
          <t>ПС 110/6 кВ "КЧГЭС"</t>
        </is>
      </c>
      <c r="J1667" t="inlineStr">
        <is>
          <t>ГУ-2</t>
        </is>
      </c>
      <c r="K1667" t="inlineStr">
        <is>
          <t>КТП-67/100 кВА</t>
        </is>
      </c>
      <c r="N1667" t="inlineStr">
        <is>
          <t>с.Бавтугай</t>
        </is>
      </c>
      <c r="O1667" t="inlineStr">
        <is>
          <t>ул.Интернатская</t>
        </is>
      </c>
      <c r="R1667" t="inlineStr">
        <is>
          <t>ЦЭ6803 В ЭР32</t>
        </is>
      </c>
      <c r="S1667" t="n">
        <v>11552172146744</v>
      </c>
      <c r="T1667" t="n">
        <v>1</v>
      </c>
      <c r="U1667" t="n">
        <v>332</v>
      </c>
      <c r="V1667" t="n">
        <v>332</v>
      </c>
      <c r="W1667">
        <f>V672-U672</f>
        <v/>
      </c>
      <c r="X1667">
        <f>ROUND((W672*T672),0)</f>
        <v/>
      </c>
      <c r="Y1667">
        <f>ROUND((X672/100)*2.3,0)</f>
        <v/>
      </c>
      <c r="AC1667">
        <f>X672+Y672+Z672+AA672+AB672</f>
        <v/>
      </c>
      <c r="AD1667" t="inlineStr">
        <is>
          <t>СН2</t>
        </is>
      </c>
      <c r="AE1667" t="inlineStr">
        <is>
          <t>Временно не работает</t>
        </is>
      </c>
      <c r="AI1667" t="inlineStr">
        <is>
          <t>кл.к38137815</t>
        </is>
      </c>
      <c r="AJ1667" t="inlineStr">
        <is>
          <t>колп38137816</t>
        </is>
      </c>
    </row>
    <row r="1668">
      <c r="A1668" t="n">
        <v>663</v>
      </c>
      <c r="B1668" t="inlineStr">
        <is>
          <t>01</t>
        </is>
      </c>
      <c r="C1668" t="inlineStr">
        <is>
          <t>DS0701OR0000663</t>
        </is>
      </c>
      <c r="D1668" t="inlineStr">
        <is>
          <t>Энергоснабжение</t>
        </is>
      </c>
      <c r="E1668" t="inlineStr">
        <is>
          <t>Филиал ПАО "Россети СК"-"Дагэнерго"</t>
        </is>
      </c>
      <c r="F1668" t="n">
        <v>53300617</v>
      </c>
      <c r="G1668" t="inlineStr">
        <is>
          <t>Прочие потребители</t>
        </is>
      </c>
      <c r="H1668" t="inlineStr">
        <is>
          <t xml:space="preserve">Парикмахерская "Ламур"  </t>
        </is>
      </c>
      <c r="I1668" t="inlineStr">
        <is>
          <t>ПС 110/35/6кВ "ЗФС"</t>
        </is>
      </c>
      <c r="J1668" t="n">
        <v>19</v>
      </c>
      <c r="K1668" t="inlineStr">
        <is>
          <t>ТП-6/2х630 кВА</t>
        </is>
      </c>
      <c r="N1668" t="inlineStr">
        <is>
          <t>г.Кизилюрт</t>
        </is>
      </c>
      <c r="O1668" t="inlineStr">
        <is>
          <t>пр.Им.Шамиля</t>
        </is>
      </c>
      <c r="P1668" t="inlineStr">
        <is>
          <t>1 Б</t>
        </is>
      </c>
      <c r="R1668" t="inlineStr">
        <is>
          <t>Меркурий 201.2</t>
        </is>
      </c>
      <c r="S1668" t="n">
        <v>2515088</v>
      </c>
      <c r="T1668" t="n">
        <v>1</v>
      </c>
      <c r="U1668" t="n">
        <v>1104</v>
      </c>
      <c r="V1668" t="n">
        <v>1104</v>
      </c>
      <c r="W1668">
        <f>V673-U673</f>
        <v/>
      </c>
      <c r="X1668">
        <f>ROUND((W673*T673),0)</f>
        <v/>
      </c>
      <c r="Y1668">
        <f>ROUND((X673/100)*2.3,0)</f>
        <v/>
      </c>
      <c r="AC1668">
        <f>X673+Y673+Z673+AA673+AB673</f>
        <v/>
      </c>
      <c r="AD1668" t="inlineStr">
        <is>
          <t>НН</t>
        </is>
      </c>
      <c r="AE1668" t="inlineStr">
        <is>
          <t>Временно не работает</t>
        </is>
      </c>
      <c r="AL1668" t="inlineStr">
        <is>
          <t>ОДПУ</t>
        </is>
      </c>
    </row>
    <row r="1669">
      <c r="A1669" t="n">
        <v>664</v>
      </c>
      <c r="B1669" t="inlineStr">
        <is>
          <t>01</t>
        </is>
      </c>
      <c r="C1669" t="inlineStr">
        <is>
          <t>DS0701OR0000664</t>
        </is>
      </c>
      <c r="D1669" t="inlineStr">
        <is>
          <t>Энергоснабжение</t>
        </is>
      </c>
      <c r="E1669" t="inlineStr">
        <is>
          <t>Филиал ПАО "Россети СК"-"Дагэнерго"</t>
        </is>
      </c>
      <c r="F1669" t="n">
        <v>53300618</v>
      </c>
      <c r="G1669" t="inlineStr">
        <is>
          <t>Прочие потребители</t>
        </is>
      </c>
      <c r="H1669" t="inlineStr">
        <is>
          <t>И.П.-Таймазов Руслан погр.площ-ка</t>
        </is>
      </c>
      <c r="I1669" t="inlineStr">
        <is>
          <t>ПС 35/6 кВ "Город"</t>
        </is>
      </c>
      <c r="J1669" t="inlineStr">
        <is>
          <t>Город</t>
        </is>
      </c>
      <c r="K1669" t="inlineStr">
        <is>
          <t>ТП-34/250 кВА</t>
        </is>
      </c>
      <c r="N1669" t="inlineStr">
        <is>
          <t>г.Кизилюрт</t>
        </is>
      </c>
      <c r="O1669" t="inlineStr">
        <is>
          <t>ул.Буйнакского</t>
        </is>
      </c>
      <c r="R1669" t="inlineStr">
        <is>
          <t>ЦЭ 6803В</t>
        </is>
      </c>
      <c r="S1669" t="inlineStr">
        <is>
          <t>008517014012279</t>
        </is>
      </c>
      <c r="T1669" t="n">
        <v>1</v>
      </c>
      <c r="U1669" t="n">
        <v>39399</v>
      </c>
      <c r="V1669" t="n">
        <v>39486</v>
      </c>
      <c r="W1669">
        <f>V674-U674</f>
        <v/>
      </c>
      <c r="X1669">
        <f>ROUND((W674*T674),0)</f>
        <v/>
      </c>
      <c r="Y1669">
        <f>ROUND((X674/100)*2.3,0)</f>
        <v/>
      </c>
      <c r="AC1669">
        <f>X674+Y674+Z674+AA674+AB674</f>
        <v/>
      </c>
      <c r="AD1669" t="inlineStr">
        <is>
          <t>СН2</t>
        </is>
      </c>
      <c r="AE1669" t="inlineStr">
        <is>
          <t>Обход</t>
        </is>
      </c>
      <c r="AF1669" s="28" t="n">
        <v>45076</v>
      </c>
      <c r="AI1669" t="inlineStr">
        <is>
          <t>отиск</t>
        </is>
      </c>
      <c r="AJ1669" t="inlineStr">
        <is>
          <t>003593</t>
        </is>
      </c>
    </row>
    <row r="1670">
      <c r="A1670" t="n">
        <v>665</v>
      </c>
      <c r="B1670" t="inlineStr">
        <is>
          <t>01</t>
        </is>
      </c>
      <c r="C1670" t="inlineStr">
        <is>
          <t>DS0701OR0000665</t>
        </is>
      </c>
      <c r="D1670" t="inlineStr">
        <is>
          <t>Энергоснабжение</t>
        </is>
      </c>
      <c r="E1670" t="inlineStr">
        <is>
          <t>Филиал ПАО "Россети СК"-"Дагэнерго"</t>
        </is>
      </c>
      <c r="F1670" t="n">
        <v>53300619</v>
      </c>
      <c r="G1670" t="inlineStr">
        <is>
          <t>Прочие потребители</t>
        </is>
      </c>
      <c r="H1670" t="inlineStr">
        <is>
          <t xml:space="preserve">Кирпичный цех возле керамзита (63ква) </t>
        </is>
      </c>
      <c r="I1670" t="inlineStr">
        <is>
          <t>ПС 110/35/6кВ "ЗФС"</t>
        </is>
      </c>
      <c r="J1670" t="n">
        <v>31</v>
      </c>
      <c r="K1670" t="inlineStr">
        <is>
          <t>МТП-169/63 кВА</t>
        </is>
      </c>
      <c r="N1670" t="inlineStr">
        <is>
          <t>г.Кизилюрт</t>
        </is>
      </c>
      <c r="O1670" t="inlineStr">
        <is>
          <t>ФАД "Кавказ"</t>
        </is>
      </c>
      <c r="R1670" t="inlineStr">
        <is>
          <t>Нева 306 ISO</t>
        </is>
      </c>
      <c r="S1670" t="inlineStr">
        <is>
          <t>00002889</t>
        </is>
      </c>
      <c r="T1670" t="n">
        <v>1</v>
      </c>
      <c r="U1670" t="n">
        <v>20749</v>
      </c>
      <c r="V1670" t="n">
        <v>20753</v>
      </c>
      <c r="W1670">
        <f>V675-U675</f>
        <v/>
      </c>
      <c r="X1670">
        <f>ROUND((W675*T675),0)</f>
        <v/>
      </c>
      <c r="Y1670">
        <f>ROUND((X675/100)*2.3,0)</f>
        <v/>
      </c>
      <c r="AC1670">
        <f>X675+Y675+Z675+AA675+AB675</f>
        <v/>
      </c>
      <c r="AD1670" t="inlineStr">
        <is>
          <t>СН2</t>
        </is>
      </c>
      <c r="AE1670" t="inlineStr">
        <is>
          <t>Обход</t>
        </is>
      </c>
      <c r="AF1670" s="28" t="n">
        <v>45070</v>
      </c>
      <c r="AJ1670" t="inlineStr">
        <is>
          <t>003257</t>
        </is>
      </c>
    </row>
    <row r="1671">
      <c r="A1671" t="n">
        <v>666</v>
      </c>
      <c r="B1671" t="inlineStr">
        <is>
          <t>01</t>
        </is>
      </c>
      <c r="C1671" t="inlineStr">
        <is>
          <t>DS0701OR0000666</t>
        </is>
      </c>
      <c r="D1671" t="inlineStr">
        <is>
          <t>Энергоснабжение</t>
        </is>
      </c>
      <c r="E1671" t="inlineStr">
        <is>
          <t>Филиал ПАО "Россети СК"-"Дагэнерго"</t>
        </is>
      </c>
      <c r="F1671" t="n">
        <v>53300623</v>
      </c>
      <c r="G1671" t="inlineStr">
        <is>
          <t>Прочие потребители</t>
        </is>
      </c>
      <c r="H1671" t="inlineStr">
        <is>
          <t>СТОА "Гуни"/  Магазин "Хозмаг"Нугаев Мурадис Агаевич</t>
        </is>
      </c>
      <c r="I1671" t="inlineStr">
        <is>
          <t>ПС 110/35/6кВ "ЗФС"</t>
        </is>
      </c>
      <c r="J1671" t="n">
        <v>18</v>
      </c>
      <c r="K1671" t="inlineStr">
        <is>
          <t>ТП-11/2х400-630 кВА</t>
        </is>
      </c>
      <c r="N1671" t="inlineStr">
        <is>
          <t>г.Кизилюрт</t>
        </is>
      </c>
      <c r="O1671" t="inlineStr">
        <is>
          <t>ул.Малагусейнова</t>
        </is>
      </c>
      <c r="P1671" t="inlineStr">
        <is>
          <t>18 А</t>
        </is>
      </c>
      <c r="R1671" t="inlineStr">
        <is>
          <t>ЦЭ 6803 В</t>
        </is>
      </c>
      <c r="S1671" t="inlineStr">
        <is>
          <t>009960025000305</t>
        </is>
      </c>
      <c r="T1671" t="n">
        <v>1</v>
      </c>
      <c r="U1671" t="n">
        <v>14336</v>
      </c>
      <c r="V1671" t="n">
        <v>14336</v>
      </c>
      <c r="W1671">
        <f>V676-U676</f>
        <v/>
      </c>
      <c r="X1671">
        <f>ROUND((W676*T676),0)</f>
        <v/>
      </c>
      <c r="Y1671">
        <f>ROUND((X676/100)*2.3,0)</f>
        <v/>
      </c>
      <c r="AC1671">
        <f>X676+Y676+Z676+AA676+AB676</f>
        <v/>
      </c>
      <c r="AD1671" t="inlineStr">
        <is>
          <t>СН2</t>
        </is>
      </c>
      <c r="AE1671" t="inlineStr">
        <is>
          <t>Обход</t>
        </is>
      </c>
      <c r="AF1671" s="28" t="n">
        <v>45075</v>
      </c>
      <c r="AI1671" t="n">
        <v>5548484</v>
      </c>
      <c r="AJ1671" t="inlineStr">
        <is>
          <t>дэж003431</t>
        </is>
      </c>
      <c r="AL1671" t="inlineStr">
        <is>
          <t>те же</t>
        </is>
      </c>
    </row>
    <row r="1672">
      <c r="A1672" t="n">
        <v>667</v>
      </c>
      <c r="B1672" t="inlineStr">
        <is>
          <t>01</t>
        </is>
      </c>
      <c r="C1672" t="inlineStr">
        <is>
          <t>DS0701OR0000667</t>
        </is>
      </c>
      <c r="D1672" t="inlineStr">
        <is>
          <t>Энергоснабжение</t>
        </is>
      </c>
      <c r="E1672" t="inlineStr">
        <is>
          <t>Филиал ПАО "Россети СК"-"Дагэнерго"</t>
        </is>
      </c>
      <c r="F1672" t="n">
        <v>53300634</v>
      </c>
      <c r="G1672" t="inlineStr">
        <is>
          <t>Прочие потребители</t>
        </is>
      </c>
      <c r="H1672" t="inlineStr">
        <is>
          <t xml:space="preserve">Швейная мастерская около "Золотое Руно" </t>
        </is>
      </c>
      <c r="I1672" t="inlineStr">
        <is>
          <t>ПС 110/35/6кВ "ЗФС"</t>
        </is>
      </c>
      <c r="J1672" t="n">
        <v>18</v>
      </c>
      <c r="K1672" t="inlineStr">
        <is>
          <t>ТП-138/400 кВА</t>
        </is>
      </c>
      <c r="N1672" t="inlineStr">
        <is>
          <t>г.Кизилюрт</t>
        </is>
      </c>
      <c r="O1672" t="inlineStr">
        <is>
          <t>район кора</t>
        </is>
      </c>
      <c r="R1672" t="inlineStr">
        <is>
          <t>ЦЭ 6803 ВЭР 32</t>
        </is>
      </c>
      <c r="S1672" t="inlineStr">
        <is>
          <t>011552178311737</t>
        </is>
      </c>
      <c r="T1672" t="n">
        <v>1</v>
      </c>
      <c r="U1672" t="n">
        <v>4770</v>
      </c>
      <c r="V1672" t="n">
        <v>5115</v>
      </c>
      <c r="W1672">
        <f>V677-U677</f>
        <v/>
      </c>
      <c r="X1672">
        <f>ROUND((W677*T677),0)</f>
        <v/>
      </c>
      <c r="Y1672">
        <f>ROUND((X677/100)*2.3,0)</f>
        <v/>
      </c>
      <c r="AC1672">
        <f>X677+Y677+Z677+AA677+AB677</f>
        <v/>
      </c>
      <c r="AD1672" t="inlineStr">
        <is>
          <t>СН2</t>
        </is>
      </c>
      <c r="AE1672" t="inlineStr">
        <is>
          <t>Обход</t>
        </is>
      </c>
      <c r="AF1672" s="28" t="n">
        <v>45070</v>
      </c>
      <c r="AI1672" t="inlineStr">
        <is>
          <t>дэж018390</t>
        </is>
      </c>
    </row>
    <row r="1673">
      <c r="A1673" t="n">
        <v>668</v>
      </c>
      <c r="B1673" t="inlineStr">
        <is>
          <t>01</t>
        </is>
      </c>
      <c r="C1673" t="inlineStr">
        <is>
          <t>DS0701OR0000668</t>
        </is>
      </c>
      <c r="D1673" t="inlineStr">
        <is>
          <t>Энергоснабжение</t>
        </is>
      </c>
      <c r="E1673" t="inlineStr">
        <is>
          <t>Филиал ПАО "Россети СК"-"Дагэнерго"</t>
        </is>
      </c>
      <c r="F1673" t="n">
        <v>53300636</v>
      </c>
      <c r="G1673" t="inlineStr">
        <is>
          <t>Приравненные к населению городскому</t>
        </is>
      </c>
      <c r="H1673" t="inlineStr">
        <is>
          <t>СТЖ "Сулак"</t>
        </is>
      </c>
      <c r="I1673" t="inlineStr">
        <is>
          <t>ПС 110/6 кВ "КЧГЭС"</t>
        </is>
      </c>
      <c r="J1673" t="inlineStr">
        <is>
          <t>ДЭА</t>
        </is>
      </c>
      <c r="K1673" t="inlineStr">
        <is>
          <t>МТП-48/400 кВА</t>
        </is>
      </c>
      <c r="N1673" t="inlineStr">
        <is>
          <t>пгт.Новый Сулак</t>
        </is>
      </c>
      <c r="O1673" t="inlineStr">
        <is>
          <t>ул.Парковая</t>
        </is>
      </c>
      <c r="P1673" t="inlineStr">
        <is>
          <t xml:space="preserve"> 4/40</t>
        </is>
      </c>
      <c r="R1673" t="inlineStr">
        <is>
          <t>ЦЭ6803 В ЭР32</t>
        </is>
      </c>
      <c r="S1673" t="n">
        <v>113280540</v>
      </c>
      <c r="T1673" t="n">
        <v>30</v>
      </c>
      <c r="U1673" t="n">
        <v>13412</v>
      </c>
      <c r="V1673" t="n">
        <v>14077</v>
      </c>
      <c r="W1673">
        <f>V678-U678</f>
        <v/>
      </c>
      <c r="X1673">
        <f>ROUND((W678*T678),0)</f>
        <v/>
      </c>
      <c r="AC1673">
        <f>X678+Y678+Z678+AA678+AB678</f>
        <v/>
      </c>
      <c r="AD1673" t="inlineStr">
        <is>
          <t>НН(ПНГ)</t>
        </is>
      </c>
      <c r="AE1673" t="inlineStr">
        <is>
          <t>Обход</t>
        </is>
      </c>
      <c r="AF1673" s="28" t="n">
        <v>45076</v>
      </c>
      <c r="AI1673" t="inlineStr">
        <is>
          <t>дэж0002520</t>
        </is>
      </c>
      <c r="AJ1673" t="inlineStr">
        <is>
          <t>хх</t>
        </is>
      </c>
      <c r="AM1673" t="inlineStr">
        <is>
          <t>Доначислено</t>
        </is>
      </c>
      <c r="AP1673" t="n">
        <v>500</v>
      </c>
      <c r="AQ1673" t="n">
        <v>20</v>
      </c>
    </row>
    <row r="1674">
      <c r="A1674" t="n">
        <v>669</v>
      </c>
      <c r="B1674" t="inlineStr">
        <is>
          <t>01</t>
        </is>
      </c>
      <c r="C1674" t="inlineStr">
        <is>
          <t>DS0701OR0000669</t>
        </is>
      </c>
      <c r="D1674" t="inlineStr">
        <is>
          <t>Энергоснабжение</t>
        </is>
      </c>
      <c r="E1674" t="inlineStr">
        <is>
          <t>Филиал ПАО "Россети СК"-"Дагэнерго"</t>
        </is>
      </c>
      <c r="F1674" t="n">
        <v>53300636</v>
      </c>
      <c r="G1674" t="inlineStr">
        <is>
          <t>Приравненные к населению городскому</t>
        </is>
      </c>
      <c r="H1674" t="inlineStr">
        <is>
          <t>СТЖ "Сулак"</t>
        </is>
      </c>
      <c r="I1674" t="inlineStr">
        <is>
          <t>ПС 110/6 кВ "КЧГЭС"</t>
        </is>
      </c>
      <c r="J1674" t="inlineStr">
        <is>
          <t>ДЭА</t>
        </is>
      </c>
      <c r="K1674" t="inlineStr">
        <is>
          <t>МТП-48/400 кВА</t>
        </is>
      </c>
      <c r="N1674" t="inlineStr">
        <is>
          <t>пгт.Новый Сулак</t>
        </is>
      </c>
      <c r="O1674" t="inlineStr">
        <is>
          <t>ул.Парковая</t>
        </is>
      </c>
      <c r="P1674" t="inlineStr">
        <is>
          <t xml:space="preserve"> 6/40</t>
        </is>
      </c>
      <c r="R1674" t="inlineStr">
        <is>
          <t>CE 303 R33 543-JAZ</t>
        </is>
      </c>
      <c r="S1674" t="inlineStr">
        <is>
          <t>092582742</t>
        </is>
      </c>
      <c r="T1674" t="n">
        <v>30</v>
      </c>
      <c r="U1674" t="n">
        <v>23669</v>
      </c>
      <c r="V1674" t="n">
        <v>24404</v>
      </c>
      <c r="W1674">
        <f>V679-U679</f>
        <v/>
      </c>
      <c r="X1674">
        <f>ROUND((W679*T679),0)</f>
        <v/>
      </c>
      <c r="AC1674">
        <f>X679+Y679+Z679+AA679+AB679</f>
        <v/>
      </c>
      <c r="AD1674" t="inlineStr">
        <is>
          <t>НН(ПНГ)</t>
        </is>
      </c>
      <c r="AE1674" t="inlineStr">
        <is>
          <t>Обход</t>
        </is>
      </c>
      <c r="AF1674" s="28" t="n">
        <v>45076</v>
      </c>
      <c r="AI1674" t="inlineStr">
        <is>
          <t>АК 5683</t>
        </is>
      </c>
      <c r="AK1674" t="inlineStr">
        <is>
          <t>дэж0002781</t>
        </is>
      </c>
      <c r="AM1674" t="inlineStr">
        <is>
          <t>Доначислено</t>
        </is>
      </c>
      <c r="AP1674" t="n">
        <v>500</v>
      </c>
      <c r="AQ1674" t="n">
        <v>20</v>
      </c>
    </row>
    <row r="1675">
      <c r="A1675" t="n">
        <v>670</v>
      </c>
      <c r="B1675" t="inlineStr">
        <is>
          <t>01</t>
        </is>
      </c>
      <c r="C1675" t="inlineStr">
        <is>
          <t>DS0701OR0000670</t>
        </is>
      </c>
      <c r="D1675" t="inlineStr">
        <is>
          <t>Энергоснабжение</t>
        </is>
      </c>
      <c r="E1675" t="inlineStr">
        <is>
          <t>Филиал ПАО "Россети СК"-"Дагэнерго"</t>
        </is>
      </c>
      <c r="F1675" t="n">
        <v>53300636</v>
      </c>
      <c r="G1675" t="inlineStr">
        <is>
          <t>Приравненные к населению городскому</t>
        </is>
      </c>
      <c r="H1675" t="inlineStr">
        <is>
          <t>СТЖ "Сулак"</t>
        </is>
      </c>
      <c r="I1675" t="inlineStr">
        <is>
          <t>ПС 110/6 кВ "КЧГЭС"</t>
        </is>
      </c>
      <c r="J1675" t="inlineStr">
        <is>
          <t>ДЭА</t>
        </is>
      </c>
      <c r="K1675" t="inlineStr">
        <is>
          <t>МТП-48/400 кВА</t>
        </is>
      </c>
      <c r="N1675" t="inlineStr">
        <is>
          <t>пгт.Новый Сулак</t>
        </is>
      </c>
      <c r="O1675" t="inlineStr">
        <is>
          <t>ул.Парковая</t>
        </is>
      </c>
      <c r="P1675" t="inlineStr">
        <is>
          <t xml:space="preserve"> 8/60</t>
        </is>
      </c>
      <c r="R1675" t="inlineStr">
        <is>
          <t>CE 303 R33 543-JAZ</t>
        </is>
      </c>
      <c r="S1675" t="inlineStr">
        <is>
          <t>094275323</t>
        </is>
      </c>
      <c r="T1675" t="n">
        <v>30</v>
      </c>
      <c r="U1675" t="n">
        <v>20316</v>
      </c>
      <c r="V1675" t="n">
        <v>20999</v>
      </c>
      <c r="W1675">
        <f>V680-U680</f>
        <v/>
      </c>
      <c r="X1675">
        <f>ROUND((W680*T680),0)</f>
        <v/>
      </c>
      <c r="AC1675">
        <f>X680+Y680+Z680+AA680+AB680</f>
        <v/>
      </c>
      <c r="AD1675" t="inlineStr">
        <is>
          <t>НН(ПНГ)</t>
        </is>
      </c>
      <c r="AE1675" t="inlineStr">
        <is>
          <t>Обход</t>
        </is>
      </c>
      <c r="AF1675" s="28" t="n">
        <v>45076</v>
      </c>
      <c r="AI1675" t="inlineStr">
        <is>
          <t>АК 5324</t>
        </is>
      </c>
      <c r="AJ1675" t="inlineStr">
        <is>
          <t>АК5324</t>
        </is>
      </c>
      <c r="AK1675" t="inlineStr">
        <is>
          <t>дэж0002782</t>
        </is>
      </c>
      <c r="AM1675" t="inlineStr">
        <is>
          <t>Доначислено</t>
        </is>
      </c>
      <c r="AP1675" t="n">
        <v>500</v>
      </c>
      <c r="AQ1675" t="n">
        <v>20</v>
      </c>
    </row>
    <row r="1676">
      <c r="A1676" t="n">
        <v>671</v>
      </c>
      <c r="B1676" t="inlineStr">
        <is>
          <t>01</t>
        </is>
      </c>
      <c r="C1676" t="inlineStr">
        <is>
          <t>DS0701OR0000671</t>
        </is>
      </c>
      <c r="D1676" t="inlineStr">
        <is>
          <t>Энергоснабжение</t>
        </is>
      </c>
      <c r="E1676" t="inlineStr">
        <is>
          <t>Филиал ПАО "Россети СК"-"Дагэнерго"</t>
        </is>
      </c>
      <c r="F1676" t="n">
        <v>53300636</v>
      </c>
      <c r="G1676" t="inlineStr">
        <is>
          <t>Приравненные к населению городскому</t>
        </is>
      </c>
      <c r="H1676" t="inlineStr">
        <is>
          <t>СТЖ "Сулак"</t>
        </is>
      </c>
      <c r="I1676" t="inlineStr">
        <is>
          <t>ПС 110/6 кВ "КЧГЭС"</t>
        </is>
      </c>
      <c r="J1676" t="inlineStr">
        <is>
          <t>ДЭА</t>
        </is>
      </c>
      <c r="K1676" t="inlineStr">
        <is>
          <t>МТП-48/400 кВА</t>
        </is>
      </c>
      <c r="N1676" t="inlineStr">
        <is>
          <t>пгт.Новый Сулак</t>
        </is>
      </c>
      <c r="O1676" t="inlineStr">
        <is>
          <t>ул.Парковая</t>
        </is>
      </c>
      <c r="P1676" t="inlineStr">
        <is>
          <t xml:space="preserve"> 10/60</t>
        </is>
      </c>
      <c r="R1676" t="inlineStr">
        <is>
          <t>ЦЭ 6803BM7 Р32</t>
        </is>
      </c>
      <c r="S1676" t="inlineStr">
        <is>
          <t>011070081000207</t>
        </is>
      </c>
      <c r="T1676" t="n">
        <v>40</v>
      </c>
      <c r="U1676" t="n">
        <v>28696</v>
      </c>
      <c r="V1676" t="n">
        <v>29413</v>
      </c>
      <c r="W1676">
        <f>V681-U681</f>
        <v/>
      </c>
      <c r="X1676">
        <f>ROUND((W681*T681),0)</f>
        <v/>
      </c>
      <c r="AC1676">
        <f>X681+Y681+Z681+AA681+AB681</f>
        <v/>
      </c>
      <c r="AD1676" t="inlineStr">
        <is>
          <t>НН(ПНГ)</t>
        </is>
      </c>
      <c r="AE1676" t="inlineStr">
        <is>
          <t>Обход</t>
        </is>
      </c>
      <c r="AF1676" s="28" t="n">
        <v>45072</v>
      </c>
      <c r="AI1676" t="inlineStr">
        <is>
          <t>АК 5310</t>
        </is>
      </c>
      <c r="AK1676" t="inlineStr">
        <is>
          <t>дэж0002783</t>
        </is>
      </c>
      <c r="AM1676" t="inlineStr">
        <is>
          <t>Доначислено</t>
        </is>
      </c>
      <c r="AP1676" t="n">
        <v>500</v>
      </c>
      <c r="AQ1676" t="n">
        <v>20</v>
      </c>
    </row>
    <row r="1677">
      <c r="A1677" t="n">
        <v>672</v>
      </c>
      <c r="B1677" t="inlineStr">
        <is>
          <t>01</t>
        </is>
      </c>
      <c r="C1677" t="inlineStr">
        <is>
          <t>DS0701OR0000672</t>
        </is>
      </c>
      <c r="D1677" t="inlineStr">
        <is>
          <t>Энергоснабжение</t>
        </is>
      </c>
      <c r="E1677" t="inlineStr">
        <is>
          <t>Филиал ПАО "Россети СК"-"Дагэнерго"</t>
        </is>
      </c>
      <c r="F1677" t="n">
        <v>53300636</v>
      </c>
      <c r="G1677" t="inlineStr">
        <is>
          <t>Приравненные к населению городскому</t>
        </is>
      </c>
      <c r="H1677" t="inlineStr">
        <is>
          <t>СТЖ "Сулак"</t>
        </is>
      </c>
      <c r="I1677" t="inlineStr">
        <is>
          <t>ПС 110/6 кВ "КЧГЭС"</t>
        </is>
      </c>
      <c r="J1677" t="inlineStr">
        <is>
          <t>ДЭА</t>
        </is>
      </c>
      <c r="K1677" t="inlineStr">
        <is>
          <t>МТП-48/400 кВА</t>
        </is>
      </c>
      <c r="N1677" t="inlineStr">
        <is>
          <t>пгт.Новый Сулак</t>
        </is>
      </c>
      <c r="O1677" t="inlineStr">
        <is>
          <t>ул.Парковая</t>
        </is>
      </c>
      <c r="P1677" t="inlineStr">
        <is>
          <t xml:space="preserve"> 12/60</t>
        </is>
      </c>
      <c r="R1677" t="inlineStr">
        <is>
          <t>ЦЭ 6803BM</t>
        </is>
      </c>
      <c r="S1677" t="n">
        <v>2052000797</v>
      </c>
      <c r="T1677" t="n">
        <v>50</v>
      </c>
      <c r="U1677" t="n">
        <v>31947</v>
      </c>
      <c r="V1677" t="n">
        <v>32672</v>
      </c>
      <c r="W1677">
        <f>V682-U682</f>
        <v/>
      </c>
      <c r="X1677">
        <f>ROUND((W682*T682),0)</f>
        <v/>
      </c>
      <c r="AC1677">
        <f>X682+Y682+Z682+AA682+AB682</f>
        <v/>
      </c>
      <c r="AD1677" t="inlineStr">
        <is>
          <t>НН(ПНГ)</t>
        </is>
      </c>
      <c r="AE1677" t="inlineStr">
        <is>
          <t>Обход</t>
        </is>
      </c>
      <c r="AF1677" s="28" t="n">
        <v>45072</v>
      </c>
      <c r="AM1677" t="inlineStr">
        <is>
          <t>Доначислено</t>
        </is>
      </c>
      <c r="AP1677" t="n">
        <v>500</v>
      </c>
      <c r="AQ1677" t="n">
        <v>20</v>
      </c>
    </row>
    <row r="1678">
      <c r="A1678" t="n">
        <v>673</v>
      </c>
      <c r="B1678" t="inlineStr">
        <is>
          <t>01</t>
        </is>
      </c>
      <c r="C1678" t="inlineStr">
        <is>
          <t>DS0701OR0000673</t>
        </is>
      </c>
      <c r="D1678" t="inlineStr">
        <is>
          <t>Энергоснабжение</t>
        </is>
      </c>
      <c r="E1678" t="inlineStr">
        <is>
          <t>Филиал ПАО "Россети СК"-"Дагэнерго"</t>
        </is>
      </c>
      <c r="F1678" t="n">
        <v>53300636</v>
      </c>
      <c r="G1678" t="inlineStr">
        <is>
          <t>Приравненные к населению городскому</t>
        </is>
      </c>
      <c r="H1678" t="inlineStr">
        <is>
          <t>СТЖ "Сулак"</t>
        </is>
      </c>
      <c r="I1678" t="inlineStr">
        <is>
          <t>ПС 110/6 кВ "КЧГЭС"</t>
        </is>
      </c>
      <c r="J1678" t="inlineStr">
        <is>
          <t>ДЭА</t>
        </is>
      </c>
      <c r="K1678" t="inlineStr">
        <is>
          <t>КТП-45/630 кВА</t>
        </is>
      </c>
      <c r="N1678" t="inlineStr">
        <is>
          <t>пгт.Новый Сулак</t>
        </is>
      </c>
      <c r="O1678" t="inlineStr">
        <is>
          <t>ул.Заводская</t>
        </is>
      </c>
      <c r="P1678" t="inlineStr">
        <is>
          <t>2 А/98</t>
        </is>
      </c>
      <c r="R1678" t="inlineStr">
        <is>
          <t>ЦЭ 6803BM</t>
        </is>
      </c>
      <c r="S1678" t="inlineStr">
        <is>
          <t>009072052000444</t>
        </is>
      </c>
      <c r="T1678" t="n">
        <v>60</v>
      </c>
      <c r="U1678" t="n">
        <v>46089</v>
      </c>
      <c r="V1678" t="n">
        <v>46905</v>
      </c>
      <c r="W1678">
        <f>V683-U683</f>
        <v/>
      </c>
      <c r="X1678">
        <f>ROUND((W683*T683),0)</f>
        <v/>
      </c>
      <c r="AC1678">
        <f>X683+Y683+Z683+AA683+AB683</f>
        <v/>
      </c>
      <c r="AD1678" t="inlineStr">
        <is>
          <t>НН(ПНГ)</t>
        </is>
      </c>
      <c r="AE1678" t="inlineStr">
        <is>
          <t>Обход</t>
        </is>
      </c>
      <c r="AF1678" s="28" t="n">
        <v>45072</v>
      </c>
      <c r="AI1678" t="inlineStr">
        <is>
          <t>дэж0002719</t>
        </is>
      </c>
      <c r="AM1678" t="inlineStr">
        <is>
          <t>Доначислено</t>
        </is>
      </c>
      <c r="AP1678" t="n">
        <v>500</v>
      </c>
      <c r="AQ1678" t="n">
        <v>20</v>
      </c>
    </row>
    <row r="1679">
      <c r="A1679" t="n">
        <v>674</v>
      </c>
      <c r="B1679" t="inlineStr">
        <is>
          <t>01</t>
        </is>
      </c>
      <c r="C1679" t="inlineStr">
        <is>
          <t>DS0701OR0000674</t>
        </is>
      </c>
      <c r="D1679" t="inlineStr">
        <is>
          <t>Энергоснабжение</t>
        </is>
      </c>
      <c r="E1679" t="inlineStr">
        <is>
          <t>Филиал ПАО "Россети СК"-"Дагэнерго"</t>
        </is>
      </c>
      <c r="F1679" t="n">
        <v>53300636</v>
      </c>
      <c r="G1679" t="inlineStr">
        <is>
          <t>Приравненные к населению городскому</t>
        </is>
      </c>
      <c r="H1679" t="inlineStr">
        <is>
          <t>СТЖ "Сулак"</t>
        </is>
      </c>
      <c r="I1679" t="inlineStr">
        <is>
          <t>ПС 110/6 кВ "КЧГЭС"</t>
        </is>
      </c>
      <c r="J1679" t="inlineStr">
        <is>
          <t>ДЭА</t>
        </is>
      </c>
      <c r="K1679" t="inlineStr">
        <is>
          <t>МТП-62/630 кВА</t>
        </is>
      </c>
      <c r="N1679" t="inlineStr">
        <is>
          <t>пгт.Новый Сулак</t>
        </is>
      </c>
      <c r="O1679" t="inlineStr">
        <is>
          <t>ул.Заводская</t>
        </is>
      </c>
      <c r="P1679" t="inlineStr">
        <is>
          <t>2 Б/60</t>
        </is>
      </c>
      <c r="R1679" t="inlineStr">
        <is>
          <t>Меркурий 230 AR-03R</t>
        </is>
      </c>
      <c r="S1679" t="n">
        <v>42229694</v>
      </c>
      <c r="T1679" t="n">
        <v>50</v>
      </c>
      <c r="U1679" t="n">
        <v>10438</v>
      </c>
      <c r="V1679" t="n">
        <v>11252</v>
      </c>
      <c r="W1679">
        <f>V684-U684</f>
        <v/>
      </c>
      <c r="X1679">
        <f>ROUND((W684*T684),0)</f>
        <v/>
      </c>
      <c r="AC1679">
        <f>X684+Y684+Z684+AA684+AB684</f>
        <v/>
      </c>
      <c r="AD1679" t="inlineStr">
        <is>
          <t>НН(ПНГ)</t>
        </is>
      </c>
      <c r="AE1679" t="inlineStr">
        <is>
          <t>Обход</t>
        </is>
      </c>
      <c r="AF1679" s="28" t="n">
        <v>45076</v>
      </c>
      <c r="AI1679" t="inlineStr">
        <is>
          <t>кл.к008367</t>
        </is>
      </c>
      <c r="AM1679" t="inlineStr">
        <is>
          <t>Доначислено</t>
        </is>
      </c>
      <c r="AP1679" t="n">
        <v>500</v>
      </c>
      <c r="AQ1679" t="n">
        <v>20</v>
      </c>
    </row>
    <row r="1680">
      <c r="A1680" t="n">
        <v>675</v>
      </c>
      <c r="B1680" t="inlineStr">
        <is>
          <t>01</t>
        </is>
      </c>
      <c r="C1680" t="inlineStr">
        <is>
          <t>DS0701OR0000675</t>
        </is>
      </c>
      <c r="D1680" t="inlineStr">
        <is>
          <t>Энергоснабжение</t>
        </is>
      </c>
      <c r="E1680" t="inlineStr">
        <is>
          <t>Филиал ПАО "Россети СК"-"Дагэнерго"</t>
        </is>
      </c>
      <c r="F1680" t="n">
        <v>53300636</v>
      </c>
      <c r="G1680" t="inlineStr">
        <is>
          <t>Приравненные к населению городскому</t>
        </is>
      </c>
      <c r="H1680" t="inlineStr">
        <is>
          <t>СТЖ "Сулак"</t>
        </is>
      </c>
      <c r="I1680" t="inlineStr">
        <is>
          <t>ПС 110/6 кВ "КЧГЭС"</t>
        </is>
      </c>
      <c r="J1680" t="inlineStr">
        <is>
          <t>ДЭА</t>
        </is>
      </c>
      <c r="K1680" t="inlineStr">
        <is>
          <t>МТП-48/400 кВА</t>
        </is>
      </c>
      <c r="N1680" t="inlineStr">
        <is>
          <t>пгт.Новый Сулак</t>
        </is>
      </c>
      <c r="O1680" t="inlineStr">
        <is>
          <t>ул.Парковая  (офис)</t>
        </is>
      </c>
      <c r="P1680" t="n">
        <v>2</v>
      </c>
      <c r="R1680" t="inlineStr">
        <is>
          <t>Меркурий 201.2</t>
        </is>
      </c>
      <c r="S1680" t="n">
        <v>31895054</v>
      </c>
      <c r="T1680" t="n">
        <v>1</v>
      </c>
      <c r="U1680" t="n">
        <v>19630</v>
      </c>
      <c r="V1680" t="n">
        <v>20278</v>
      </c>
      <c r="W1680">
        <f>V685-U685</f>
        <v/>
      </c>
      <c r="X1680">
        <f>ROUND((W685*T685),0)</f>
        <v/>
      </c>
      <c r="AC1680">
        <f>X685+Y685+Z685+AA685+AB685</f>
        <v/>
      </c>
      <c r="AD1680" t="inlineStr">
        <is>
          <t>НН(ПНГ)</t>
        </is>
      </c>
      <c r="AE1680" t="inlineStr">
        <is>
          <t>Обход</t>
        </is>
      </c>
      <c r="AF1680" s="28" t="n">
        <v>45076</v>
      </c>
      <c r="AI1680" t="n">
        <v>2784</v>
      </c>
      <c r="AJ1680" t="inlineStr">
        <is>
          <t>003594</t>
        </is>
      </c>
      <c r="AM1680" t="inlineStr">
        <is>
          <t>Доначислено</t>
        </is>
      </c>
      <c r="AP1680" t="n">
        <v>500</v>
      </c>
      <c r="AQ1680" t="n">
        <v>20</v>
      </c>
    </row>
    <row r="1681">
      <c r="A1681" t="n">
        <v>676</v>
      </c>
      <c r="B1681" t="inlineStr">
        <is>
          <t>01</t>
        </is>
      </c>
      <c r="C1681" t="inlineStr">
        <is>
          <t>DS0701OR0000676</t>
        </is>
      </c>
      <c r="D1681" t="inlineStr">
        <is>
          <t>Энергоснабжение</t>
        </is>
      </c>
      <c r="E1681" t="inlineStr">
        <is>
          <t>Филиал ПАО "Россети СК"-"Дагэнерго"</t>
        </is>
      </c>
      <c r="F1681" t="n">
        <v>53300641</v>
      </c>
      <c r="G1681" t="inlineStr">
        <is>
          <t>Прочие потребители</t>
        </is>
      </c>
      <c r="H1681" t="inlineStr">
        <is>
          <t>ООО "Дагстройресурс"     (Мурад)</t>
        </is>
      </c>
      <c r="I1681" t="inlineStr">
        <is>
          <t>ПС 35/6 кВ "Город"</t>
        </is>
      </c>
      <c r="J1681" t="n">
        <v>9</v>
      </c>
      <c r="K1681" t="inlineStr">
        <is>
          <t>Якно-6</t>
        </is>
      </c>
      <c r="N1681" t="inlineStr">
        <is>
          <t>г.Кизилюрт</t>
        </is>
      </c>
      <c r="O1681" t="inlineStr">
        <is>
          <t xml:space="preserve">ул.Гагарина </t>
        </is>
      </c>
      <c r="R1681" t="inlineStr">
        <is>
          <t>СЕ 303 S31 503-JAVZ</t>
        </is>
      </c>
      <c r="S1681" t="inlineStr">
        <is>
          <t>009211088000038</t>
        </is>
      </c>
      <c r="T1681" t="n">
        <v>2400</v>
      </c>
      <c r="U1681" t="n">
        <v>3371.933</v>
      </c>
      <c r="V1681" t="n">
        <v>3443.8385</v>
      </c>
      <c r="W1681">
        <f>V686-U686</f>
        <v/>
      </c>
      <c r="X1681">
        <f>ROUND((W686*T686),0)</f>
        <v/>
      </c>
      <c r="Y1681">
        <f>ROUND((X686/100)*2.3,0)</f>
        <v/>
      </c>
      <c r="AC1681">
        <f>X686+Y686+Z686+AA686+AB686</f>
        <v/>
      </c>
      <c r="AD1681" t="inlineStr">
        <is>
          <t>СН1</t>
        </is>
      </c>
      <c r="AE1681" t="inlineStr">
        <is>
          <t>Обход</t>
        </is>
      </c>
      <c r="AF1681" s="28" t="n">
        <v>45077</v>
      </c>
      <c r="AG1681" t="inlineStr">
        <is>
          <t>Почасовки</t>
        </is>
      </c>
      <c r="AI1681" t="inlineStr">
        <is>
          <t>дэж018612</t>
        </is>
      </c>
      <c r="AJ1681" t="inlineStr">
        <is>
          <t>5486130;01357875</t>
        </is>
      </c>
      <c r="AK1681" t="inlineStr">
        <is>
          <t>дэж018651</t>
        </is>
      </c>
    </row>
    <row r="1682">
      <c r="A1682" t="n">
        <v>677</v>
      </c>
      <c r="B1682" t="inlineStr">
        <is>
          <t>01</t>
        </is>
      </c>
      <c r="C1682" t="inlineStr">
        <is>
          <t>DS0701OR0000677</t>
        </is>
      </c>
      <c r="D1682" t="inlineStr">
        <is>
          <t>Энергоснабжение</t>
        </is>
      </c>
      <c r="E1682" t="inlineStr">
        <is>
          <t>Филиал ПАО "Россети СК"-"Дагэнерго"</t>
        </is>
      </c>
      <c r="F1682" t="n">
        <v>53300648</v>
      </c>
      <c r="G1682" t="inlineStr">
        <is>
          <t>Прочие потребители</t>
        </is>
      </c>
      <c r="H1682" t="inlineStr">
        <is>
          <t xml:space="preserve">Пекарня "Реал" </t>
        </is>
      </c>
      <c r="I1682" t="inlineStr">
        <is>
          <t>ПС 110/6 кВ "КЧГЭС"</t>
        </is>
      </c>
      <c r="J1682" t="inlineStr">
        <is>
          <t>ГУ-2</t>
        </is>
      </c>
      <c r="K1682" t="inlineStr">
        <is>
          <t>КТП-39/320 кВА</t>
        </is>
      </c>
      <c r="N1682" t="inlineStr">
        <is>
          <t>с.Бавтугай</t>
        </is>
      </c>
      <c r="O1682" t="inlineStr">
        <is>
          <t>ул.Интернатская</t>
        </is>
      </c>
      <c r="P1682" t="n">
        <v>1</v>
      </c>
      <c r="R1682" t="inlineStr">
        <is>
          <t>Нева 306 ISO</t>
        </is>
      </c>
      <c r="S1682" t="n">
        <v>4099</v>
      </c>
      <c r="T1682" t="n">
        <v>1</v>
      </c>
      <c r="U1682" t="n">
        <v>26532</v>
      </c>
      <c r="V1682" t="n">
        <v>26532</v>
      </c>
      <c r="W1682">
        <f>V687-U687</f>
        <v/>
      </c>
      <c r="X1682">
        <f>ROUND((W687*T687),0)</f>
        <v/>
      </c>
      <c r="Y1682">
        <f>ROUND((X687/100)*2.3,0)</f>
        <v/>
      </c>
      <c r="AC1682">
        <f>X687+Y687+Z687+AA687+AB687</f>
        <v/>
      </c>
      <c r="AD1682" t="inlineStr">
        <is>
          <t>СН2</t>
        </is>
      </c>
      <c r="AE1682" t="inlineStr">
        <is>
          <t>Временно не работает</t>
        </is>
      </c>
    </row>
    <row r="1683">
      <c r="A1683" t="n">
        <v>678</v>
      </c>
      <c r="B1683" t="inlineStr">
        <is>
          <t>01</t>
        </is>
      </c>
      <c r="C1683" t="inlineStr">
        <is>
          <t>DS0701OR0000678</t>
        </is>
      </c>
      <c r="D1683" t="inlineStr">
        <is>
          <t>Энергоснабжение</t>
        </is>
      </c>
      <c r="E1683" t="inlineStr">
        <is>
          <t>Филиал ПАО "Россети СК"-"Дагэнерго"</t>
        </is>
      </c>
      <c r="F1683" t="n">
        <v>53300651</v>
      </c>
      <c r="G1683" t="inlineStr">
        <is>
          <t>Прочие потребители</t>
        </is>
      </c>
      <c r="H1683" t="inlineStr">
        <is>
          <t xml:space="preserve">ООО " Реал"  автостанция-кабинет </t>
        </is>
      </c>
      <c r="I1683" t="inlineStr">
        <is>
          <t>ПС 110/35/6кВ "ЗФС"</t>
        </is>
      </c>
      <c r="J1683" t="n">
        <v>19</v>
      </c>
      <c r="K1683" t="inlineStr">
        <is>
          <t>КТП-5/630 кВА</t>
        </is>
      </c>
      <c r="N1683" t="inlineStr">
        <is>
          <t>г.Кизилюрт</t>
        </is>
      </c>
      <c r="R1683" t="inlineStr">
        <is>
          <t>Меркурий 201.2</t>
        </is>
      </c>
      <c r="S1683" t="inlineStr">
        <is>
          <t>09239775</t>
        </is>
      </c>
      <c r="T1683" t="n">
        <v>1</v>
      </c>
      <c r="U1683" t="n">
        <v>36932</v>
      </c>
      <c r="V1683" t="n">
        <v>37107</v>
      </c>
      <c r="W1683">
        <f>V688-U688</f>
        <v/>
      </c>
      <c r="X1683">
        <f>ROUND((W688*T688),0)</f>
        <v/>
      </c>
      <c r="Y1683">
        <f>ROUND((X688/100)*2.3,0)</f>
        <v/>
      </c>
      <c r="AC1683">
        <f>X688+Y688+Z688+AA688+AB688</f>
        <v/>
      </c>
      <c r="AD1683" t="inlineStr">
        <is>
          <t>НН</t>
        </is>
      </c>
      <c r="AE1683" t="inlineStr">
        <is>
          <t>Обход</t>
        </is>
      </c>
      <c r="AF1683" s="28" t="n">
        <v>45075</v>
      </c>
      <c r="AI1683" t="inlineStr">
        <is>
          <t>дэж012025</t>
        </is>
      </c>
      <c r="AJ1683" t="n">
        <v>0</v>
      </c>
    </row>
    <row r="1684">
      <c r="A1684" t="n">
        <v>679</v>
      </c>
      <c r="B1684" t="inlineStr">
        <is>
          <t>01</t>
        </is>
      </c>
      <c r="C1684" t="inlineStr">
        <is>
          <t>DS0701OR0000679</t>
        </is>
      </c>
      <c r="D1684" t="inlineStr">
        <is>
          <t>Энергоснабжение</t>
        </is>
      </c>
      <c r="E1684" t="inlineStr">
        <is>
          <t>Филиал ПАО "Россети СК"-"Дагэнерго"</t>
        </is>
      </c>
      <c r="F1684" t="n">
        <v>53300655</v>
      </c>
      <c r="G1684" t="inlineStr">
        <is>
          <t>Прочие потребители</t>
        </is>
      </c>
      <c r="H1684" t="inlineStr">
        <is>
          <t xml:space="preserve">АЗС "Иса" Айтемиров </t>
        </is>
      </c>
      <c r="I1684" t="inlineStr">
        <is>
          <t>ПС 110/35/6кВ "ЗФС"</t>
        </is>
      </c>
      <c r="J1684" t="n">
        <v>31</v>
      </c>
      <c r="K1684" t="inlineStr">
        <is>
          <t>МТП-168/63 кВА</t>
        </is>
      </c>
      <c r="N1684" t="inlineStr">
        <is>
          <t>г.Кизилюрт</t>
        </is>
      </c>
      <c r="O1684" t="inlineStr">
        <is>
          <t>ФАД "Кавказ"</t>
        </is>
      </c>
      <c r="R1684" t="inlineStr">
        <is>
          <t xml:space="preserve">Меркурий 230 АR-02R </t>
        </is>
      </c>
      <c r="S1684" t="n">
        <v>14941973</v>
      </c>
      <c r="T1684" t="n">
        <v>1</v>
      </c>
      <c r="U1684" t="n">
        <v>25061</v>
      </c>
      <c r="V1684" t="n">
        <v>25061</v>
      </c>
      <c r="W1684">
        <f>V689-U689</f>
        <v/>
      </c>
      <c r="X1684">
        <f>ROUND((W689*T689),0)</f>
        <v/>
      </c>
      <c r="Y1684">
        <f>ROUND((X689/100)*2.3,0)</f>
        <v/>
      </c>
      <c r="AC1684">
        <f>X689+Y689+Z689+AA689+AB689</f>
        <v/>
      </c>
      <c r="AD1684" t="inlineStr">
        <is>
          <t>СН2</t>
        </is>
      </c>
      <c r="AE1684" t="inlineStr">
        <is>
          <t>Временно не работает</t>
        </is>
      </c>
    </row>
    <row r="1685">
      <c r="A1685" t="n">
        <v>680</v>
      </c>
      <c r="B1685" t="inlineStr">
        <is>
          <t>01</t>
        </is>
      </c>
      <c r="C1685" t="inlineStr">
        <is>
          <t>DS0701OR0000680</t>
        </is>
      </c>
      <c r="D1685" t="inlineStr">
        <is>
          <t>Энергоснабжение</t>
        </is>
      </c>
      <c r="E1685" t="inlineStr">
        <is>
          <t>Филиал ПАО "Россети СК"-"Дагэнерго"</t>
        </is>
      </c>
      <c r="F1685" t="n">
        <v>53300658</v>
      </c>
      <c r="G1685" t="inlineStr">
        <is>
          <t>Прочие потребители</t>
        </is>
      </c>
      <c r="H1685" t="inlineStr">
        <is>
          <t xml:space="preserve">Глазной кабинет 1-майская     24Б </t>
        </is>
      </c>
      <c r="I1685" t="inlineStr">
        <is>
          <t>ПС 35/6 кВ "Город"</t>
        </is>
      </c>
      <c r="J1685" t="inlineStr">
        <is>
          <t>Город</t>
        </is>
      </c>
      <c r="K1685" t="inlineStr">
        <is>
          <t>ТП-29/400 кВА</t>
        </is>
      </c>
      <c r="N1685" t="inlineStr">
        <is>
          <t>г.Кизилюрт</t>
        </is>
      </c>
      <c r="O1685" t="inlineStr">
        <is>
          <t>ул.Им.Газимагомеда</t>
        </is>
      </c>
      <c r="P1685" t="inlineStr">
        <is>
          <t>24 Б</t>
        </is>
      </c>
      <c r="R1685" t="inlineStr">
        <is>
          <t>ЦЭ 6807 П</t>
        </is>
      </c>
      <c r="S1685" t="inlineStr">
        <is>
          <t>0712880800122991</t>
        </is>
      </c>
      <c r="T1685" t="n">
        <v>1</v>
      </c>
      <c r="U1685" t="n">
        <v>5480</v>
      </c>
      <c r="V1685" t="n">
        <v>5497</v>
      </c>
      <c r="W1685">
        <f>V690-U690</f>
        <v/>
      </c>
      <c r="X1685">
        <f>ROUND((W690*T690),0)</f>
        <v/>
      </c>
      <c r="Y1685">
        <f>ROUND((X690/100)*2.3,0)</f>
        <v/>
      </c>
      <c r="AC1685">
        <f>X690+Y690+Z690+AA690+AB690</f>
        <v/>
      </c>
      <c r="AD1685" t="inlineStr">
        <is>
          <t>НН</t>
        </is>
      </c>
      <c r="AE1685" t="inlineStr">
        <is>
          <t>Обход</t>
        </is>
      </c>
      <c r="AF1685" s="28" t="n">
        <v>45076</v>
      </c>
      <c r="AI1685" t="inlineStr">
        <is>
          <t>дэж012011</t>
        </is>
      </c>
      <c r="AK1685" t="inlineStr">
        <is>
          <t>дэж0000794</t>
        </is>
      </c>
    </row>
    <row r="1686">
      <c r="A1686" t="n">
        <v>681</v>
      </c>
      <c r="B1686" t="inlineStr">
        <is>
          <t>01</t>
        </is>
      </c>
      <c r="C1686" t="inlineStr">
        <is>
          <t>DS0701OR0000681</t>
        </is>
      </c>
      <c r="D1686" t="inlineStr">
        <is>
          <t>Энергоснабжение</t>
        </is>
      </c>
      <c r="E1686" t="inlineStr">
        <is>
          <t>Филиал ПАО "Россети СК"-"Дагэнерго"</t>
        </is>
      </c>
      <c r="F1686" t="n">
        <v>53300662</v>
      </c>
      <c r="G1686" t="inlineStr">
        <is>
          <t>Прочие потребители</t>
        </is>
      </c>
      <c r="H1686" t="inlineStr">
        <is>
          <t>СТОА "МТП"    (100ква)</t>
        </is>
      </c>
      <c r="I1686" t="inlineStr">
        <is>
          <t>ПС 110/35/6кВ "ЗФС"</t>
        </is>
      </c>
      <c r="J1686" t="n">
        <v>28</v>
      </c>
      <c r="K1686" t="inlineStr">
        <is>
          <t>ТП-118/100 кВА</t>
        </is>
      </c>
      <c r="N1686" t="inlineStr">
        <is>
          <t>г.Кизилюрт</t>
        </is>
      </c>
      <c r="O1686" t="inlineStr">
        <is>
          <t>пр.Им.Шамиля</t>
        </is>
      </c>
      <c r="R1686" t="inlineStr">
        <is>
          <t xml:space="preserve">Меркурий 230 АR-02R </t>
        </is>
      </c>
      <c r="S1686" t="n">
        <v>27464994</v>
      </c>
      <c r="T1686" t="n">
        <v>1</v>
      </c>
      <c r="U1686" t="n">
        <v>21188</v>
      </c>
      <c r="V1686" t="n">
        <v>21239</v>
      </c>
      <c r="W1686">
        <f>V691-U691</f>
        <v/>
      </c>
      <c r="X1686">
        <f>ROUND((W691*T691),0)</f>
        <v/>
      </c>
      <c r="Y1686">
        <f>IF(Z691=0,ROUND((X691/100)*2.3,0),0)</f>
        <v/>
      </c>
      <c r="Z1686" t="n">
        <v>376</v>
      </c>
      <c r="AC1686">
        <f>X691+Y691+Z691+AA691+AB691</f>
        <v/>
      </c>
      <c r="AD1686" t="inlineStr">
        <is>
          <t>СН2</t>
        </is>
      </c>
      <c r="AE1686" t="inlineStr">
        <is>
          <t>Обход</t>
        </is>
      </c>
      <c r="AF1686" s="28" t="n">
        <v>45077</v>
      </c>
      <c r="AK1686" t="n">
        <v>38137554</v>
      </c>
    </row>
    <row r="1687">
      <c r="A1687" t="n">
        <v>682</v>
      </c>
      <c r="B1687" t="inlineStr">
        <is>
          <t>01</t>
        </is>
      </c>
      <c r="C1687" t="inlineStr">
        <is>
          <t>DS0701OR0000682</t>
        </is>
      </c>
      <c r="D1687" t="inlineStr">
        <is>
          <t>Энергоснабжение</t>
        </is>
      </c>
      <c r="E1687" t="inlineStr">
        <is>
          <t>Филиал ПАО "Россети СК"-"Дагэнерго"</t>
        </is>
      </c>
      <c r="F1687" t="n">
        <v>53300663</v>
      </c>
      <c r="G1687" t="inlineStr">
        <is>
          <t>Прочие потребители</t>
        </is>
      </c>
      <c r="H1687" t="inlineStr">
        <is>
          <t xml:space="preserve">Автомойка у "Эвна" </t>
        </is>
      </c>
      <c r="I1687" t="inlineStr">
        <is>
          <t>ПС 110/35/6кВ "ЗФС"</t>
        </is>
      </c>
      <c r="J1687" t="n">
        <v>18</v>
      </c>
      <c r="K1687" t="inlineStr">
        <is>
          <t>МТП-128/100 кВА</t>
        </is>
      </c>
      <c r="N1687" t="inlineStr">
        <is>
          <t>г.Кизилюрт</t>
        </is>
      </c>
      <c r="O1687" t="inlineStr">
        <is>
          <t>ул.Аскерханова</t>
        </is>
      </c>
      <c r="R1687" t="inlineStr">
        <is>
          <t>ЦЭ 6803 В</t>
        </is>
      </c>
      <c r="S1687" t="n">
        <v>9026029015220</v>
      </c>
      <c r="T1687" t="n">
        <v>1</v>
      </c>
      <c r="U1687" t="n">
        <v>52970</v>
      </c>
      <c r="V1687" t="n">
        <v>54001</v>
      </c>
      <c r="W1687">
        <f>V692-U692</f>
        <v/>
      </c>
      <c r="X1687">
        <f>ROUND((W692*T692),0)</f>
        <v/>
      </c>
      <c r="Y1687">
        <f>ROUND((X692/100)*2.3,0)</f>
        <v/>
      </c>
      <c r="AC1687">
        <f>X692+Y692+Z692+AA692+AB692</f>
        <v/>
      </c>
      <c r="AD1687" t="inlineStr">
        <is>
          <t>СН2</t>
        </is>
      </c>
      <c r="AE1687" t="inlineStr">
        <is>
          <t>Обход</t>
        </is>
      </c>
      <c r="AF1687" s="28" t="n">
        <v>45070</v>
      </c>
      <c r="AI1687" t="n">
        <v>15852741</v>
      </c>
    </row>
    <row r="1688">
      <c r="A1688" t="n">
        <v>683</v>
      </c>
      <c r="B1688" t="inlineStr">
        <is>
          <t>01</t>
        </is>
      </c>
      <c r="C1688" t="inlineStr">
        <is>
          <t>DS0701OR0000683</t>
        </is>
      </c>
      <c r="D1688" t="inlineStr">
        <is>
          <t>Энергоснабжение</t>
        </is>
      </c>
      <c r="E1688" t="inlineStr">
        <is>
          <t>Филиал ПАО "Россети СК"-"Дагэнерго"</t>
        </is>
      </c>
      <c r="F1688" t="n">
        <v>53300672</v>
      </c>
      <c r="G1688" t="inlineStr">
        <is>
          <t>Прочие потребители</t>
        </is>
      </c>
      <c r="H1688" t="inlineStr">
        <is>
          <t xml:space="preserve">Мебельный  цех  </t>
        </is>
      </c>
      <c r="I1688" t="inlineStr">
        <is>
          <t>ПС 35/6 кВ "Город"</t>
        </is>
      </c>
      <c r="J1688" t="inlineStr">
        <is>
          <t>Город</t>
        </is>
      </c>
      <c r="N1688" t="inlineStr">
        <is>
          <t>г.Кизилюрт</t>
        </is>
      </c>
      <c r="O1688" t="inlineStr">
        <is>
          <t>ул.Им.Газимагомеда</t>
        </is>
      </c>
      <c r="R1688" t="inlineStr">
        <is>
          <t>ЦЭ 6803 В</t>
        </is>
      </c>
      <c r="S1688" t="inlineStr">
        <is>
          <t>00852020002312</t>
        </is>
      </c>
      <c r="T1688" t="n">
        <v>1</v>
      </c>
      <c r="U1688" t="n">
        <v>16972</v>
      </c>
      <c r="V1688" t="n">
        <v>17215</v>
      </c>
      <c r="W1688">
        <f>V693-U693</f>
        <v/>
      </c>
      <c r="X1688">
        <f>ROUND((W693*T693),0)</f>
        <v/>
      </c>
      <c r="AC1688">
        <f>X693+Y693+Z693+AA693+AB693</f>
        <v/>
      </c>
      <c r="AD1688" t="inlineStr">
        <is>
          <t>НН</t>
        </is>
      </c>
      <c r="AE1688" t="inlineStr">
        <is>
          <t>Обход</t>
        </is>
      </c>
      <c r="AF1688" s="28" t="n">
        <v>45070</v>
      </c>
      <c r="AI1688" t="inlineStr">
        <is>
          <t>дэж012152</t>
        </is>
      </c>
      <c r="AK1688" t="inlineStr">
        <is>
          <t>дэж0000793</t>
        </is>
      </c>
    </row>
    <row r="1689">
      <c r="A1689" t="n">
        <v>684</v>
      </c>
      <c r="B1689" t="inlineStr">
        <is>
          <t>01</t>
        </is>
      </c>
      <c r="C1689" t="inlineStr">
        <is>
          <t>DS0701OR0000684</t>
        </is>
      </c>
      <c r="D1689" t="inlineStr">
        <is>
          <t>Энергоснабжение</t>
        </is>
      </c>
      <c r="E1689" t="inlineStr">
        <is>
          <t>Филиал ПАО "Россети СК"-"Дагэнерго"</t>
        </is>
      </c>
      <c r="F1689" t="n">
        <v>53300675</v>
      </c>
      <c r="G1689" t="inlineStr">
        <is>
          <t>Прочие потребители</t>
        </is>
      </c>
      <c r="H1689" t="inlineStr">
        <is>
          <t xml:space="preserve">СТОА "ул.Г.Цадаса" </t>
        </is>
      </c>
      <c r="I1689" t="inlineStr">
        <is>
          <t>ПС 110/35/6кВ "ЗФС"</t>
        </is>
      </c>
      <c r="J1689" t="n">
        <v>28</v>
      </c>
      <c r="K1689" t="inlineStr">
        <is>
          <t>МТП/100 кВА</t>
        </is>
      </c>
      <c r="N1689" t="inlineStr">
        <is>
          <t>г.Кизилюрт</t>
        </is>
      </c>
      <c r="O1689" t="inlineStr">
        <is>
          <t>ул.Г.Цадаса</t>
        </is>
      </c>
      <c r="P1689" t="n">
        <v>87</v>
      </c>
      <c r="R1689" t="inlineStr">
        <is>
          <t>ЦЭ6803 В ЭР32</t>
        </is>
      </c>
      <c r="S1689" t="inlineStr">
        <is>
          <t>011552142157502</t>
        </is>
      </c>
      <c r="T1689" t="n">
        <v>1</v>
      </c>
      <c r="U1689" t="n">
        <v>16866</v>
      </c>
      <c r="V1689" t="n">
        <v>17133</v>
      </c>
      <c r="W1689">
        <f>V694-U694</f>
        <v/>
      </c>
      <c r="X1689">
        <f>ROUND((W694*T694),0)</f>
        <v/>
      </c>
      <c r="Y1689">
        <f>ROUND((X694/100)*2.3,0)</f>
        <v/>
      </c>
      <c r="AC1689">
        <f>X694+Y694+Z694+AA694+AB694</f>
        <v/>
      </c>
      <c r="AD1689" t="inlineStr">
        <is>
          <t>НН</t>
        </is>
      </c>
      <c r="AE1689" t="inlineStr">
        <is>
          <t>Обход</t>
        </is>
      </c>
      <c r="AF1689" s="28" t="n">
        <v>45068</v>
      </c>
      <c r="AI1689" t="inlineStr">
        <is>
          <t>дэж018676</t>
        </is>
      </c>
    </row>
    <row r="1690">
      <c r="A1690" t="n">
        <v>685</v>
      </c>
      <c r="B1690" t="inlineStr">
        <is>
          <t>01</t>
        </is>
      </c>
      <c r="C1690" t="inlineStr">
        <is>
          <t>DS0701OR0000685</t>
        </is>
      </c>
      <c r="D1690" t="inlineStr">
        <is>
          <t>Энергоснабжение</t>
        </is>
      </c>
      <c r="E1690" t="inlineStr">
        <is>
          <t>Филиал ПАО "Россети СК"-"Дагэнерго"</t>
        </is>
      </c>
      <c r="F1690" t="n">
        <v>53300677</v>
      </c>
      <c r="G1690" t="inlineStr">
        <is>
          <t>Прочие потребители</t>
        </is>
      </c>
      <c r="H1690" t="inlineStr">
        <is>
          <t xml:space="preserve">ООО " Юг  СГЭМ" (временно)  </t>
        </is>
      </c>
      <c r="I1690" t="inlineStr">
        <is>
          <t>ПС 110/35/6кВ "ЗФС"</t>
        </is>
      </c>
      <c r="J1690" t="n">
        <v>19</v>
      </c>
      <c r="K1690" t="inlineStr">
        <is>
          <t>КТП-64/250 кВА</t>
        </is>
      </c>
      <c r="N1690" t="inlineStr">
        <is>
          <t>г.Кизилюрт</t>
        </is>
      </c>
      <c r="O1690" t="inlineStr">
        <is>
          <t>пр.Им.Шамиля</t>
        </is>
      </c>
      <c r="R1690" t="inlineStr">
        <is>
          <t>СЕ 303</t>
        </is>
      </c>
      <c r="S1690" t="n">
        <v>94336818</v>
      </c>
      <c r="T1690" t="n">
        <v>80</v>
      </c>
      <c r="U1690" t="n">
        <v>0</v>
      </c>
      <c r="V1690" t="n">
        <v>0</v>
      </c>
      <c r="W1690">
        <f>V695-U695</f>
        <v/>
      </c>
      <c r="X1690">
        <f>ROUND((W695*T695),0)</f>
        <v/>
      </c>
      <c r="Y1690">
        <f>ROUND((X695/100)*2.3,0)</f>
        <v/>
      </c>
      <c r="AC1690">
        <f>X695+Y695+Z695+AA695+AB695</f>
        <v/>
      </c>
      <c r="AD1690" t="inlineStr">
        <is>
          <t>СН2</t>
        </is>
      </c>
      <c r="AE1690" t="inlineStr">
        <is>
          <t>Временно не работает</t>
        </is>
      </c>
      <c r="AL1690" t="inlineStr">
        <is>
          <t>ЗАПИТАН ОТ РЭС</t>
        </is>
      </c>
    </row>
    <row r="1691">
      <c r="A1691" t="n">
        <v>686</v>
      </c>
      <c r="B1691" t="inlineStr">
        <is>
          <t>01</t>
        </is>
      </c>
      <c r="C1691" t="inlineStr">
        <is>
          <t>DS0701OR0000686</t>
        </is>
      </c>
      <c r="D1691" t="inlineStr">
        <is>
          <t>Энергоснабжение</t>
        </is>
      </c>
      <c r="E1691" t="inlineStr">
        <is>
          <t>Филиал ПАО "Россети СК"-"Дагэнерго"</t>
        </is>
      </c>
      <c r="F1691" t="n">
        <v>53300678</v>
      </c>
      <c r="G1691" t="inlineStr">
        <is>
          <t>Приравненные к населению городскому</t>
        </is>
      </c>
      <c r="H1691" t="inlineStr">
        <is>
          <t>Жилой дом.  ДЭА</t>
        </is>
      </c>
      <c r="I1691" t="inlineStr">
        <is>
          <t>ПС 110/6 кВ "КЧГЭС"</t>
        </is>
      </c>
      <c r="J1691" t="inlineStr">
        <is>
          <t>ДЭА</t>
        </is>
      </c>
      <c r="K1691" t="inlineStr">
        <is>
          <t>МТП-62/630 кВА</t>
        </is>
      </c>
      <c r="N1691" t="inlineStr">
        <is>
          <t>пгт.Новый Сулак</t>
        </is>
      </c>
      <c r="O1691" t="inlineStr">
        <is>
          <t>ул.Заводская</t>
        </is>
      </c>
      <c r="P1691" t="inlineStr">
        <is>
          <t>4 А/8</t>
        </is>
      </c>
      <c r="R1691" t="inlineStr">
        <is>
          <t>ЦЭ 6850 М</t>
        </is>
      </c>
      <c r="S1691" t="n">
        <v>80022136</v>
      </c>
      <c r="T1691" t="n">
        <v>20</v>
      </c>
      <c r="U1691" t="n">
        <v>34481</v>
      </c>
      <c r="V1691" t="n">
        <v>35381</v>
      </c>
      <c r="W1691">
        <f>V696-U696</f>
        <v/>
      </c>
      <c r="X1691">
        <f>ROUND((W696*T696),0)</f>
        <v/>
      </c>
      <c r="Y1691">
        <f>ROUND((X696/100)*2.3,0)</f>
        <v/>
      </c>
      <c r="AC1691">
        <f>X696+Y696+Z696+AA696+AB696</f>
        <v/>
      </c>
      <c r="AD1691" t="inlineStr">
        <is>
          <t>НН(ПНГ)</t>
        </is>
      </c>
      <c r="AE1691" t="inlineStr">
        <is>
          <t>Обход</t>
        </is>
      </c>
      <c r="AF1691" s="28" t="n">
        <v>45076</v>
      </c>
      <c r="AI1691" t="inlineStr">
        <is>
          <t>ст39</t>
        </is>
      </c>
      <c r="AJ1691" t="n">
        <v>0</v>
      </c>
    </row>
    <row r="1692">
      <c r="A1692" t="n">
        <v>687</v>
      </c>
      <c r="B1692" t="inlineStr">
        <is>
          <t>01</t>
        </is>
      </c>
      <c r="C1692" t="inlineStr">
        <is>
          <t>DS0701OR0000687</t>
        </is>
      </c>
      <c r="D1692" t="inlineStr">
        <is>
          <t>Энергоснабжение</t>
        </is>
      </c>
      <c r="E1692" t="inlineStr">
        <is>
          <t>Филиал ПАО "Россети СК"-"Дагэнерго"</t>
        </is>
      </c>
      <c r="F1692" t="n">
        <v>53300679</v>
      </c>
      <c r="G1692" t="inlineStr">
        <is>
          <t>Прочие потребители</t>
        </is>
      </c>
      <c r="H1692" t="inlineStr">
        <is>
          <t xml:space="preserve">Швейный цех на террито ПГМЗ </t>
        </is>
      </c>
      <c r="I1692" t="inlineStr">
        <is>
          <t>ПС 110/35/6кВ "ЗФС"</t>
        </is>
      </c>
      <c r="J1692" t="n">
        <v>19</v>
      </c>
      <c r="K1692" t="inlineStr">
        <is>
          <t>КТП-64/250 кВА</t>
        </is>
      </c>
      <c r="N1692" t="inlineStr">
        <is>
          <t>г.Кизилюрт</t>
        </is>
      </c>
      <c r="O1692" t="inlineStr">
        <is>
          <t>на террит.ПГМЗ</t>
        </is>
      </c>
      <c r="R1692" t="inlineStr">
        <is>
          <t>ЦЭ6803 В ЭР32</t>
        </is>
      </c>
      <c r="S1692" t="inlineStr">
        <is>
          <t>011355172532185</t>
        </is>
      </c>
      <c r="T1692" t="n">
        <v>30</v>
      </c>
      <c r="U1692" t="n">
        <v>322</v>
      </c>
      <c r="V1692" t="n">
        <v>350</v>
      </c>
      <c r="W1692">
        <f>V697-U697</f>
        <v/>
      </c>
      <c r="X1692">
        <f>ROUND((W697*T697),0)</f>
        <v/>
      </c>
      <c r="Y1692">
        <f>ROUND((X697/100)*2.3,0)</f>
        <v/>
      </c>
      <c r="AC1692">
        <f>X697+Y697+Z697+AA697+AB697</f>
        <v/>
      </c>
      <c r="AD1692" t="inlineStr">
        <is>
          <t>СН2</t>
        </is>
      </c>
      <c r="AE1692" t="inlineStr">
        <is>
          <t>Обход</t>
        </is>
      </c>
      <c r="AF1692" s="28" t="n">
        <v>45076</v>
      </c>
      <c r="AI1692" t="inlineStr">
        <is>
          <t>дэж004283</t>
        </is>
      </c>
      <c r="AJ1692" t="inlineStr">
        <is>
          <t>ттн-АГ0612</t>
        </is>
      </c>
      <c r="AK1692" t="inlineStr">
        <is>
          <t>дэж008662</t>
        </is>
      </c>
    </row>
    <row r="1693">
      <c r="A1693" t="n">
        <v>688</v>
      </c>
      <c r="B1693" t="inlineStr">
        <is>
          <t>01</t>
        </is>
      </c>
      <c r="C1693" t="inlineStr">
        <is>
          <t>DS0701OR0000688</t>
        </is>
      </c>
      <c r="D1693" t="inlineStr">
        <is>
          <t>Энергоснабжение</t>
        </is>
      </c>
      <c r="E1693" t="inlineStr">
        <is>
          <t>Филиал ПАО "Россети СК"-"Дагэнерго"</t>
        </is>
      </c>
      <c r="F1693" t="n">
        <v>53300680</v>
      </c>
      <c r="G1693" t="inlineStr">
        <is>
          <t>Прочие потребители</t>
        </is>
      </c>
      <c r="H1693" t="inlineStr">
        <is>
          <t xml:space="preserve">СТОА </t>
        </is>
      </c>
      <c r="I1693" t="inlineStr">
        <is>
          <t>ПС 110/35/6кВ "ЗФС"</t>
        </is>
      </c>
      <c r="J1693" t="n">
        <v>28</v>
      </c>
      <c r="K1693" t="inlineStr">
        <is>
          <t>МТП-52/320 кВА</t>
        </is>
      </c>
      <c r="N1693" t="inlineStr">
        <is>
          <t>г.Кизилюрт</t>
        </is>
      </c>
      <c r="O1693" t="inlineStr">
        <is>
          <t xml:space="preserve">ул.Малагусейнова </t>
        </is>
      </c>
      <c r="P1693" t="n">
        <v>58</v>
      </c>
      <c r="R1693" t="inlineStr">
        <is>
          <t>ЦЭ 6803 В</t>
        </is>
      </c>
      <c r="S1693" t="n">
        <v>8517028000385</v>
      </c>
      <c r="T1693" t="n">
        <v>1</v>
      </c>
      <c r="U1693" t="n">
        <v>36177</v>
      </c>
      <c r="V1693" t="n">
        <v>36177</v>
      </c>
      <c r="W1693">
        <f>V698-U698</f>
        <v/>
      </c>
      <c r="X1693">
        <f>ROUND((W698*T698),0)</f>
        <v/>
      </c>
      <c r="Y1693">
        <f>ROUND((X698/100)*2.3,0)</f>
        <v/>
      </c>
      <c r="AC1693">
        <f>X698+Y698+Z698+AA698+AB698</f>
        <v/>
      </c>
      <c r="AD1693" t="inlineStr">
        <is>
          <t>НН</t>
        </is>
      </c>
      <c r="AE1693" t="inlineStr">
        <is>
          <t>Временно не работает</t>
        </is>
      </c>
      <c r="AI1693" t="n">
        <v>3553568</v>
      </c>
    </row>
    <row r="1694">
      <c r="A1694" t="n">
        <v>689</v>
      </c>
      <c r="B1694" t="inlineStr">
        <is>
          <t>01</t>
        </is>
      </c>
      <c r="C1694" t="inlineStr">
        <is>
          <t>DS0701OR0000689</t>
        </is>
      </c>
      <c r="D1694" t="inlineStr">
        <is>
          <t>Энергоснабжение</t>
        </is>
      </c>
      <c r="E1694" t="inlineStr">
        <is>
          <t>Филиал ПАО "Россети СК"-"Дагэнерго"</t>
        </is>
      </c>
      <c r="F1694" t="n">
        <v>53300681</v>
      </c>
      <c r="G1694" t="inlineStr">
        <is>
          <t>Прочие потребители</t>
        </is>
      </c>
      <c r="H1694" t="inlineStr">
        <is>
          <t>Автоэлектрик Автиев</t>
        </is>
      </c>
      <c r="I1694" t="inlineStr">
        <is>
          <t>ПС 35/6 кВ "Город"</t>
        </is>
      </c>
      <c r="J1694" t="n">
        <v>6</v>
      </c>
      <c r="K1694" t="inlineStr">
        <is>
          <t>КТП-65/250 кВА</t>
        </is>
      </c>
      <c r="N1694" t="inlineStr">
        <is>
          <t>п.Таш-Авлак г.Кизилюрт</t>
        </is>
      </c>
      <c r="O1694" t="inlineStr">
        <is>
          <t>ул.Абдулаева</t>
        </is>
      </c>
      <c r="P1694" t="n">
        <v>42</v>
      </c>
      <c r="R1694" t="inlineStr">
        <is>
          <t>ЦЭ 6803 В</t>
        </is>
      </c>
      <c r="S1694" t="inlineStr">
        <is>
          <t>009026023000732</t>
        </is>
      </c>
      <c r="T1694" t="n">
        <v>1</v>
      </c>
      <c r="U1694" t="n">
        <v>643</v>
      </c>
      <c r="V1694" t="n">
        <v>654</v>
      </c>
      <c r="W1694">
        <f>V699-U699</f>
        <v/>
      </c>
      <c r="X1694">
        <f>ROUND((W699*T699),0)</f>
        <v/>
      </c>
      <c r="Y1694">
        <f>ROUND((X699/100)*2.3,0)</f>
        <v/>
      </c>
      <c r="AC1694">
        <f>X699+Y699+Z699+AA699+AB699</f>
        <v/>
      </c>
      <c r="AD1694" t="inlineStr">
        <is>
          <t>НН</t>
        </is>
      </c>
      <c r="AE1694" t="inlineStr">
        <is>
          <t>Обход</t>
        </is>
      </c>
      <c r="AF1694" s="28" t="n">
        <v>45070</v>
      </c>
      <c r="AI1694" t="inlineStr">
        <is>
          <t>дэж018300</t>
        </is>
      </c>
      <c r="AJ1694" t="inlineStr">
        <is>
          <t>тех1</t>
        </is>
      </c>
      <c r="AK1694" t="inlineStr">
        <is>
          <t>дэж0000534</t>
        </is>
      </c>
    </row>
    <row r="1695">
      <c r="A1695" t="n">
        <v>690</v>
      </c>
      <c r="B1695" t="inlineStr">
        <is>
          <t>01</t>
        </is>
      </c>
      <c r="C1695" t="inlineStr">
        <is>
          <t>DS0701OR0000690</t>
        </is>
      </c>
      <c r="D1695" t="inlineStr">
        <is>
          <t>Энергоснабжение</t>
        </is>
      </c>
      <c r="E1695" t="inlineStr">
        <is>
          <t>Филиал ПАО "Россети СК"-"Дагэнерго"</t>
        </is>
      </c>
      <c r="F1695" t="n">
        <v>53300688</v>
      </c>
      <c r="G1695" t="inlineStr">
        <is>
          <t>Прочие потребители</t>
        </is>
      </c>
      <c r="H1695" t="inlineStr">
        <is>
          <t>ИП Мирзоева Зада Магомедовна К/Хранения"Пальмира"</t>
        </is>
      </c>
      <c r="I1695" t="inlineStr">
        <is>
          <t>ПС 110/35/6кВ "ЗФС"</t>
        </is>
      </c>
      <c r="J1695" t="n">
        <v>19</v>
      </c>
      <c r="K1695" t="inlineStr">
        <is>
          <t>КТП-5/630 кВА</t>
        </is>
      </c>
      <c r="N1695" t="inlineStr">
        <is>
          <t>г.Кизилюрт</t>
        </is>
      </c>
      <c r="O1695" t="inlineStr">
        <is>
          <t>пл.Героев</t>
        </is>
      </c>
      <c r="R1695" t="inlineStr">
        <is>
          <t>Меркурий 230 АR-03R</t>
        </is>
      </c>
      <c r="S1695" t="n">
        <v>42229487</v>
      </c>
      <c r="T1695" t="n">
        <v>1</v>
      </c>
      <c r="U1695" t="n">
        <v>4597</v>
      </c>
      <c r="V1695" t="n">
        <v>4904</v>
      </c>
      <c r="W1695">
        <f>V700-U700</f>
        <v/>
      </c>
      <c r="X1695">
        <f>ROUND((W700*T700),0)</f>
        <v/>
      </c>
      <c r="Y1695">
        <f>ROUND((X700/100)*2.3,0)</f>
        <v/>
      </c>
      <c r="AC1695">
        <f>X700+Y700+Z700+AA700+AB700</f>
        <v/>
      </c>
      <c r="AD1695" t="inlineStr">
        <is>
          <t>НН</t>
        </is>
      </c>
      <c r="AE1695" t="inlineStr">
        <is>
          <t>Обход</t>
        </is>
      </c>
      <c r="AF1695" s="28" t="n">
        <v>45075</v>
      </c>
      <c r="AJ1695" t="inlineStr">
        <is>
          <t>кл.к38157009</t>
        </is>
      </c>
    </row>
    <row r="1696">
      <c r="A1696" t="n">
        <v>691</v>
      </c>
      <c r="B1696" t="inlineStr">
        <is>
          <t>01</t>
        </is>
      </c>
      <c r="C1696" t="inlineStr">
        <is>
          <t>DS0701OR0000691</t>
        </is>
      </c>
      <c r="D1696" t="inlineStr">
        <is>
          <t>Энергоснабжение</t>
        </is>
      </c>
      <c r="E1696" t="inlineStr">
        <is>
          <t>Филиал ПАО "Россети СК"-"Дагэнерго"</t>
        </is>
      </c>
      <c r="F1696" t="n">
        <v>53300690</v>
      </c>
      <c r="G1696" t="inlineStr">
        <is>
          <t>Прочие потребители</t>
        </is>
      </c>
      <c r="H1696" t="inlineStr">
        <is>
          <t xml:space="preserve">Выпечка </t>
        </is>
      </c>
      <c r="I1696" t="inlineStr">
        <is>
          <t>ПС 110/35/6кВ "ЗФС"</t>
        </is>
      </c>
      <c r="J1696" t="n">
        <v>15</v>
      </c>
      <c r="K1696" t="inlineStr">
        <is>
          <t>МТП-74/400 кВА</t>
        </is>
      </c>
      <c r="N1696" t="inlineStr">
        <is>
          <t>г.Кизилюрт</t>
        </is>
      </c>
      <c r="O1696" t="inlineStr">
        <is>
          <t xml:space="preserve">ул.Вишневского </t>
        </is>
      </c>
      <c r="P1696" t="inlineStr">
        <is>
          <t>21 А</t>
        </is>
      </c>
      <c r="R1696" t="inlineStr">
        <is>
          <t>ЦЭ 6803 В</t>
        </is>
      </c>
      <c r="S1696" t="n">
        <v>851701701020</v>
      </c>
      <c r="T1696" t="n">
        <v>1</v>
      </c>
      <c r="U1696" t="n">
        <v>21820</v>
      </c>
      <c r="V1696" t="n">
        <v>21820</v>
      </c>
      <c r="W1696">
        <f>V701-U701</f>
        <v/>
      </c>
      <c r="X1696">
        <f>ROUND((W701*T701),0)</f>
        <v/>
      </c>
      <c r="Y1696">
        <f>ROUND((X701/100)*2.3,0)</f>
        <v/>
      </c>
      <c r="AC1696">
        <f>X701+Y701+Z701+AA701+AB701</f>
        <v/>
      </c>
      <c r="AD1696" t="inlineStr">
        <is>
          <t>НН</t>
        </is>
      </c>
      <c r="AE1696" t="inlineStr">
        <is>
          <t>Акт недопуска</t>
        </is>
      </c>
      <c r="AF1696" s="28" t="n">
        <v>45076</v>
      </c>
      <c r="AG1696" t="inlineStr">
        <is>
          <t>Акт недопуска</t>
        </is>
      </c>
      <c r="AH1696" t="n">
        <v>383</v>
      </c>
    </row>
    <row r="1697">
      <c r="A1697" t="n">
        <v>692</v>
      </c>
      <c r="B1697" t="inlineStr">
        <is>
          <t>01</t>
        </is>
      </c>
      <c r="C1697" t="inlineStr">
        <is>
          <t>DS0701OR0000692</t>
        </is>
      </c>
      <c r="D1697" t="inlineStr">
        <is>
          <t>Энергоснабжение</t>
        </is>
      </c>
      <c r="E1697" t="inlineStr">
        <is>
          <t>Филиал ПАО "Россети СК"-"Дагэнерго"</t>
        </is>
      </c>
      <c r="F1697" t="n">
        <v>53300691</v>
      </c>
      <c r="G1697" t="inlineStr">
        <is>
          <t>Прочие потребители</t>
        </is>
      </c>
      <c r="H1697" t="inlineStr">
        <is>
          <t xml:space="preserve">Процедурный кабинет     </t>
        </is>
      </c>
      <c r="I1697" t="inlineStr">
        <is>
          <t>ПС 110/35/6кВ "ЗФС"</t>
        </is>
      </c>
      <c r="J1697" t="n">
        <v>19</v>
      </c>
      <c r="K1697" t="inlineStr">
        <is>
          <t>ТП-6/2х630 кВА</t>
        </is>
      </c>
      <c r="N1697" t="inlineStr">
        <is>
          <t>г.Кизилюрт</t>
        </is>
      </c>
      <c r="O1697" t="inlineStr">
        <is>
          <t>ул.Г.Цадаса</t>
        </is>
      </c>
      <c r="P1697" t="n">
        <v>51</v>
      </c>
      <c r="R1697" t="inlineStr">
        <is>
          <t>ЦЭ 6807 П</t>
        </is>
      </c>
      <c r="S1697" t="n">
        <v>901270673</v>
      </c>
      <c r="T1697" t="n">
        <v>1</v>
      </c>
      <c r="U1697" t="n">
        <v>7617</v>
      </c>
      <c r="V1697" t="n">
        <v>7617</v>
      </c>
      <c r="W1697">
        <f>V702-U702</f>
        <v/>
      </c>
      <c r="X1697">
        <f>ROUND((W702*T702),0)</f>
        <v/>
      </c>
      <c r="Y1697">
        <f>ROUND((X702/100)*2.3,0)</f>
        <v/>
      </c>
      <c r="AC1697">
        <f>X702+Y702+Z702+AA702+AB702</f>
        <v/>
      </c>
      <c r="AD1697" t="inlineStr">
        <is>
          <t>НН</t>
        </is>
      </c>
      <c r="AE1697" t="inlineStr">
        <is>
          <t>Временно не работает</t>
        </is>
      </c>
      <c r="AL1697" t="inlineStr">
        <is>
          <t>ОДПУ</t>
        </is>
      </c>
    </row>
    <row r="1698">
      <c r="A1698" t="n">
        <v>693</v>
      </c>
      <c r="B1698" t="inlineStr">
        <is>
          <t>01</t>
        </is>
      </c>
      <c r="C1698" t="inlineStr">
        <is>
          <t>DS0701OR0000693</t>
        </is>
      </c>
      <c r="D1698" t="inlineStr">
        <is>
          <t>Энергоснабжение</t>
        </is>
      </c>
      <c r="E1698" t="inlineStr">
        <is>
          <t>Филиал ПАО "Россети СК"-"Дагэнерго"</t>
        </is>
      </c>
      <c r="F1698" t="n">
        <v>53300692</v>
      </c>
      <c r="G1698" t="inlineStr">
        <is>
          <t>Прочие потребители</t>
        </is>
      </c>
      <c r="H1698" t="inlineStr">
        <is>
          <t xml:space="preserve">"Термопласт"   </t>
        </is>
      </c>
      <c r="I1698" t="inlineStr">
        <is>
          <t>ПС 110/6 кВ "КЧГЭС"</t>
        </is>
      </c>
      <c r="J1698" t="inlineStr">
        <is>
          <t>ДЭА</t>
        </is>
      </c>
      <c r="K1698" t="inlineStr">
        <is>
          <t>КТП-45/630 кВА</t>
        </is>
      </c>
      <c r="N1698" t="inlineStr">
        <is>
          <t>пгт.Новый Сулак</t>
        </is>
      </c>
      <c r="O1698" t="inlineStr">
        <is>
          <t xml:space="preserve">ул. Комарова </t>
        </is>
      </c>
      <c r="P1698" t="n">
        <v>9</v>
      </c>
      <c r="R1698" t="inlineStr">
        <is>
          <t>ЦЭ 6803 В</t>
        </is>
      </c>
      <c r="S1698" t="inlineStr">
        <is>
          <t>009026024005212</t>
        </is>
      </c>
      <c r="T1698" t="n">
        <v>1</v>
      </c>
      <c r="U1698" t="n">
        <v>15910</v>
      </c>
      <c r="V1698" t="n">
        <v>15970</v>
      </c>
      <c r="W1698">
        <f>V703-U703</f>
        <v/>
      </c>
      <c r="X1698">
        <f>ROUND((W703*T703),0)</f>
        <v/>
      </c>
      <c r="Y1698">
        <f>ROUND((X703/100)*2.3,0)</f>
        <v/>
      </c>
      <c r="AC1698">
        <f>X703+Y703+Z703+AA703+AB703</f>
        <v/>
      </c>
      <c r="AD1698" t="inlineStr">
        <is>
          <t>НН</t>
        </is>
      </c>
      <c r="AE1698" t="inlineStr">
        <is>
          <t>Обход</t>
        </is>
      </c>
      <c r="AF1698" s="28" t="n">
        <v>45076</v>
      </c>
      <c r="AI1698" t="inlineStr">
        <is>
          <t>дэж012088</t>
        </is>
      </c>
      <c r="AJ1698" t="inlineStr">
        <is>
          <t>003596</t>
        </is>
      </c>
    </row>
    <row r="1699">
      <c r="A1699" t="n">
        <v>694</v>
      </c>
      <c r="B1699" t="inlineStr">
        <is>
          <t>01</t>
        </is>
      </c>
      <c r="C1699" t="inlineStr">
        <is>
          <t>DS0701OR0000694</t>
        </is>
      </c>
      <c r="D1699" t="inlineStr">
        <is>
          <t>Энергоснабжение</t>
        </is>
      </c>
      <c r="E1699" t="inlineStr">
        <is>
          <t>Филиал ПАО "Россети СК"-"Дагэнерго"</t>
        </is>
      </c>
      <c r="F1699" t="n">
        <v>53300693</v>
      </c>
      <c r="G1699" t="inlineStr">
        <is>
          <t>Прочие потребители</t>
        </is>
      </c>
      <c r="H1699" t="inlineStr">
        <is>
          <t xml:space="preserve">Шлакоблочный цех  МКР-3 (40ква)  </t>
        </is>
      </c>
      <c r="I1699" t="inlineStr">
        <is>
          <t>ПС 110/35/6кВ "ЗФС"</t>
        </is>
      </c>
      <c r="J1699" t="n">
        <v>15</v>
      </c>
      <c r="K1699" t="inlineStr">
        <is>
          <t>МТП-208/40 кВА</t>
        </is>
      </c>
      <c r="N1699" t="inlineStr">
        <is>
          <t>г.Кизилюрт</t>
        </is>
      </c>
      <c r="O1699" t="inlineStr">
        <is>
          <t>около КЦРБ</t>
        </is>
      </c>
      <c r="R1699" t="inlineStr">
        <is>
          <t>Меркурий 230 АR-02</t>
        </is>
      </c>
      <c r="S1699" t="n">
        <v>21233757</v>
      </c>
      <c r="T1699" t="n">
        <v>1</v>
      </c>
      <c r="U1699" t="n">
        <v>16632</v>
      </c>
      <c r="V1699" t="n">
        <v>16632</v>
      </c>
      <c r="W1699">
        <f>V704-U704</f>
        <v/>
      </c>
      <c r="X1699">
        <f>ROUND((W704*T704),0)</f>
        <v/>
      </c>
      <c r="Y1699">
        <f>ROUND((X704/100)*2.3,0)</f>
        <v/>
      </c>
      <c r="AC1699">
        <f>X704+Y704+Z704+AA704+AB704</f>
        <v/>
      </c>
      <c r="AD1699" t="inlineStr">
        <is>
          <t>СН2</t>
        </is>
      </c>
      <c r="AE1699" t="inlineStr">
        <is>
          <t>Акт недопуска</t>
        </is>
      </c>
      <c r="AF1699" s="28" t="n">
        <v>45076</v>
      </c>
      <c r="AG1699" t="inlineStr">
        <is>
          <t>Акт недопуска</t>
        </is>
      </c>
      <c r="AH1699" t="n">
        <v>384</v>
      </c>
    </row>
    <row r="1700">
      <c r="A1700" t="n">
        <v>695</v>
      </c>
      <c r="B1700" t="inlineStr">
        <is>
          <t>01</t>
        </is>
      </c>
      <c r="C1700" t="inlineStr">
        <is>
          <t>DS0701OR0000695</t>
        </is>
      </c>
      <c r="D1700" t="inlineStr">
        <is>
          <t>Энергоснабжение</t>
        </is>
      </c>
      <c r="E1700" t="inlineStr">
        <is>
          <t>Филиал ПАО "Россети СК"-"Дагэнерго"</t>
        </is>
      </c>
      <c r="F1700" t="n">
        <v>53300699</v>
      </c>
      <c r="G1700" t="inlineStr">
        <is>
          <t>Прочие потребители</t>
        </is>
      </c>
      <c r="H1700" t="inlineStr">
        <is>
          <t xml:space="preserve">СТОА       Асхабов  </t>
        </is>
      </c>
      <c r="I1700" t="inlineStr">
        <is>
          <t>ПС 35/6 кВ "Город"</t>
        </is>
      </c>
      <c r="J1700" t="n">
        <v>6</v>
      </c>
      <c r="K1700" t="inlineStr">
        <is>
          <t>КТП-65/250 кВА</t>
        </is>
      </c>
      <c r="N1700" t="inlineStr">
        <is>
          <t>п.Таш-Авлак г.Кизилюрт</t>
        </is>
      </c>
      <c r="O1700" t="inlineStr">
        <is>
          <t>ул. Абдулаева</t>
        </is>
      </c>
      <c r="P1700" t="n">
        <v>46</v>
      </c>
      <c r="R1700" t="inlineStr">
        <is>
          <t>ЦЭ 6803 В</t>
        </is>
      </c>
      <c r="S1700" t="inlineStr">
        <is>
          <t>009026030001341</t>
        </is>
      </c>
      <c r="T1700" t="n">
        <v>1</v>
      </c>
      <c r="U1700" t="n">
        <v>11439</v>
      </c>
      <c r="V1700" t="n">
        <v>11439</v>
      </c>
      <c r="W1700">
        <f>V705-U705</f>
        <v/>
      </c>
      <c r="X1700">
        <f>ROUND((W705*T705),0)</f>
        <v/>
      </c>
      <c r="Y1700">
        <f>ROUND((X705/100)*2.3,0)</f>
        <v/>
      </c>
      <c r="AC1700">
        <f>X705+Y705+Z705+AA705+AB705</f>
        <v/>
      </c>
      <c r="AD1700" t="inlineStr">
        <is>
          <t>НН</t>
        </is>
      </c>
      <c r="AE1700" t="inlineStr">
        <is>
          <t>Временно не работает</t>
        </is>
      </c>
    </row>
    <row r="1701">
      <c r="A1701" t="n">
        <v>696</v>
      </c>
      <c r="B1701" t="inlineStr">
        <is>
          <t>01</t>
        </is>
      </c>
      <c r="C1701" t="inlineStr">
        <is>
          <t>DS0701OR0000696</t>
        </is>
      </c>
      <c r="D1701" t="inlineStr">
        <is>
          <t>Энергоснабжение</t>
        </is>
      </c>
      <c r="E1701" t="inlineStr">
        <is>
          <t>Филиал ПАО "Россети СК"-"Дагэнерго"</t>
        </is>
      </c>
      <c r="F1701" t="n">
        <v>53300701</v>
      </c>
      <c r="G1701" t="inlineStr">
        <is>
          <t>Прочие потребители</t>
        </is>
      </c>
      <c r="H1701" t="inlineStr">
        <is>
          <t xml:space="preserve">АЗС "Кизилюрт"  </t>
        </is>
      </c>
      <c r="I1701" t="inlineStr">
        <is>
          <t>ПС 35/6 кВ "Город"</t>
        </is>
      </c>
      <c r="J1701" t="inlineStr">
        <is>
          <t>Город</t>
        </is>
      </c>
      <c r="K1701" t="inlineStr">
        <is>
          <t>ТП-29/400 кВА</t>
        </is>
      </c>
      <c r="N1701" t="inlineStr">
        <is>
          <t>г.Кизилюрт</t>
        </is>
      </c>
      <c r="O1701" t="inlineStr">
        <is>
          <t>ул.Им.Газимагомеда у СХТ</t>
        </is>
      </c>
      <c r="R1701" t="inlineStr">
        <is>
          <t>ЦЭ 6803 В</t>
        </is>
      </c>
      <c r="S1701" t="n">
        <v>8517014016334</v>
      </c>
      <c r="T1701" t="n">
        <v>1</v>
      </c>
      <c r="U1701" t="n">
        <v>30186</v>
      </c>
      <c r="V1701" t="n">
        <v>30186</v>
      </c>
      <c r="W1701">
        <f>V706-U706</f>
        <v/>
      </c>
      <c r="X1701">
        <f>ROUND((W706*T706),0)</f>
        <v/>
      </c>
      <c r="Y1701">
        <f>ROUND((X706/100)*2.3,0)</f>
        <v/>
      </c>
      <c r="AC1701">
        <f>X706+Y706+Z706+AA706+AB706</f>
        <v/>
      </c>
      <c r="AD1701" t="inlineStr">
        <is>
          <t>НН</t>
        </is>
      </c>
      <c r="AE1701" t="inlineStr">
        <is>
          <t>Временно не работает</t>
        </is>
      </c>
      <c r="AI1701" t="inlineStr">
        <is>
          <t>ст40</t>
        </is>
      </c>
      <c r="AJ1701" t="n">
        <v>0</v>
      </c>
    </row>
    <row r="1702">
      <c r="A1702" t="n">
        <v>697</v>
      </c>
      <c r="B1702" t="inlineStr">
        <is>
          <t>01</t>
        </is>
      </c>
      <c r="C1702" t="inlineStr">
        <is>
          <t>DS0701OR0000697</t>
        </is>
      </c>
      <c r="D1702" t="inlineStr">
        <is>
          <t>Энергоснабжение</t>
        </is>
      </c>
      <c r="E1702" t="inlineStr">
        <is>
          <t>Филиал ПАО "Россети СК"-"Дагэнерго"</t>
        </is>
      </c>
      <c r="F1702" t="n">
        <v>53300702</v>
      </c>
      <c r="G1702" t="inlineStr">
        <is>
          <t>Прочие потребители</t>
        </is>
      </c>
      <c r="H1702" t="inlineStr">
        <is>
          <t xml:space="preserve">Пекарня " Наполеон"  </t>
        </is>
      </c>
      <c r="I1702" t="inlineStr">
        <is>
          <t>ПС 110/35/6кВ "ЗФС"</t>
        </is>
      </c>
      <c r="J1702" t="n">
        <v>19</v>
      </c>
      <c r="K1702" t="inlineStr">
        <is>
          <t>ТП-6/2х630 кВА</t>
        </is>
      </c>
      <c r="N1702" t="inlineStr">
        <is>
          <t>г.Кизилюрт</t>
        </is>
      </c>
      <c r="O1702" t="inlineStr">
        <is>
          <t>ул.Г.Цадаса</t>
        </is>
      </c>
      <c r="P1702" t="inlineStr">
        <is>
          <t>10 А</t>
        </is>
      </c>
      <c r="R1702" t="inlineStr">
        <is>
          <t>Меркурий 230 АR-03R</t>
        </is>
      </c>
      <c r="S1702" t="n">
        <v>30612386</v>
      </c>
      <c r="T1702" t="n">
        <v>30</v>
      </c>
      <c r="U1702" t="n">
        <v>4000</v>
      </c>
      <c r="V1702" t="n">
        <v>4050</v>
      </c>
      <c r="W1702">
        <f>V707-U707</f>
        <v/>
      </c>
      <c r="X1702">
        <f>ROUND((W707*T707),0)</f>
        <v/>
      </c>
      <c r="Y1702">
        <f>ROUND((X707/100)*2.3,0)</f>
        <v/>
      </c>
      <c r="AC1702">
        <f>X707+Y707+Z707+AA707+AB707</f>
        <v/>
      </c>
      <c r="AD1702" t="inlineStr">
        <is>
          <t>НН</t>
        </is>
      </c>
      <c r="AE1702" t="inlineStr">
        <is>
          <t>Обход</t>
        </is>
      </c>
      <c r="AF1702" s="28" t="n">
        <v>45076</v>
      </c>
      <c r="AK1702" t="inlineStr">
        <is>
          <t>АГ 4675</t>
        </is>
      </c>
    </row>
    <row r="1703">
      <c r="A1703" t="n">
        <v>698</v>
      </c>
      <c r="B1703" t="inlineStr">
        <is>
          <t>01</t>
        </is>
      </c>
      <c r="C1703" t="inlineStr">
        <is>
          <t>DS0701OR0000698</t>
        </is>
      </c>
      <c r="D1703" t="inlineStr">
        <is>
          <t>Энергоснабжение</t>
        </is>
      </c>
      <c r="E1703" t="inlineStr">
        <is>
          <t>Филиал ПАО "Россети СК"-"Дагэнерго"</t>
        </is>
      </c>
      <c r="F1703" t="n">
        <v>53300707</v>
      </c>
      <c r="G1703" t="inlineStr">
        <is>
          <t>Прочие потребители</t>
        </is>
      </c>
      <c r="H1703" t="inlineStr">
        <is>
          <t xml:space="preserve">Швейный цех №8 Хадисов </t>
        </is>
      </c>
      <c r="I1703" t="inlineStr">
        <is>
          <t>ПС 35/6 кВ "Город"</t>
        </is>
      </c>
      <c r="J1703" t="inlineStr">
        <is>
          <t>Город</t>
        </is>
      </c>
      <c r="K1703" t="inlineStr">
        <is>
          <t>ТП-56/400 кВА</t>
        </is>
      </c>
      <c r="N1703" t="inlineStr">
        <is>
          <t>г.Кизилюрт</t>
        </is>
      </c>
      <c r="O1703" t="inlineStr">
        <is>
          <t>ул.Полежаева</t>
        </is>
      </c>
      <c r="R1703" t="inlineStr">
        <is>
          <t>ЦЭ 6807 П</t>
        </is>
      </c>
      <c r="S1703" t="inlineStr">
        <is>
          <t>007129030038298</t>
        </is>
      </c>
      <c r="T1703" t="n">
        <v>1</v>
      </c>
      <c r="U1703" t="n">
        <v>6880</v>
      </c>
      <c r="V1703" t="n">
        <v>6912</v>
      </c>
      <c r="W1703">
        <f>V708-U708</f>
        <v/>
      </c>
      <c r="X1703">
        <f>ROUND((W708*T708),0)</f>
        <v/>
      </c>
      <c r="Y1703">
        <f>ROUND((X708/100)*2.3,0)</f>
        <v/>
      </c>
      <c r="AC1703">
        <f>X708+Y708+Z708+AA708+AB708</f>
        <v/>
      </c>
      <c r="AD1703" t="inlineStr">
        <is>
          <t>НН</t>
        </is>
      </c>
      <c r="AE1703" t="inlineStr">
        <is>
          <t>Обход</t>
        </is>
      </c>
      <c r="AF1703" s="28" t="n">
        <v>45076</v>
      </c>
      <c r="AI1703" t="inlineStr">
        <is>
          <t>дэж018274</t>
        </is>
      </c>
      <c r="AK1703" t="inlineStr">
        <is>
          <t>дэж0000531</t>
        </is>
      </c>
    </row>
    <row r="1704">
      <c r="A1704" t="n">
        <v>699</v>
      </c>
      <c r="B1704" t="inlineStr">
        <is>
          <t>01</t>
        </is>
      </c>
      <c r="C1704" t="inlineStr">
        <is>
          <t>DS0701OR0000699</t>
        </is>
      </c>
      <c r="D1704" t="inlineStr">
        <is>
          <t>Энергоснабжение</t>
        </is>
      </c>
      <c r="E1704" t="inlineStr">
        <is>
          <t>Филиал ПАО "Россети СК"-"Дагэнерго"</t>
        </is>
      </c>
      <c r="F1704" t="n">
        <v>53300715</v>
      </c>
      <c r="G1704" t="inlineStr">
        <is>
          <t>Прочие потребители</t>
        </is>
      </c>
      <c r="H1704" t="inlineStr">
        <is>
          <t xml:space="preserve">Ч.П. " Стройсервис" </t>
        </is>
      </c>
      <c r="I1704" t="inlineStr">
        <is>
          <t>ПС 110/35/6кВ "ЗФС"</t>
        </is>
      </c>
      <c r="J1704" t="n">
        <v>18</v>
      </c>
      <c r="K1704" t="inlineStr">
        <is>
          <t>МТП-128/100 кВА</t>
        </is>
      </c>
      <c r="N1704" t="inlineStr">
        <is>
          <t>г.Кизилюрт</t>
        </is>
      </c>
      <c r="O1704" t="inlineStr">
        <is>
          <t>ул.Аскерханова</t>
        </is>
      </c>
      <c r="R1704" t="inlineStr">
        <is>
          <t>Меркурий 230 АМ-02</t>
        </is>
      </c>
      <c r="S1704" t="inlineStr">
        <is>
          <t>09098724</t>
        </is>
      </c>
      <c r="T1704" t="n">
        <v>1</v>
      </c>
      <c r="U1704" t="n">
        <v>108050</v>
      </c>
      <c r="V1704" t="n">
        <v>108148</v>
      </c>
      <c r="W1704">
        <f>V709-U709</f>
        <v/>
      </c>
      <c r="X1704">
        <f>ROUND((W709*T709),0)</f>
        <v/>
      </c>
      <c r="Y1704">
        <f>ROUND((X709/100)*2.3,0)</f>
        <v/>
      </c>
      <c r="AC1704">
        <f>X709+Y709+Z709+AA709+AB709</f>
        <v/>
      </c>
      <c r="AD1704" t="inlineStr">
        <is>
          <t>СН2</t>
        </is>
      </c>
      <c r="AE1704" t="inlineStr">
        <is>
          <t>Обход</t>
        </is>
      </c>
      <c r="AF1704" s="28" t="n">
        <v>45070</v>
      </c>
      <c r="AI1704" t="inlineStr">
        <is>
          <t>дэж003579</t>
        </is>
      </c>
    </row>
    <row r="1705">
      <c r="A1705" t="n">
        <v>700</v>
      </c>
      <c r="B1705" t="inlineStr">
        <is>
          <t>01</t>
        </is>
      </c>
      <c r="C1705" t="inlineStr">
        <is>
          <t>DS0701OR0000700</t>
        </is>
      </c>
      <c r="D1705" t="inlineStr">
        <is>
          <t>Энергоснабжение</t>
        </is>
      </c>
      <c r="E1705" t="inlineStr">
        <is>
          <t>Филиал ПАО "Россети СК"-"Дагэнерго"</t>
        </is>
      </c>
      <c r="F1705" t="n">
        <v>53300717</v>
      </c>
      <c r="G1705" t="inlineStr">
        <is>
          <t>Прочие потребители</t>
        </is>
      </c>
      <c r="H1705" t="inlineStr">
        <is>
          <t xml:space="preserve">Кафе " Империя"  </t>
        </is>
      </c>
      <c r="I1705" t="inlineStr">
        <is>
          <t>ПС 110/35/6кВ "ЗФС"</t>
        </is>
      </c>
      <c r="J1705" t="n">
        <v>28</v>
      </c>
      <c r="K1705" t="inlineStr">
        <is>
          <t>МТП/160 кВА</t>
        </is>
      </c>
      <c r="N1705" t="inlineStr">
        <is>
          <t>г.Кизилюрт</t>
        </is>
      </c>
      <c r="O1705" t="inlineStr">
        <is>
          <t>ул.Малагусейнова</t>
        </is>
      </c>
      <c r="R1705" t="inlineStr">
        <is>
          <t>Каскад 310 МТ S-132-RF433</t>
        </is>
      </c>
      <c r="S1705" t="n">
        <v>100812164255</v>
      </c>
      <c r="T1705" t="n">
        <v>1</v>
      </c>
      <c r="U1705" t="n">
        <v>11313</v>
      </c>
      <c r="V1705" t="n">
        <v>11313</v>
      </c>
      <c r="W1705">
        <f>V710-U710</f>
        <v/>
      </c>
      <c r="X1705">
        <f>ROUND((W710*T710),0)</f>
        <v/>
      </c>
      <c r="Y1705">
        <f>ROUND((X710/100)*2.3,0)</f>
        <v/>
      </c>
      <c r="AC1705">
        <f>X710+Y710+Z710+AA710+AB710</f>
        <v/>
      </c>
      <c r="AD1705" t="inlineStr">
        <is>
          <t>НН</t>
        </is>
      </c>
      <c r="AE1705" t="inlineStr">
        <is>
          <t>Временно не работает</t>
        </is>
      </c>
    </row>
    <row r="1706">
      <c r="A1706" t="n">
        <v>701</v>
      </c>
      <c r="B1706" t="inlineStr">
        <is>
          <t>01</t>
        </is>
      </c>
      <c r="C1706" t="inlineStr">
        <is>
          <t>DS0701OR0000701</t>
        </is>
      </c>
      <c r="D1706" t="inlineStr">
        <is>
          <t>Энергоснабжение</t>
        </is>
      </c>
      <c r="E1706" t="inlineStr">
        <is>
          <t>Филиал ПАО "Россети СК"-"Дагэнерго"</t>
        </is>
      </c>
      <c r="F1706" t="n">
        <v>53300719</v>
      </c>
      <c r="G1706" t="inlineStr">
        <is>
          <t>Прочие потребители</t>
        </is>
      </c>
      <c r="H1706" t="inlineStr">
        <is>
          <t xml:space="preserve">Кафе " Лувр" </t>
        </is>
      </c>
      <c r="I1706" t="inlineStr">
        <is>
          <t>ПС 35/6 кВ "Город"</t>
        </is>
      </c>
      <c r="J1706" t="inlineStr">
        <is>
          <t>Город</t>
        </is>
      </c>
      <c r="K1706" t="inlineStr">
        <is>
          <t>МТП-60/250 кВА</t>
        </is>
      </c>
      <c r="N1706" t="inlineStr">
        <is>
          <t>г.Кизилюрт</t>
        </is>
      </c>
      <c r="O1706" t="inlineStr">
        <is>
          <t>ул.Аскерханова</t>
        </is>
      </c>
      <c r="P1706" t="n">
        <v>51</v>
      </c>
      <c r="R1706" t="inlineStr">
        <is>
          <t>Меркурий 201,8</t>
        </is>
      </c>
      <c r="S1706" t="n">
        <v>14409376</v>
      </c>
      <c r="T1706" t="n">
        <v>1</v>
      </c>
      <c r="U1706" t="n">
        <v>76599</v>
      </c>
      <c r="V1706" t="n">
        <v>76680</v>
      </c>
      <c r="W1706">
        <f>V711-U711</f>
        <v/>
      </c>
      <c r="X1706">
        <f>ROUND((W711*T711),0)</f>
        <v/>
      </c>
      <c r="Y1706">
        <f>ROUND((X711/100)*2.3,0)</f>
        <v/>
      </c>
      <c r="AC1706">
        <f>X711+Y711+Z711+AA711+AB711</f>
        <v/>
      </c>
      <c r="AD1706" t="inlineStr">
        <is>
          <t>НН</t>
        </is>
      </c>
      <c r="AE1706" t="inlineStr">
        <is>
          <t>Обход</t>
        </is>
      </c>
      <c r="AF1706" s="28" t="n">
        <v>45076</v>
      </c>
    </row>
    <row r="1707">
      <c r="A1707" t="n">
        <v>702</v>
      </c>
      <c r="B1707" t="inlineStr">
        <is>
          <t>01</t>
        </is>
      </c>
      <c r="C1707" t="inlineStr">
        <is>
          <t>DS0701OR0000702</t>
        </is>
      </c>
      <c r="D1707" t="inlineStr">
        <is>
          <t>Энергоснабжение</t>
        </is>
      </c>
      <c r="E1707" t="inlineStr">
        <is>
          <t>Филиал ПАО "Россети СК"-"Дагэнерго"</t>
        </is>
      </c>
      <c r="F1707" t="n">
        <v>53300722</v>
      </c>
      <c r="G1707" t="inlineStr">
        <is>
          <t>Прочие потребители</t>
        </is>
      </c>
      <c r="H1707" t="inlineStr">
        <is>
          <t xml:space="preserve">ОАО " Строитель"  </t>
        </is>
      </c>
      <c r="I1707" t="inlineStr">
        <is>
          <t>ПС 110/35/6кВ "ЗФС"</t>
        </is>
      </c>
      <c r="J1707" t="n">
        <v>18</v>
      </c>
      <c r="K1707" t="inlineStr">
        <is>
          <t>КТП-2/400 кВА</t>
        </is>
      </c>
      <c r="N1707" t="inlineStr">
        <is>
          <t>г.Кизилюрт</t>
        </is>
      </c>
      <c r="O1707" t="inlineStr">
        <is>
          <t>ул.Г.Цадаса</t>
        </is>
      </c>
      <c r="P1707" t="n">
        <v>4</v>
      </c>
      <c r="R1707" t="inlineStr">
        <is>
          <t>ЦЭ 6807 П</t>
        </is>
      </c>
      <c r="S1707" t="n">
        <v>9032003900</v>
      </c>
      <c r="T1707" t="n">
        <v>1</v>
      </c>
      <c r="U1707" t="n">
        <v>2075</v>
      </c>
      <c r="V1707" t="n">
        <v>2075</v>
      </c>
      <c r="W1707">
        <f>V712-U712</f>
        <v/>
      </c>
      <c r="X1707">
        <f>ROUND((W712*T712),0)</f>
        <v/>
      </c>
      <c r="Y1707">
        <f>ROUND((X712/100)*2.3,0)</f>
        <v/>
      </c>
      <c r="AC1707">
        <f>X712+Y712+Z712+AA712+AB712</f>
        <v/>
      </c>
      <c r="AD1707" t="inlineStr">
        <is>
          <t>НН</t>
        </is>
      </c>
      <c r="AE1707" t="inlineStr">
        <is>
          <t>Временно не работает</t>
        </is>
      </c>
      <c r="AI1707" t="inlineStr">
        <is>
          <t>отиск</t>
        </is>
      </c>
      <c r="AJ1707" t="inlineStr">
        <is>
          <t>003597</t>
        </is>
      </c>
    </row>
    <row r="1708">
      <c r="A1708" t="n">
        <v>703</v>
      </c>
      <c r="B1708" t="inlineStr">
        <is>
          <t>01</t>
        </is>
      </c>
      <c r="C1708" t="inlineStr">
        <is>
          <t>DS0701OR0000703</t>
        </is>
      </c>
      <c r="D1708" t="inlineStr">
        <is>
          <t>Энергоснабжение</t>
        </is>
      </c>
      <c r="E1708" t="inlineStr">
        <is>
          <t>Филиал ПАО "Россети СК"-"Дагэнерго"</t>
        </is>
      </c>
      <c r="F1708" t="n">
        <v>53300727</v>
      </c>
      <c r="G1708" t="inlineStr">
        <is>
          <t>Прочие потребители</t>
        </is>
      </c>
      <c r="H1708" t="inlineStr">
        <is>
          <t xml:space="preserve">Телеателье </t>
        </is>
      </c>
      <c r="I1708" t="inlineStr">
        <is>
          <t>ПС 110/35/6кВ "ЗФС"</t>
        </is>
      </c>
      <c r="J1708" t="n">
        <v>19</v>
      </c>
      <c r="K1708" t="inlineStr">
        <is>
          <t>ТП-6/2х630 кВА</t>
        </is>
      </c>
      <c r="N1708" t="inlineStr">
        <is>
          <t>г.Кизилюрт</t>
        </is>
      </c>
      <c r="O1708" t="inlineStr">
        <is>
          <t xml:space="preserve">ул.Гагарина </t>
        </is>
      </c>
      <c r="P1708" t="n">
        <v>40</v>
      </c>
      <c r="R1708" t="inlineStr">
        <is>
          <t>ЦЭ 6807 П</t>
        </is>
      </c>
      <c r="S1708" t="inlineStr">
        <is>
          <t>007129036174249</t>
        </is>
      </c>
      <c r="T1708" t="n">
        <v>1</v>
      </c>
      <c r="U1708" t="n">
        <v>3895</v>
      </c>
      <c r="V1708" t="n">
        <v>3970</v>
      </c>
      <c r="W1708">
        <f>V713-U713</f>
        <v/>
      </c>
      <c r="X1708">
        <f>ROUND((W713*T713),0)</f>
        <v/>
      </c>
      <c r="Y1708">
        <f>ROUND((X713/100)*2.3,0)</f>
        <v/>
      </c>
      <c r="AC1708">
        <f>X713+Y713+Z713+AA713+AB713</f>
        <v/>
      </c>
      <c r="AD1708" t="inlineStr">
        <is>
          <t>НН</t>
        </is>
      </c>
      <c r="AE1708" t="inlineStr">
        <is>
          <t>Обход</t>
        </is>
      </c>
      <c r="AF1708" s="28" t="n">
        <v>45076</v>
      </c>
      <c r="AI1708" t="inlineStr">
        <is>
          <t>дээж018188</t>
        </is>
      </c>
      <c r="AJ1708" t="inlineStr">
        <is>
          <t>АИ-7294</t>
        </is>
      </c>
    </row>
    <row r="1709">
      <c r="A1709" t="n">
        <v>704</v>
      </c>
      <c r="B1709" t="inlineStr">
        <is>
          <t>01</t>
        </is>
      </c>
      <c r="C1709" t="inlineStr">
        <is>
          <t>DS0701OR0000704</t>
        </is>
      </c>
      <c r="D1709" t="inlineStr">
        <is>
          <t>Энергоснабжение</t>
        </is>
      </c>
      <c r="E1709" t="inlineStr">
        <is>
          <t>Филиал ПАО "Россети СК"-"Дагэнерго"</t>
        </is>
      </c>
      <c r="F1709" t="n">
        <v>53300728</v>
      </c>
      <c r="G1709" t="inlineStr">
        <is>
          <t>Прочие потребители</t>
        </is>
      </c>
      <c r="H1709" t="inlineStr">
        <is>
          <t>ООО"Югкадастрсъемка"</t>
        </is>
      </c>
      <c r="I1709" t="inlineStr">
        <is>
          <t>ПС 110/35/6кВ "ЗФС"</t>
        </is>
      </c>
      <c r="J1709" t="n">
        <v>18</v>
      </c>
      <c r="K1709" t="inlineStr">
        <is>
          <t>ТП-25/250 кВА</t>
        </is>
      </c>
      <c r="N1709" t="inlineStr">
        <is>
          <t>г.Кизилюрт</t>
        </is>
      </c>
      <c r="O1709" t="inlineStr">
        <is>
          <t>ул Лермонтова</t>
        </is>
      </c>
      <c r="R1709" t="inlineStr">
        <is>
          <t>ЦЭ 6803 В</t>
        </is>
      </c>
      <c r="S1709" t="inlineStr">
        <is>
          <t>009026031008614</t>
        </is>
      </c>
      <c r="T1709" t="n">
        <v>1</v>
      </c>
      <c r="U1709" t="n">
        <v>192451</v>
      </c>
      <c r="V1709" t="n">
        <v>193937</v>
      </c>
      <c r="W1709">
        <f>V714-U714</f>
        <v/>
      </c>
      <c r="X1709">
        <f>ROUND((W714*T714),0)</f>
        <v/>
      </c>
      <c r="Y1709">
        <f>ROUND((X714/100)*2.3,0)</f>
        <v/>
      </c>
      <c r="AC1709">
        <f>X714+Y714+Z714+AA714+AB714</f>
        <v/>
      </c>
      <c r="AD1709" t="inlineStr">
        <is>
          <t>НН</t>
        </is>
      </c>
      <c r="AE1709" t="inlineStr">
        <is>
          <t>Обход</t>
        </is>
      </c>
      <c r="AF1709" s="28" t="n">
        <v>45071</v>
      </c>
      <c r="AI1709" t="inlineStr">
        <is>
          <t>дэж012578</t>
        </is>
      </c>
    </row>
    <row r="1710">
      <c r="A1710" t="n">
        <v>705</v>
      </c>
      <c r="B1710" t="inlineStr">
        <is>
          <t>01</t>
        </is>
      </c>
      <c r="C1710" t="inlineStr">
        <is>
          <t>DS0701OR0000705</t>
        </is>
      </c>
      <c r="D1710" t="inlineStr">
        <is>
          <t>Энергоснабжение</t>
        </is>
      </c>
      <c r="E1710" t="inlineStr">
        <is>
          <t>Филиал ПАО "Россети СК"-"Дагэнерго"</t>
        </is>
      </c>
      <c r="F1710" t="n">
        <v>53300729</v>
      </c>
      <c r="G1710" t="inlineStr">
        <is>
          <t>Прочие потребители</t>
        </is>
      </c>
      <c r="H1710" t="inlineStr">
        <is>
          <t>Автомойка  "Хаман"  БЗ Ирида мал</t>
        </is>
      </c>
      <c r="I1710" t="inlineStr">
        <is>
          <t>ПС 110/35/6кВ "ЗФС"</t>
        </is>
      </c>
      <c r="J1710" t="n">
        <v>15</v>
      </c>
      <c r="K1710" t="inlineStr">
        <is>
          <t>КТП-13/400 кВА</t>
        </is>
      </c>
      <c r="N1710" t="inlineStr">
        <is>
          <t>г.Кизилюрт</t>
        </is>
      </c>
      <c r="O1710" t="inlineStr">
        <is>
          <t>ул.Вишневского</t>
        </is>
      </c>
      <c r="P1710" t="n">
        <v>69</v>
      </c>
      <c r="R1710" t="inlineStr">
        <is>
          <t xml:space="preserve">СЕ 303 R33 746-JAZ </t>
        </is>
      </c>
      <c r="S1710" t="inlineStr">
        <is>
          <t>099071049</t>
        </is>
      </c>
      <c r="T1710" t="n">
        <v>1</v>
      </c>
      <c r="U1710" t="n">
        <v>113228</v>
      </c>
      <c r="V1710" t="n">
        <v>114114</v>
      </c>
      <c r="W1710">
        <f>V715-U715</f>
        <v/>
      </c>
      <c r="X1710">
        <f>ROUND((W715*T715),0)</f>
        <v/>
      </c>
      <c r="Y1710">
        <f>ROUND((X715/100)*2.3,0)</f>
        <v/>
      </c>
      <c r="AC1710">
        <f>X715+Y715+Z715+AA715+AB715</f>
        <v/>
      </c>
      <c r="AD1710" t="inlineStr">
        <is>
          <t>НН</t>
        </is>
      </c>
      <c r="AE1710" t="inlineStr">
        <is>
          <t>Обход</t>
        </is>
      </c>
      <c r="AF1710" s="28" t="n">
        <v>45068</v>
      </c>
    </row>
    <row r="1711">
      <c r="A1711" t="n">
        <v>706</v>
      </c>
      <c r="B1711" t="inlineStr">
        <is>
          <t>01</t>
        </is>
      </c>
      <c r="C1711" t="inlineStr">
        <is>
          <t>DS0701OR0000706</t>
        </is>
      </c>
      <c r="D1711" t="inlineStr">
        <is>
          <t>Энергоснабжение</t>
        </is>
      </c>
      <c r="E1711" t="inlineStr">
        <is>
          <t>Филиал ПАО "Россети СК"-"Дагэнерго"</t>
        </is>
      </c>
      <c r="F1711" t="n">
        <v>53300735</v>
      </c>
      <c r="G1711" t="inlineStr">
        <is>
          <t>Прочие потребители</t>
        </is>
      </c>
      <c r="H1711" t="inlineStr">
        <is>
          <t>Швейное ателье  (Роза)</t>
        </is>
      </c>
      <c r="I1711" t="inlineStr">
        <is>
          <t>ПС 35/6 кВ "Город"</t>
        </is>
      </c>
      <c r="J1711" t="inlineStr">
        <is>
          <t>Город</t>
        </is>
      </c>
      <c r="K1711" t="inlineStr">
        <is>
          <t>ТП-31/400 кВА</t>
        </is>
      </c>
      <c r="N1711" t="inlineStr">
        <is>
          <t>г.Кизилюрт</t>
        </is>
      </c>
      <c r="O1711" t="inlineStr">
        <is>
          <t>на рынке</t>
        </is>
      </c>
      <c r="R1711" t="inlineStr">
        <is>
          <t>Сапфир</t>
        </is>
      </c>
      <c r="S1711" t="n">
        <v>1005420768</v>
      </c>
      <c r="T1711" t="n">
        <v>1</v>
      </c>
      <c r="U1711" t="n">
        <v>9371</v>
      </c>
      <c r="V1711" t="n">
        <v>9371</v>
      </c>
      <c r="W1711">
        <f>V716-U716</f>
        <v/>
      </c>
      <c r="X1711">
        <f>ROUND((W716*T716),0)</f>
        <v/>
      </c>
      <c r="Y1711">
        <f>ROUND((X716/100)*2.3,0)</f>
        <v/>
      </c>
      <c r="AC1711">
        <f>X716+Y716+Z716+AA716+AB716</f>
        <v/>
      </c>
      <c r="AD1711" t="inlineStr">
        <is>
          <t>НН</t>
        </is>
      </c>
      <c r="AE1711" t="inlineStr">
        <is>
          <t>Временно не работает</t>
        </is>
      </c>
    </row>
    <row r="1712">
      <c r="A1712" t="n">
        <v>707</v>
      </c>
      <c r="B1712" t="inlineStr">
        <is>
          <t>01</t>
        </is>
      </c>
      <c r="C1712" t="inlineStr">
        <is>
          <t>DS0701OR0000707</t>
        </is>
      </c>
      <c r="D1712" t="inlineStr">
        <is>
          <t>Энергоснабжение</t>
        </is>
      </c>
      <c r="E1712" t="inlineStr">
        <is>
          <t>Филиал ПАО "Россети СК"-"Дагэнерго"</t>
        </is>
      </c>
      <c r="F1712" t="n">
        <v>53300736</v>
      </c>
      <c r="G1712" t="inlineStr">
        <is>
          <t>Прочие потребители</t>
        </is>
      </c>
      <c r="H1712" t="inlineStr">
        <is>
          <t>ООО Пром-База (400 ква)</t>
        </is>
      </c>
      <c r="I1712" t="inlineStr">
        <is>
          <t>ПС 110/35/6кВ "ЗФС"</t>
        </is>
      </c>
      <c r="J1712" t="n">
        <v>18</v>
      </c>
      <c r="K1712" t="inlineStr">
        <is>
          <t>КТП-140/400 кВА</t>
        </is>
      </c>
      <c r="N1712" t="inlineStr">
        <is>
          <t>г.Кизилюрт</t>
        </is>
      </c>
      <c r="R1712" t="inlineStr">
        <is>
          <t>ЦЭ6803 В ЭР32</t>
        </is>
      </c>
      <c r="S1712" t="n">
        <v>11355134106523</v>
      </c>
      <c r="T1712" t="n">
        <v>60</v>
      </c>
      <c r="U1712" t="n">
        <v>160</v>
      </c>
      <c r="V1712" t="n">
        <v>160</v>
      </c>
      <c r="W1712">
        <f>V717-U717</f>
        <v/>
      </c>
      <c r="X1712">
        <f>ROUND((W717*T717),0)</f>
        <v/>
      </c>
      <c r="Y1712">
        <f>IF(Z717=0,ROUND((X717/100)*2.3,0),0)</f>
        <v/>
      </c>
      <c r="Z1712" t="n">
        <v>1224</v>
      </c>
      <c r="AC1712">
        <f>X717+Y717+Z717+AA717+AB717</f>
        <v/>
      </c>
      <c r="AD1712" t="inlineStr">
        <is>
          <t>СН2</t>
        </is>
      </c>
      <c r="AE1712" t="inlineStr">
        <is>
          <t>Временно не работает</t>
        </is>
      </c>
    </row>
    <row r="1713">
      <c r="A1713" t="n">
        <v>708</v>
      </c>
      <c r="B1713" t="inlineStr">
        <is>
          <t>01</t>
        </is>
      </c>
      <c r="C1713" t="inlineStr">
        <is>
          <t>DS0701OR0000708</t>
        </is>
      </c>
      <c r="D1713" t="inlineStr">
        <is>
          <t>Энергоснабжение</t>
        </is>
      </c>
      <c r="E1713" t="inlineStr">
        <is>
          <t>Филиал ПАО "Россети СК"-"Дагэнерго"</t>
        </is>
      </c>
      <c r="F1713" t="n">
        <v>53300737</v>
      </c>
      <c r="G1713" t="inlineStr">
        <is>
          <t>Прочие потребители</t>
        </is>
      </c>
      <c r="H1713" t="inlineStr">
        <is>
          <t xml:space="preserve">ООО "Онлайн" </t>
        </is>
      </c>
      <c r="I1713" t="inlineStr">
        <is>
          <t>ПС 110/35/6кВ "ЗФС"</t>
        </is>
      </c>
      <c r="J1713" t="n">
        <v>19</v>
      </c>
      <c r="K1713" t="inlineStr">
        <is>
          <t>ТП-4/2х400 кВА</t>
        </is>
      </c>
      <c r="N1713" t="inlineStr">
        <is>
          <t>г.Кизилюрт</t>
        </is>
      </c>
      <c r="O1713" t="inlineStr">
        <is>
          <t>пр.Им.Шамиля</t>
        </is>
      </c>
      <c r="P1713" t="inlineStr">
        <is>
          <t>41/14</t>
        </is>
      </c>
      <c r="R1713" t="inlineStr">
        <is>
          <t>ЦЭ 6803Б</t>
        </is>
      </c>
      <c r="S1713" t="inlineStr">
        <is>
          <t>456789</t>
        </is>
      </c>
      <c r="T1713" t="n">
        <v>1</v>
      </c>
      <c r="U1713" t="n">
        <v>4050</v>
      </c>
      <c r="V1713" t="n">
        <v>4050</v>
      </c>
      <c r="W1713">
        <f>V718-U718</f>
        <v/>
      </c>
      <c r="X1713">
        <f>ROUND((W718*T718),0)</f>
        <v/>
      </c>
      <c r="Y1713">
        <f>ROUND((X718/100)*2.3,0)</f>
        <v/>
      </c>
      <c r="AC1713">
        <f>X718+Y718+Z718+AA718+AB718</f>
        <v/>
      </c>
      <c r="AD1713" t="inlineStr">
        <is>
          <t>НН</t>
        </is>
      </c>
      <c r="AE1713" t="inlineStr">
        <is>
          <t>Временно не работает</t>
        </is>
      </c>
      <c r="AL1713" t="inlineStr">
        <is>
          <t>ОДПУ</t>
        </is>
      </c>
    </row>
    <row r="1714">
      <c r="A1714" t="n">
        <v>709</v>
      </c>
      <c r="B1714" t="inlineStr">
        <is>
          <t>01</t>
        </is>
      </c>
      <c r="C1714" t="inlineStr">
        <is>
          <t>DS0701OR0000709</t>
        </is>
      </c>
      <c r="D1714" t="inlineStr">
        <is>
          <t>Энергоснабжение</t>
        </is>
      </c>
      <c r="E1714" t="inlineStr">
        <is>
          <t>Филиал ПАО "Россети СК"-"Дагэнерго"</t>
        </is>
      </c>
      <c r="F1714" t="n">
        <v>53300739</v>
      </c>
      <c r="G1714" t="inlineStr">
        <is>
          <t>Прочие потребители</t>
        </is>
      </c>
      <c r="H1714" t="inlineStr">
        <is>
          <t xml:space="preserve">АЗС   </t>
        </is>
      </c>
      <c r="I1714" t="inlineStr">
        <is>
          <t>ПС 110/35/6кВ "ЗФС"</t>
        </is>
      </c>
      <c r="J1714" t="n">
        <v>15</v>
      </c>
      <c r="K1714" t="inlineStr">
        <is>
          <t>КТП-15/100 кВА</t>
        </is>
      </c>
      <c r="N1714" t="inlineStr">
        <is>
          <t>г.Кизилюрт</t>
        </is>
      </c>
      <c r="O1714" t="inlineStr">
        <is>
          <t>ул.Ленина</t>
        </is>
      </c>
      <c r="P1714" t="n">
        <v>152</v>
      </c>
      <c r="R1714" t="inlineStr">
        <is>
          <t>ЦЭ 6803 В</t>
        </is>
      </c>
      <c r="S1714" t="inlineStr">
        <is>
          <t>09026034005999</t>
        </is>
      </c>
      <c r="T1714" t="n">
        <v>1</v>
      </c>
      <c r="U1714" t="n">
        <v>25</v>
      </c>
      <c r="V1714" t="n">
        <v>25</v>
      </c>
      <c r="W1714">
        <f>V719-U719</f>
        <v/>
      </c>
      <c r="X1714">
        <f>ROUND((W719*T719),0)</f>
        <v/>
      </c>
      <c r="Y1714">
        <f>ROUND((X719/100)*2.3,0)</f>
        <v/>
      </c>
      <c r="AC1714">
        <f>X719+Y719+Z719+AA719+AB719</f>
        <v/>
      </c>
      <c r="AD1714" t="inlineStr">
        <is>
          <t>НН</t>
        </is>
      </c>
      <c r="AE1714" t="inlineStr">
        <is>
          <t>Временно не работает</t>
        </is>
      </c>
    </row>
    <row r="1715">
      <c r="A1715" t="n">
        <v>710</v>
      </c>
      <c r="B1715" t="inlineStr">
        <is>
          <t>01</t>
        </is>
      </c>
      <c r="C1715" t="inlineStr">
        <is>
          <t>DS0701OR0000710</t>
        </is>
      </c>
      <c r="D1715" t="inlineStr">
        <is>
          <t>Энергоснабжение</t>
        </is>
      </c>
      <c r="E1715" t="inlineStr">
        <is>
          <t>Филиал ПАО "Россети СК"-"Дагэнерго"</t>
        </is>
      </c>
      <c r="F1715" t="n">
        <v>53300743</v>
      </c>
      <c r="G1715" t="inlineStr">
        <is>
          <t>Прочие потребители</t>
        </is>
      </c>
      <c r="H1715" t="inlineStr">
        <is>
          <t xml:space="preserve">Кир. Цех Расулов М.  </t>
        </is>
      </c>
      <c r="I1715" t="inlineStr">
        <is>
          <t>ПС 110/35/6кВ "ЗФС"</t>
        </is>
      </c>
      <c r="J1715" t="n">
        <v>28</v>
      </c>
      <c r="K1715" t="inlineStr">
        <is>
          <t>МТП-52/320 кВА</t>
        </is>
      </c>
      <c r="N1715" t="inlineStr">
        <is>
          <t>г.Кизилюрт</t>
        </is>
      </c>
      <c r="O1715" t="inlineStr">
        <is>
          <t>ул.Малагусейнова</t>
        </is>
      </c>
      <c r="R1715" t="inlineStr">
        <is>
          <t>ЦЭ6803 В ЭР32</t>
        </is>
      </c>
      <c r="S1715" t="n">
        <v>120267559</v>
      </c>
      <c r="T1715" t="n">
        <v>1</v>
      </c>
      <c r="U1715" t="n">
        <v>86077</v>
      </c>
      <c r="V1715" t="n">
        <v>86210</v>
      </c>
      <c r="W1715">
        <f>V720-U720</f>
        <v/>
      </c>
      <c r="X1715">
        <f>ROUND((W720*T720),0)</f>
        <v/>
      </c>
      <c r="Y1715">
        <f>ROUND((X720/100)*2.3,0)</f>
        <v/>
      </c>
      <c r="AC1715">
        <f>X720+Y720+Z720+AA720+AB720</f>
        <v/>
      </c>
      <c r="AD1715" t="inlineStr">
        <is>
          <t>НН</t>
        </is>
      </c>
      <c r="AE1715" t="inlineStr">
        <is>
          <t>Обход</t>
        </is>
      </c>
      <c r="AF1715" s="28" t="n">
        <v>45077</v>
      </c>
      <c r="AI1715" t="inlineStr">
        <is>
          <t>дэж012196</t>
        </is>
      </c>
    </row>
    <row r="1716">
      <c r="A1716" t="n">
        <v>711</v>
      </c>
      <c r="B1716" t="inlineStr">
        <is>
          <t>01</t>
        </is>
      </c>
      <c r="C1716" t="inlineStr">
        <is>
          <t>DS0701OR0000711</t>
        </is>
      </c>
      <c r="D1716" t="inlineStr">
        <is>
          <t>Энергоснабжение</t>
        </is>
      </c>
      <c r="E1716" t="inlineStr">
        <is>
          <t>Филиал ПАО "Россети СК"-"Дагэнерго"</t>
        </is>
      </c>
      <c r="F1716" t="n">
        <v>53300745</v>
      </c>
      <c r="G1716" t="inlineStr">
        <is>
          <t>Прочие потребители</t>
        </is>
      </c>
      <c r="H1716" t="inlineStr">
        <is>
          <t>СТОА - Гаражи ИП Абдулазизов Магомед А.</t>
        </is>
      </c>
      <c r="I1716" t="inlineStr">
        <is>
          <t>ПС 110/35/6кВ "ЗФС"</t>
        </is>
      </c>
      <c r="J1716" t="n">
        <v>19</v>
      </c>
      <c r="K1716" t="inlineStr">
        <is>
          <t>КТП-22/630 кВА</t>
        </is>
      </c>
      <c r="N1716" t="inlineStr">
        <is>
          <t>г.Кизилюрт</t>
        </is>
      </c>
      <c r="O1716" t="inlineStr">
        <is>
          <t>ул.Малагусейнова</t>
        </is>
      </c>
      <c r="R1716" t="inlineStr">
        <is>
          <t>Меркурий 230 АМ-02</t>
        </is>
      </c>
      <c r="S1716" t="inlineStr">
        <is>
          <t>05457785</t>
        </is>
      </c>
      <c r="T1716" t="n">
        <v>1</v>
      </c>
      <c r="U1716" t="n">
        <v>9699</v>
      </c>
      <c r="V1716" t="n">
        <v>9764</v>
      </c>
      <c r="W1716">
        <f>V721-U721</f>
        <v/>
      </c>
      <c r="X1716">
        <f>ROUND((W721*T721),0)</f>
        <v/>
      </c>
      <c r="Y1716">
        <f>ROUND((X721/100)*2.3,0)</f>
        <v/>
      </c>
      <c r="AC1716">
        <f>X721+Y721+Z721+AA721+AB721</f>
        <v/>
      </c>
      <c r="AD1716" t="inlineStr">
        <is>
          <t>СН2</t>
        </is>
      </c>
      <c r="AE1716" t="inlineStr">
        <is>
          <t>Обход</t>
        </is>
      </c>
      <c r="AF1716" s="28" t="n">
        <v>45075</v>
      </c>
      <c r="AI1716" t="inlineStr">
        <is>
          <t>дэж003554</t>
        </is>
      </c>
      <c r="AJ1716" t="n">
        <v>0</v>
      </c>
    </row>
    <row r="1717">
      <c r="A1717" t="n">
        <v>712</v>
      </c>
      <c r="B1717" t="inlineStr">
        <is>
          <t>01</t>
        </is>
      </c>
      <c r="C1717" t="inlineStr">
        <is>
          <t>DS0701OR0000712</t>
        </is>
      </c>
      <c r="D1717" t="inlineStr">
        <is>
          <t>Энергоснабжение</t>
        </is>
      </c>
      <c r="E1717" t="inlineStr">
        <is>
          <t>Филиал ПАО "Россети СК"-"Дагэнерго"</t>
        </is>
      </c>
      <c r="F1717" t="n">
        <v>53300747</v>
      </c>
      <c r="G1717" t="inlineStr">
        <is>
          <t>Прочие потребители</t>
        </is>
      </c>
      <c r="H1717" t="inlineStr">
        <is>
          <t>Торговый центр "Фантазия" 630ква)</t>
        </is>
      </c>
      <c r="I1717" t="inlineStr">
        <is>
          <t>ПС 110/35/6кВ "ЗФС"</t>
        </is>
      </c>
      <c r="J1717" t="n">
        <v>15</v>
      </c>
      <c r="K1717" t="inlineStr">
        <is>
          <t>ТП-215/630 кВА</t>
        </is>
      </c>
      <c r="N1717" t="inlineStr">
        <is>
          <t>г.Кизилюрт</t>
        </is>
      </c>
      <c r="O1717" t="inlineStr">
        <is>
          <t xml:space="preserve">ул.Гагарина </t>
        </is>
      </c>
      <c r="R1717" t="inlineStr">
        <is>
          <t>CE 303 R33 543-JAZ</t>
        </is>
      </c>
      <c r="S1717" t="n">
        <v>100159705</v>
      </c>
      <c r="T1717" t="n">
        <v>50</v>
      </c>
      <c r="U1717" t="n">
        <v>11659</v>
      </c>
      <c r="V1717" t="n">
        <v>11809</v>
      </c>
      <c r="W1717">
        <f>V722-U722</f>
        <v/>
      </c>
      <c r="X1717">
        <f>ROUND((W722*T722),0)</f>
        <v/>
      </c>
      <c r="Y1717">
        <f>IF(Z722=0,ROUND((X722/100)*2.3,0),0)</f>
        <v/>
      </c>
      <c r="Z1717" t="n">
        <v>1929</v>
      </c>
      <c r="AC1717">
        <f>X722+Y722+Z722+AA722+AB722</f>
        <v/>
      </c>
      <c r="AD1717" t="inlineStr">
        <is>
          <t>СН2</t>
        </is>
      </c>
      <c r="AE1717" t="inlineStr">
        <is>
          <t>Обход</t>
        </is>
      </c>
      <c r="AF1717" s="28" t="n">
        <v>45068</v>
      </c>
      <c r="AI1717" t="inlineStr">
        <is>
          <t>дэж018643</t>
        </is>
      </c>
    </row>
    <row r="1718">
      <c r="A1718" t="n">
        <v>713</v>
      </c>
      <c r="B1718" t="inlineStr">
        <is>
          <t>01</t>
        </is>
      </c>
      <c r="C1718" t="inlineStr">
        <is>
          <t>DS0701OR0000713</t>
        </is>
      </c>
      <c r="D1718" t="inlineStr">
        <is>
          <t>Энергоснабжение</t>
        </is>
      </c>
      <c r="E1718" t="inlineStr">
        <is>
          <t>Филиал ПАО "Россети СК"-"Дагэнерго"</t>
        </is>
      </c>
      <c r="F1718" t="n">
        <v>53300748</v>
      </c>
      <c r="G1718" t="inlineStr">
        <is>
          <t>Прочие потребители</t>
        </is>
      </c>
      <c r="H1718" t="inlineStr">
        <is>
          <t>Пекарня" Полиграфа" (мозаика)</t>
        </is>
      </c>
      <c r="I1718" t="inlineStr">
        <is>
          <t>ПС 110/35/6кВ "ЗФС"</t>
        </is>
      </c>
      <c r="J1718" t="n">
        <v>18</v>
      </c>
      <c r="K1718" t="inlineStr">
        <is>
          <t>МТП-128/100 кВА</t>
        </is>
      </c>
      <c r="N1718" t="inlineStr">
        <is>
          <t>г.Кизилюрт</t>
        </is>
      </c>
      <c r="O1718" t="inlineStr">
        <is>
          <t xml:space="preserve">ул.Аскерханова </t>
        </is>
      </c>
      <c r="P1718" t="n">
        <v>1</v>
      </c>
      <c r="R1718" t="inlineStr">
        <is>
          <t>ЦЭ 6803 В</t>
        </is>
      </c>
      <c r="S1718" t="n">
        <v>11552148438737</v>
      </c>
      <c r="T1718" t="n">
        <v>1</v>
      </c>
      <c r="U1718" t="n">
        <v>18015</v>
      </c>
      <c r="V1718" t="n">
        <v>18015</v>
      </c>
      <c r="W1718">
        <f>V723-U723</f>
        <v/>
      </c>
      <c r="X1718">
        <f>ROUND((W723*T723),0)</f>
        <v/>
      </c>
      <c r="Y1718">
        <f>ROUND((X723/100)*2.3,0)</f>
        <v/>
      </c>
      <c r="AC1718">
        <f>X723+Y723+Z723+AA723+AB723</f>
        <v/>
      </c>
      <c r="AD1718" t="inlineStr">
        <is>
          <t>СН2</t>
        </is>
      </c>
      <c r="AE1718" t="inlineStr">
        <is>
          <t>Временно не работает</t>
        </is>
      </c>
    </row>
    <row r="1719">
      <c r="A1719" t="n">
        <v>714</v>
      </c>
      <c r="B1719" t="inlineStr">
        <is>
          <t>01</t>
        </is>
      </c>
      <c r="C1719" t="inlineStr">
        <is>
          <t>DS0701OR0000714</t>
        </is>
      </c>
      <c r="D1719" t="inlineStr">
        <is>
          <t>Энергоснабжение</t>
        </is>
      </c>
      <c r="E1719" t="inlineStr">
        <is>
          <t>Филиал ПАО "Россети СК"-"Дагэнерго"</t>
        </is>
      </c>
      <c r="F1719" t="n">
        <v>53300749</v>
      </c>
      <c r="G1719" t="inlineStr">
        <is>
          <t>Прочие потребители</t>
        </is>
      </c>
      <c r="H1719" t="inlineStr">
        <is>
          <t xml:space="preserve">Кафе "Руслан №2" </t>
        </is>
      </c>
      <c r="I1719" t="inlineStr">
        <is>
          <t>ПС 110/35/6кВ "ЗФС"</t>
        </is>
      </c>
      <c r="J1719" t="n">
        <v>19</v>
      </c>
      <c r="K1719" t="inlineStr">
        <is>
          <t>КТП-5/630 кВА</t>
        </is>
      </c>
      <c r="N1719" t="inlineStr">
        <is>
          <t>г.Кизилюрт</t>
        </is>
      </c>
      <c r="O1719" t="inlineStr">
        <is>
          <t>пл.Героев</t>
        </is>
      </c>
      <c r="R1719" t="inlineStr">
        <is>
          <t>ЦЭ 6807 П</t>
        </is>
      </c>
      <c r="S1719" t="inlineStr">
        <is>
          <t>007129037069982</t>
        </is>
      </c>
      <c r="T1719" t="n">
        <v>1</v>
      </c>
      <c r="U1719" t="n">
        <v>22552</v>
      </c>
      <c r="V1719" t="n">
        <v>25000</v>
      </c>
      <c r="W1719">
        <f>V724-U724</f>
        <v/>
      </c>
      <c r="X1719">
        <f>ROUND((W724*T724),0)</f>
        <v/>
      </c>
      <c r="Y1719">
        <f>ROUND((X724/100)*2.3,0)</f>
        <v/>
      </c>
      <c r="AC1719">
        <f>X724+Y724+Z724+AA724+AB724</f>
        <v/>
      </c>
      <c r="AD1719" t="inlineStr">
        <is>
          <t>НН</t>
        </is>
      </c>
      <c r="AE1719" t="inlineStr">
        <is>
          <t>Обход</t>
        </is>
      </c>
      <c r="AF1719" s="28" t="n">
        <v>45072</v>
      </c>
      <c r="AJ1719" t="inlineStr">
        <is>
          <t>0361</t>
        </is>
      </c>
      <c r="AL1719" t="inlineStr">
        <is>
          <t>ПУ НЕ РАБОТАЕТ</t>
        </is>
      </c>
    </row>
    <row r="1720">
      <c r="A1720" t="n">
        <v>715</v>
      </c>
      <c r="B1720" t="inlineStr">
        <is>
          <t>01</t>
        </is>
      </c>
      <c r="C1720" t="inlineStr">
        <is>
          <t>DS0701OR0000715</t>
        </is>
      </c>
      <c r="D1720" t="inlineStr">
        <is>
          <t>Энергоснабжение</t>
        </is>
      </c>
      <c r="E1720" t="inlineStr">
        <is>
          <t>Филиал ПАО "Россети СК"-"Дагэнерго"</t>
        </is>
      </c>
      <c r="F1720" t="n">
        <v>53300751</v>
      </c>
      <c r="G1720" t="inlineStr">
        <is>
          <t>Прочие потребители</t>
        </is>
      </c>
      <c r="H1720" t="inlineStr">
        <is>
          <t xml:space="preserve">Пекарня "Узбекский хлеб" Магомедов </t>
        </is>
      </c>
      <c r="I1720" t="inlineStr">
        <is>
          <t>ПС 110/35/6кВ "ЗФС"</t>
        </is>
      </c>
      <c r="J1720" t="n">
        <v>28</v>
      </c>
      <c r="K1720" t="inlineStr">
        <is>
          <t>ТП-17/2х630 кВА</t>
        </is>
      </c>
      <c r="N1720" t="inlineStr">
        <is>
          <t>г.Кизилюрт</t>
        </is>
      </c>
      <c r="O1720" t="inlineStr">
        <is>
          <t>ул.Г.Цадаса</t>
        </is>
      </c>
      <c r="P1720" t="n">
        <v>73</v>
      </c>
      <c r="R1720" t="inlineStr">
        <is>
          <t>ЦЭ 6803 ВМ</t>
        </is>
      </c>
      <c r="S1720" t="inlineStr">
        <is>
          <t>008517014003977</t>
        </is>
      </c>
      <c r="T1720" t="n">
        <v>1</v>
      </c>
      <c r="U1720" t="n">
        <v>28560</v>
      </c>
      <c r="V1720" t="n">
        <v>28680</v>
      </c>
      <c r="W1720">
        <f>V725-U725</f>
        <v/>
      </c>
      <c r="X1720">
        <f>ROUND((W725*T725),0)</f>
        <v/>
      </c>
      <c r="Y1720">
        <f>ROUND((X725/100)*2.3,0)</f>
        <v/>
      </c>
      <c r="AC1720">
        <f>X725+Y725+Z725+AA725+AB725</f>
        <v/>
      </c>
      <c r="AD1720" t="inlineStr">
        <is>
          <t>СН2</t>
        </is>
      </c>
      <c r="AE1720" t="inlineStr">
        <is>
          <t>Обход</t>
        </is>
      </c>
      <c r="AF1720" s="28" t="n">
        <v>45077</v>
      </c>
      <c r="AI1720" t="inlineStr">
        <is>
          <t>ст42</t>
        </is>
      </c>
      <c r="AJ1720" t="inlineStr">
        <is>
          <t>хх</t>
        </is>
      </c>
    </row>
    <row r="1721">
      <c r="A1721" t="n">
        <v>716</v>
      </c>
      <c r="B1721" t="inlineStr">
        <is>
          <t>01</t>
        </is>
      </c>
      <c r="C1721" t="inlineStr">
        <is>
          <t>DS0701OR0000716</t>
        </is>
      </c>
      <c r="D1721" t="inlineStr">
        <is>
          <t>Энергоснабжение</t>
        </is>
      </c>
      <c r="E1721" t="inlineStr">
        <is>
          <t>Филиал ПАО "Россети СК"-"Дагэнерго"</t>
        </is>
      </c>
      <c r="F1721" t="n">
        <v>53300752</v>
      </c>
      <c r="G1721" t="inlineStr">
        <is>
          <t>Приравненные к населению городскому</t>
        </is>
      </c>
      <c r="H1721" t="inlineStr">
        <is>
          <t>СТЖ "Восток"</t>
        </is>
      </c>
      <c r="I1721" t="inlineStr">
        <is>
          <t>ПС 110/35/6кВ "ЗФС"</t>
        </is>
      </c>
      <c r="J1721" t="n">
        <v>28</v>
      </c>
      <c r="K1721" t="inlineStr">
        <is>
          <t>ТП-21/630 кВА</t>
        </is>
      </c>
      <c r="N1721" t="inlineStr">
        <is>
          <t>г.Кизилюрт</t>
        </is>
      </c>
      <c r="O1721" t="inlineStr">
        <is>
          <t xml:space="preserve">ул.Гагарина </t>
        </is>
      </c>
      <c r="P1721" t="inlineStr">
        <is>
          <t>60/125</t>
        </is>
      </c>
      <c r="R1721" t="inlineStr">
        <is>
          <t>ЦЭ 6803BM</t>
        </is>
      </c>
      <c r="S1721" t="n">
        <v>9072052008331</v>
      </c>
      <c r="T1721" t="n">
        <v>60</v>
      </c>
      <c r="U1721" t="n">
        <v>55902</v>
      </c>
      <c r="V1721" t="n">
        <v>57368</v>
      </c>
      <c r="W1721">
        <f>V726-U726</f>
        <v/>
      </c>
      <c r="X1721">
        <f>ROUND((W726*T726),0)</f>
        <v/>
      </c>
      <c r="AC1721">
        <f>X726+Y726+Z726+AA726+AB726</f>
        <v/>
      </c>
      <c r="AD1721" t="inlineStr">
        <is>
          <t>НН(ПНГ)</t>
        </is>
      </c>
      <c r="AE1721" t="inlineStr">
        <is>
          <t>Обход</t>
        </is>
      </c>
      <c r="AM1721" t="inlineStr">
        <is>
          <t>Доначислено</t>
        </is>
      </c>
    </row>
    <row r="1722">
      <c r="A1722" t="n">
        <v>717</v>
      </c>
      <c r="B1722" t="inlineStr">
        <is>
          <t>01</t>
        </is>
      </c>
      <c r="C1722" t="inlineStr">
        <is>
          <t>DS0701OR0000717</t>
        </is>
      </c>
      <c r="D1722" t="inlineStr">
        <is>
          <t>Энергоснабжение</t>
        </is>
      </c>
      <c r="E1722" t="inlineStr">
        <is>
          <t>Филиал ПАО "Россети СК"-"Дагэнерго"</t>
        </is>
      </c>
      <c r="F1722" t="n">
        <v>53300762</v>
      </c>
      <c r="G1722" t="inlineStr">
        <is>
          <t>Прочие потребители</t>
        </is>
      </c>
      <c r="H1722" t="inlineStr">
        <is>
          <t xml:space="preserve">Кирпичный Цех             </t>
        </is>
      </c>
      <c r="I1722" t="inlineStr">
        <is>
          <t>ПС 110/35/6кВ "ЗФС"</t>
        </is>
      </c>
      <c r="J1722" t="n">
        <v>31</v>
      </c>
      <c r="K1722" t="inlineStr">
        <is>
          <t>МТП-169/63 кВА</t>
        </is>
      </c>
      <c r="N1722" t="inlineStr">
        <is>
          <t>г.Кизилюрт</t>
        </is>
      </c>
      <c r="O1722" t="inlineStr">
        <is>
          <t>ул.Промышленная</t>
        </is>
      </c>
      <c r="P1722" t="n">
        <v>5</v>
      </c>
      <c r="R1722" t="inlineStr">
        <is>
          <t>ЦЭ 6803 В/1</t>
        </is>
      </c>
      <c r="S1722" t="n">
        <v>6037013853</v>
      </c>
      <c r="T1722" t="n">
        <v>1</v>
      </c>
      <c r="U1722" t="n">
        <v>21823</v>
      </c>
      <c r="V1722" t="n">
        <v>21823</v>
      </c>
      <c r="W1722">
        <f>V727-U727</f>
        <v/>
      </c>
      <c r="X1722">
        <f>ROUND((W727*T727),0)</f>
        <v/>
      </c>
      <c r="Y1722">
        <f>ROUND((X727/100)*2.3,0)</f>
        <v/>
      </c>
      <c r="AC1722">
        <f>X727+Y727+Z727+AA727+AB727</f>
        <v/>
      </c>
      <c r="AD1722" t="inlineStr">
        <is>
          <t>СН2</t>
        </is>
      </c>
      <c r="AE1722" t="inlineStr">
        <is>
          <t>Временно не работает</t>
        </is>
      </c>
      <c r="AI1722" t="inlineStr">
        <is>
          <t>нет</t>
        </is>
      </c>
    </row>
    <row r="1723">
      <c r="A1723" t="n">
        <v>718</v>
      </c>
      <c r="B1723" t="inlineStr">
        <is>
          <t>01</t>
        </is>
      </c>
      <c r="C1723" t="inlineStr">
        <is>
          <t>DS0701OR0000718</t>
        </is>
      </c>
      <c r="D1723" t="inlineStr">
        <is>
          <t>Энергоснабжение</t>
        </is>
      </c>
      <c r="E1723" t="inlineStr">
        <is>
          <t>Филиал ПАО "Россети СК"-"Дагэнерго"</t>
        </is>
      </c>
      <c r="F1723" t="n">
        <v>53300766</v>
      </c>
      <c r="G1723" t="inlineStr">
        <is>
          <t>Приравненные к населению городскому</t>
        </is>
      </c>
      <c r="H1723" t="inlineStr">
        <is>
          <t>ТСЖ "Жилмассив"</t>
        </is>
      </c>
      <c r="I1723" t="inlineStr">
        <is>
          <t>ПС 110/6 кВ "КЧГЭС"</t>
        </is>
      </c>
      <c r="J1723" t="inlineStr">
        <is>
          <t>ГУ-2</t>
        </is>
      </c>
      <c r="K1723" t="inlineStr">
        <is>
          <t>ТП-43/250 кВА</t>
        </is>
      </c>
      <c r="N1723" t="inlineStr">
        <is>
          <t>Бавтугай</t>
        </is>
      </c>
      <c r="O1723" t="inlineStr">
        <is>
          <t>ул.Пролетарская</t>
        </is>
      </c>
      <c r="P1723" t="inlineStr">
        <is>
          <t xml:space="preserve"> 12/50</t>
        </is>
      </c>
      <c r="R1723" t="inlineStr">
        <is>
          <t>Меркурий 230 AR-03R</t>
        </is>
      </c>
      <c r="S1723" t="n">
        <v>42229527</v>
      </c>
      <c r="T1723" t="n">
        <v>40</v>
      </c>
      <c r="U1723" t="n">
        <v>5218</v>
      </c>
      <c r="V1723" t="n">
        <v>6008</v>
      </c>
      <c r="W1723">
        <f>V728-U728</f>
        <v/>
      </c>
      <c r="X1723">
        <f>ROUND((W728*T728),0)</f>
        <v/>
      </c>
      <c r="AC1723">
        <f>X728+Y728+Z728+AA728+AB728</f>
        <v/>
      </c>
      <c r="AD1723" t="inlineStr">
        <is>
          <t>НН(ПНГ)</t>
        </is>
      </c>
      <c r="AE1723" t="inlineStr">
        <is>
          <t>Обход</t>
        </is>
      </c>
      <c r="AI1723" t="inlineStr">
        <is>
          <t>дэж008369</t>
        </is>
      </c>
      <c r="AJ1723" t="inlineStr">
        <is>
          <t>008369</t>
        </is>
      </c>
      <c r="AM1723" t="inlineStr">
        <is>
          <t>Доначислено</t>
        </is>
      </c>
    </row>
    <row r="1724">
      <c r="A1724" t="n">
        <v>719</v>
      </c>
      <c r="B1724" t="inlineStr">
        <is>
          <t>01</t>
        </is>
      </c>
      <c r="C1724" t="inlineStr">
        <is>
          <t>DS0701OR0000719</t>
        </is>
      </c>
      <c r="D1724" t="inlineStr">
        <is>
          <t>Энергоснабжение</t>
        </is>
      </c>
      <c r="E1724" t="inlineStr">
        <is>
          <t>Филиал ПАО "Россети СК"-"Дагэнерго"</t>
        </is>
      </c>
      <c r="F1724" t="n">
        <v>53300766</v>
      </c>
      <c r="G1724" t="inlineStr">
        <is>
          <t>Приравненные к населению городскому</t>
        </is>
      </c>
      <c r="H1724" t="inlineStr">
        <is>
          <t>ТСЖ "Жилмассив"</t>
        </is>
      </c>
      <c r="I1724" t="inlineStr">
        <is>
          <t>ПС 110/6 кВ "КЧГЭС"</t>
        </is>
      </c>
      <c r="J1724" t="inlineStr">
        <is>
          <t>ГУ-2</t>
        </is>
      </c>
      <c r="K1724" t="inlineStr">
        <is>
          <t>ТП-43/250 кВА</t>
        </is>
      </c>
      <c r="N1724" t="inlineStr">
        <is>
          <t>п.Бавтугай</t>
        </is>
      </c>
      <c r="O1724" t="inlineStr">
        <is>
          <t>ул.Пушкина</t>
        </is>
      </c>
      <c r="P1724" t="inlineStr">
        <is>
          <t xml:space="preserve"> 7/50</t>
        </is>
      </c>
      <c r="R1724" t="inlineStr">
        <is>
          <t>Меркурий 230 AR-03 R</t>
        </is>
      </c>
      <c r="S1724" t="n">
        <v>42229517</v>
      </c>
      <c r="T1724" t="n">
        <v>60</v>
      </c>
      <c r="U1724" t="n">
        <v>5940</v>
      </c>
      <c r="V1724" t="n">
        <v>6746</v>
      </c>
      <c r="W1724">
        <f>V729-U729</f>
        <v/>
      </c>
      <c r="X1724">
        <f>ROUND((W729*T729),0)</f>
        <v/>
      </c>
      <c r="AC1724">
        <f>X729+Y729+Z729+AA729+AB729</f>
        <v/>
      </c>
      <c r="AD1724" t="inlineStr">
        <is>
          <t>НН(ПНГ)</t>
        </is>
      </c>
      <c r="AE1724" t="inlineStr">
        <is>
          <t>Обход</t>
        </is>
      </c>
      <c r="AI1724" t="inlineStr">
        <is>
          <t>дэж008385</t>
        </is>
      </c>
      <c r="AJ1724" t="inlineStr">
        <is>
          <t>008385</t>
        </is>
      </c>
      <c r="AM1724" t="inlineStr">
        <is>
          <t>Доначислено</t>
        </is>
      </c>
    </row>
    <row r="1725">
      <c r="A1725" t="n">
        <v>720</v>
      </c>
      <c r="B1725" t="inlineStr">
        <is>
          <t>01</t>
        </is>
      </c>
      <c r="C1725" t="inlineStr">
        <is>
          <t>DS0701OR0000720</t>
        </is>
      </c>
      <c r="D1725" t="inlineStr">
        <is>
          <t>Энергоснабжение</t>
        </is>
      </c>
      <c r="E1725" t="inlineStr">
        <is>
          <t>Филиал ПАО "Россети СК"-"Дагэнерго"</t>
        </is>
      </c>
      <c r="F1725" t="n">
        <v>53300770</v>
      </c>
      <c r="G1725" t="inlineStr">
        <is>
          <t>Прочие потребители</t>
        </is>
      </c>
      <c r="H1725" t="inlineStr">
        <is>
          <t xml:space="preserve">Пекарня - Хунзах МСО, у МРО  </t>
        </is>
      </c>
      <c r="I1725" t="inlineStr">
        <is>
          <t>ПС 35/6 кВ "Город"</t>
        </is>
      </c>
      <c r="J1725" t="inlineStr">
        <is>
          <t>Город</t>
        </is>
      </c>
      <c r="K1725" t="inlineStr">
        <is>
          <t>КТП-12/320 кВА</t>
        </is>
      </c>
      <c r="N1725" t="inlineStr">
        <is>
          <t>г.Кизилюрт</t>
        </is>
      </c>
      <c r="R1725" t="inlineStr">
        <is>
          <t>Меркурий 201,8</t>
        </is>
      </c>
      <c r="S1725" t="n">
        <v>5280784</v>
      </c>
      <c r="T1725" t="n">
        <v>1</v>
      </c>
      <c r="U1725" t="n">
        <v>650</v>
      </c>
      <c r="V1725" t="n">
        <v>650</v>
      </c>
      <c r="W1725">
        <f>V730-U730</f>
        <v/>
      </c>
      <c r="X1725">
        <f>ROUND((W730*T730),0)</f>
        <v/>
      </c>
      <c r="Y1725">
        <f>ROUND((X730/100)*2.3,0)</f>
        <v/>
      </c>
      <c r="AC1725">
        <f>X730+Y730+Z730+AA730+AB730</f>
        <v/>
      </c>
      <c r="AD1725" t="inlineStr">
        <is>
          <t>НН</t>
        </is>
      </c>
      <c r="AE1725" t="inlineStr">
        <is>
          <t>Временно не работает</t>
        </is>
      </c>
      <c r="AI1725" t="inlineStr">
        <is>
          <t>отиск</t>
        </is>
      </c>
      <c r="AJ1725" t="inlineStr">
        <is>
          <t>003599</t>
        </is>
      </c>
    </row>
    <row r="1726">
      <c r="A1726" t="n">
        <v>721</v>
      </c>
      <c r="B1726" t="inlineStr">
        <is>
          <t>01</t>
        </is>
      </c>
      <c r="C1726" t="inlineStr">
        <is>
          <t>DS0701OR0000721</t>
        </is>
      </c>
      <c r="D1726" t="inlineStr">
        <is>
          <t>Энергоснабжение</t>
        </is>
      </c>
      <c r="E1726" t="inlineStr">
        <is>
          <t>Филиал ПАО "Россети СК"-"Дагэнерго"</t>
        </is>
      </c>
      <c r="F1726" t="n">
        <v>53300771</v>
      </c>
      <c r="G1726" t="inlineStr">
        <is>
          <t>Прочие потребители</t>
        </is>
      </c>
      <c r="H1726" t="inlineStr">
        <is>
          <t xml:space="preserve">Автомойка "Рандеву" </t>
        </is>
      </c>
      <c r="I1726" t="inlineStr">
        <is>
          <t>ПС 110/35/6кВ "ЗФС"</t>
        </is>
      </c>
      <c r="J1726" t="n">
        <v>28</v>
      </c>
      <c r="K1726" t="inlineStr">
        <is>
          <t>тп 18/630 кВа</t>
        </is>
      </c>
      <c r="N1726" t="inlineStr">
        <is>
          <t>г.Кизилюрт</t>
        </is>
      </c>
      <c r="O1726" t="inlineStr">
        <is>
          <t>ул.Г.Цадаса</t>
        </is>
      </c>
      <c r="P1726" t="inlineStr">
        <is>
          <t>81 Г</t>
        </is>
      </c>
      <c r="R1726" t="inlineStr">
        <is>
          <t>ЦЭ6803 В ЭР32</t>
        </is>
      </c>
      <c r="S1726" t="inlineStr">
        <is>
          <t>011552174525003</t>
        </is>
      </c>
      <c r="T1726" t="n">
        <v>1</v>
      </c>
      <c r="U1726" t="n">
        <v>2124</v>
      </c>
      <c r="V1726" t="n">
        <v>2427</v>
      </c>
      <c r="W1726">
        <f>V731-U731</f>
        <v/>
      </c>
      <c r="X1726">
        <f>ROUND((W731*T731),0)</f>
        <v/>
      </c>
      <c r="Y1726">
        <f>ROUND((X731/100)*2.3,0)</f>
        <v/>
      </c>
      <c r="AC1726">
        <f>X731+Y731+Z731+AA731+AB731</f>
        <v/>
      </c>
      <c r="AD1726" t="inlineStr">
        <is>
          <t>НН</t>
        </is>
      </c>
      <c r="AE1726" t="inlineStr">
        <is>
          <t>Обход</t>
        </is>
      </c>
      <c r="AF1726" s="28" t="n">
        <v>45068</v>
      </c>
      <c r="AI1726" t="inlineStr">
        <is>
          <t>дэж018668</t>
        </is>
      </c>
    </row>
    <row r="1727">
      <c r="A1727" t="n">
        <v>722</v>
      </c>
      <c r="B1727" t="inlineStr">
        <is>
          <t>01</t>
        </is>
      </c>
      <c r="C1727" t="inlineStr">
        <is>
          <t>DS0701OR0000722</t>
        </is>
      </c>
      <c r="D1727" t="inlineStr">
        <is>
          <t>Энергоснабжение</t>
        </is>
      </c>
      <c r="E1727" t="inlineStr">
        <is>
          <t>Филиал ПАО "Россети СК"-"Дагэнерго"</t>
        </is>
      </c>
      <c r="F1727" t="n">
        <v>53300772</v>
      </c>
      <c r="G1727" t="inlineStr">
        <is>
          <t>Прочие потребители</t>
        </is>
      </c>
      <c r="H1727" t="inlineStr">
        <is>
          <t>Токар.Стан"Акнада"У кооп"Энергетик"</t>
        </is>
      </c>
      <c r="I1727" t="inlineStr">
        <is>
          <t>ПС 110/35/6кВ "ЗФС"</t>
        </is>
      </c>
      <c r="J1727" t="n">
        <v>19</v>
      </c>
      <c r="K1727" t="inlineStr">
        <is>
          <t>КТП-22/630 кВА</t>
        </is>
      </c>
      <c r="N1727" t="inlineStr">
        <is>
          <t>г.Кизилюрт</t>
        </is>
      </c>
      <c r="O1727" t="inlineStr">
        <is>
          <t>ул.Малагусейнова</t>
        </is>
      </c>
      <c r="R1727" t="inlineStr">
        <is>
          <t>ЦЭ6803 В ЭР32</t>
        </is>
      </c>
      <c r="S1727" t="inlineStr">
        <is>
          <t>011552144326447</t>
        </is>
      </c>
      <c r="T1727" t="n">
        <v>1</v>
      </c>
      <c r="U1727" t="n">
        <v>1901</v>
      </c>
      <c r="V1727" t="n">
        <v>1925</v>
      </c>
      <c r="W1727">
        <f>V732-U732</f>
        <v/>
      </c>
      <c r="X1727">
        <f>ROUND((W732*T732),0)</f>
        <v/>
      </c>
      <c r="Y1727">
        <f>ROUND((X732/100)*2.3,0)</f>
        <v/>
      </c>
      <c r="AC1727">
        <f>X732+Y732+Z732+AA732+AB732</f>
        <v/>
      </c>
      <c r="AD1727" t="inlineStr">
        <is>
          <t>СН2</t>
        </is>
      </c>
      <c r="AE1727" t="inlineStr">
        <is>
          <t>Обход</t>
        </is>
      </c>
      <c r="AF1727" s="28" t="n">
        <v>45070</v>
      </c>
      <c r="AJ1727" t="n">
        <v>2076333</v>
      </c>
    </row>
    <row r="1728">
      <c r="A1728" t="n">
        <v>723</v>
      </c>
      <c r="B1728" t="inlineStr">
        <is>
          <t>01</t>
        </is>
      </c>
      <c r="C1728" t="inlineStr">
        <is>
          <t>DS0701OR0000723</t>
        </is>
      </c>
      <c r="D1728" t="inlineStr">
        <is>
          <t>Энергоснабжение</t>
        </is>
      </c>
      <c r="E1728" t="inlineStr">
        <is>
          <t>Филиал ПАО "Россети СК"-"Дагэнерго"</t>
        </is>
      </c>
      <c r="F1728" t="n">
        <v>53300774</v>
      </c>
      <c r="G1728" t="inlineStr">
        <is>
          <t>Прочие потребители</t>
        </is>
      </c>
      <c r="H1728" t="inlineStr">
        <is>
          <t xml:space="preserve">Мед.кабинет офис   у Гуниба </t>
        </is>
      </c>
      <c r="I1728" t="inlineStr">
        <is>
          <t>ПС 110/35/6кВ "ЗФС"</t>
        </is>
      </c>
      <c r="J1728" t="n">
        <v>28</v>
      </c>
      <c r="K1728" t="inlineStr">
        <is>
          <t>ТП-17/2х630 кВА</t>
        </is>
      </c>
      <c r="N1728" t="inlineStr">
        <is>
          <t>г.Кизилюрт</t>
        </is>
      </c>
      <c r="O1728" t="inlineStr">
        <is>
          <t>ул.Г.Цадаса</t>
        </is>
      </c>
      <c r="P1728" t="inlineStr">
        <is>
          <t>68 А</t>
        </is>
      </c>
      <c r="R1728" t="inlineStr">
        <is>
          <t>со-5у</t>
        </is>
      </c>
      <c r="S1728" t="inlineStr">
        <is>
          <t>007046</t>
        </is>
      </c>
      <c r="T1728" t="n">
        <v>1</v>
      </c>
      <c r="U1728" t="n">
        <v>7240</v>
      </c>
      <c r="V1728" t="n">
        <v>10104</v>
      </c>
      <c r="W1728">
        <f>V733-U733</f>
        <v/>
      </c>
      <c r="X1728">
        <f>ROUND((W733*T733),0)</f>
        <v/>
      </c>
      <c r="Y1728">
        <f>ROUND((X733/100)*2.3,0)</f>
        <v/>
      </c>
      <c r="AC1728">
        <f>X733+Y733+Z733+AA733+AB733</f>
        <v/>
      </c>
      <c r="AD1728" t="inlineStr">
        <is>
          <t>НН</t>
        </is>
      </c>
      <c r="AE1728" t="inlineStr">
        <is>
          <t>Обход</t>
        </is>
      </c>
      <c r="AF1728" s="28" t="n">
        <v>45075</v>
      </c>
      <c r="AL1728" t="inlineStr">
        <is>
          <t>Единица для расчета</t>
        </is>
      </c>
    </row>
    <row r="1729">
      <c r="A1729" t="n">
        <v>724</v>
      </c>
      <c r="B1729" t="inlineStr">
        <is>
          <t>01</t>
        </is>
      </c>
      <c r="C1729" t="inlineStr">
        <is>
          <t>DS0701OR0000724</t>
        </is>
      </c>
      <c r="D1729" t="inlineStr">
        <is>
          <t>Энергоснабжение</t>
        </is>
      </c>
      <c r="E1729" t="inlineStr">
        <is>
          <t>Филиал ПАО "Россети СК"-"Дагэнерго"</t>
        </is>
      </c>
      <c r="F1729" t="n">
        <v>53300776</v>
      </c>
      <c r="G1729" t="inlineStr">
        <is>
          <t>Прочие потребители</t>
        </is>
      </c>
      <c r="H1729" t="inlineStr">
        <is>
          <t xml:space="preserve">Мойка ковров Гаджиева Патимат Хабибовна     </t>
        </is>
      </c>
      <c r="I1729" t="inlineStr">
        <is>
          <t>ПС 110/35/6кВ "ЗФС"</t>
        </is>
      </c>
      <c r="J1729" t="n">
        <v>28</v>
      </c>
      <c r="K1729" t="inlineStr">
        <is>
          <t>КТП-23/400 кВА</t>
        </is>
      </c>
      <c r="N1729" t="inlineStr">
        <is>
          <t>г.Кизилюрт</t>
        </is>
      </c>
      <c r="O1729" t="inlineStr">
        <is>
          <t>ул.Г.Цадаса</t>
        </is>
      </c>
      <c r="P1729" t="inlineStr">
        <is>
          <t>87 Б</t>
        </is>
      </c>
      <c r="R1729" t="inlineStr">
        <is>
          <t>ЦЭ 6803 В</t>
        </is>
      </c>
      <c r="S1729" t="inlineStr">
        <is>
          <t>011552174525086</t>
        </is>
      </c>
      <c r="T1729" t="n">
        <v>1</v>
      </c>
      <c r="U1729" t="n">
        <v>886</v>
      </c>
      <c r="V1729" t="n">
        <v>1010</v>
      </c>
      <c r="W1729">
        <f>V734-U734</f>
        <v/>
      </c>
      <c r="X1729">
        <f>ROUND((W734*T734),0)</f>
        <v/>
      </c>
      <c r="Y1729">
        <f>ROUND((X734/100)*2.3,0)</f>
        <v/>
      </c>
      <c r="AC1729">
        <f>X734+Y734+Z734+AA734+AB734</f>
        <v/>
      </c>
      <c r="AD1729" t="inlineStr">
        <is>
          <t>НН</t>
        </is>
      </c>
      <c r="AE1729" t="inlineStr">
        <is>
          <t>Обход</t>
        </is>
      </c>
      <c r="AF1729" s="28" t="n">
        <v>45077</v>
      </c>
      <c r="AI1729" t="inlineStr">
        <is>
          <t>ст43</t>
        </is>
      </c>
      <c r="AJ1729" t="inlineStr">
        <is>
          <t>хх</t>
        </is>
      </c>
    </row>
    <row r="1730">
      <c r="A1730" t="n">
        <v>725</v>
      </c>
      <c r="B1730" t="inlineStr">
        <is>
          <t>01</t>
        </is>
      </c>
      <c r="C1730" t="inlineStr">
        <is>
          <t>DS0701OR0000725</t>
        </is>
      </c>
      <c r="D1730" t="inlineStr">
        <is>
          <t>Энергоснабжение</t>
        </is>
      </c>
      <c r="E1730" t="inlineStr">
        <is>
          <t>Филиал ПАО "Россети СК"-"Дагэнерго"</t>
        </is>
      </c>
      <c r="F1730" t="n">
        <v>53300778</v>
      </c>
      <c r="G1730" t="inlineStr">
        <is>
          <t>Прочие потребители</t>
        </is>
      </c>
      <c r="H1730" t="inlineStr">
        <is>
          <t xml:space="preserve">Пекарня СУ-900  (стекляшка)                 </t>
        </is>
      </c>
      <c r="I1730" t="inlineStr">
        <is>
          <t>ПС 110/35/6кВ "ЗФС"</t>
        </is>
      </c>
      <c r="J1730" t="n">
        <v>15</v>
      </c>
      <c r="K1730" t="inlineStr">
        <is>
          <t>ТП-7/2х630 кВА</t>
        </is>
      </c>
      <c r="N1730" t="inlineStr">
        <is>
          <t>г.Кизилюрт</t>
        </is>
      </c>
      <c r="R1730" t="inlineStr">
        <is>
          <t>Меркурий 230 АR-02</t>
        </is>
      </c>
      <c r="S1730" t="n">
        <v>32312211</v>
      </c>
      <c r="T1730" t="n">
        <v>1</v>
      </c>
      <c r="U1730" t="n">
        <v>35964</v>
      </c>
      <c r="V1730" t="n">
        <v>35964</v>
      </c>
      <c r="W1730">
        <f>V735-U735</f>
        <v/>
      </c>
      <c r="X1730">
        <f>ROUND((W735*T735),0)</f>
        <v/>
      </c>
      <c r="Y1730">
        <f>ROUND((X735/100)*2.3,0)</f>
        <v/>
      </c>
      <c r="AC1730">
        <f>X735+Y735+Z735+AA735+AB735</f>
        <v/>
      </c>
      <c r="AD1730" t="inlineStr">
        <is>
          <t>НН</t>
        </is>
      </c>
    </row>
    <row r="1731">
      <c r="A1731" t="n">
        <v>726</v>
      </c>
      <c r="B1731" t="inlineStr">
        <is>
          <t>01</t>
        </is>
      </c>
      <c r="C1731" t="inlineStr">
        <is>
          <t>DS0701OR0000726</t>
        </is>
      </c>
      <c r="D1731" t="inlineStr">
        <is>
          <t>Энергоснабжение</t>
        </is>
      </c>
      <c r="E1731" t="inlineStr">
        <is>
          <t>Филиал ПАО "Россети СК"-"Дагэнерго"</t>
        </is>
      </c>
      <c r="F1731" t="n">
        <v>53300779</v>
      </c>
      <c r="G1731" t="inlineStr">
        <is>
          <t>Прочие потребители</t>
        </is>
      </c>
      <c r="H1731" t="inlineStr">
        <is>
          <t xml:space="preserve">СТОА  </t>
        </is>
      </c>
      <c r="I1731" t="inlineStr">
        <is>
          <t>ПС 35/6 кВ "Город"</t>
        </is>
      </c>
      <c r="J1731" t="inlineStr">
        <is>
          <t>Город</t>
        </is>
      </c>
      <c r="K1731" t="inlineStr">
        <is>
          <t>ТП-56/400 кВА</t>
        </is>
      </c>
      <c r="N1731" t="inlineStr">
        <is>
          <t>г.Кизилюрт</t>
        </is>
      </c>
      <c r="O1731" t="inlineStr">
        <is>
          <t xml:space="preserve">ул.Сулакская </t>
        </is>
      </c>
      <c r="P1731" t="n">
        <v>12</v>
      </c>
      <c r="R1731" t="inlineStr">
        <is>
          <t>Меркурий 230 АМ-02</t>
        </is>
      </c>
      <c r="S1731" t="inlineStr">
        <is>
          <t>03766498</t>
        </is>
      </c>
      <c r="T1731" t="n">
        <v>1</v>
      </c>
      <c r="U1731" t="n">
        <v>19716</v>
      </c>
      <c r="V1731" t="n">
        <v>19832</v>
      </c>
      <c r="W1731">
        <f>V736-U736</f>
        <v/>
      </c>
      <c r="X1731">
        <f>ROUND((W736*T736),0)</f>
        <v/>
      </c>
      <c r="Y1731">
        <f>ROUND((X736/100)*2.3,0)</f>
        <v/>
      </c>
      <c r="AC1731">
        <f>X736+Y736+Z736+AA736+AB736</f>
        <v/>
      </c>
      <c r="AD1731" t="inlineStr">
        <is>
          <t>НН</t>
        </is>
      </c>
      <c r="AE1731" t="inlineStr">
        <is>
          <t>Обход</t>
        </is>
      </c>
      <c r="AF1731" s="28" t="n">
        <v>45071</v>
      </c>
      <c r="AI1731" t="inlineStr">
        <is>
          <t>дэж012171</t>
        </is>
      </c>
    </row>
    <row r="1732">
      <c r="A1732" t="n">
        <v>727</v>
      </c>
      <c r="B1732" t="inlineStr">
        <is>
          <t>01</t>
        </is>
      </c>
      <c r="C1732" t="inlineStr">
        <is>
          <t>DS0701OR0000727</t>
        </is>
      </c>
      <c r="D1732" t="inlineStr">
        <is>
          <t>Энергоснабжение</t>
        </is>
      </c>
      <c r="E1732" t="inlineStr">
        <is>
          <t>Филиал ПАО "Россети СК"-"Дагэнерго"</t>
        </is>
      </c>
      <c r="F1732" t="n">
        <v>53300781</v>
      </c>
      <c r="G1732" t="inlineStr">
        <is>
          <t>Прочие потребители</t>
        </is>
      </c>
      <c r="H1732" t="inlineStr">
        <is>
          <t xml:space="preserve">Кир. Цех "У кольца" трасса </t>
        </is>
      </c>
      <c r="I1732" t="inlineStr">
        <is>
          <t>ПС 110/35/6кВ "ЗФС"</t>
        </is>
      </c>
      <c r="J1732" t="n">
        <v>33</v>
      </c>
      <c r="K1732" t="inlineStr">
        <is>
          <t>МТП/100 кВА</t>
        </is>
      </c>
      <c r="N1732" t="inlineStr">
        <is>
          <t>г.Кизилюрт</t>
        </is>
      </c>
      <c r="O1732" t="inlineStr">
        <is>
          <t>ФАД "Кавказ"</t>
        </is>
      </c>
      <c r="R1732" t="inlineStr">
        <is>
          <t>ЦЭ 6803 В</t>
        </is>
      </c>
      <c r="S1732" t="inlineStr">
        <is>
          <t>009026032001159</t>
        </is>
      </c>
      <c r="T1732" t="n">
        <v>1</v>
      </c>
      <c r="U1732" t="n">
        <v>32109</v>
      </c>
      <c r="V1732" t="n">
        <v>32109</v>
      </c>
      <c r="W1732">
        <f>V737-U737</f>
        <v/>
      </c>
      <c r="X1732">
        <f>ROUND((W737*T737),0)</f>
        <v/>
      </c>
      <c r="Y1732">
        <f>ROUND((X737/100)*2.3,0)</f>
        <v/>
      </c>
      <c r="AC1732">
        <f>X737+Y737+Z737+AA737+AB737</f>
        <v/>
      </c>
      <c r="AD1732" t="inlineStr">
        <is>
          <t>НН</t>
        </is>
      </c>
      <c r="AE1732" t="inlineStr">
        <is>
          <t>Временно не работает</t>
        </is>
      </c>
      <c r="AJ1732" t="inlineStr">
        <is>
          <t>хх48506</t>
        </is>
      </c>
    </row>
    <row r="1733">
      <c r="A1733" t="n">
        <v>728</v>
      </c>
      <c r="B1733" t="inlineStr">
        <is>
          <t>01</t>
        </is>
      </c>
      <c r="C1733" t="inlineStr">
        <is>
          <t>DS0701OR0000728</t>
        </is>
      </c>
      <c r="D1733" t="inlineStr">
        <is>
          <t>Энергоснабжение</t>
        </is>
      </c>
      <c r="E1733" t="inlineStr">
        <is>
          <t>Филиал ПАО "Россети СК"-"Дагэнерго"</t>
        </is>
      </c>
      <c r="F1733" t="n">
        <v>53300785</v>
      </c>
      <c r="G1733" t="inlineStr">
        <is>
          <t>Прочие потребители</t>
        </is>
      </c>
      <c r="H1733" t="inlineStr">
        <is>
          <t xml:space="preserve">Банкетный зал "Астория"  </t>
        </is>
      </c>
      <c r="I1733" t="inlineStr">
        <is>
          <t>ПС 110/35/6кВ "ЗФС"</t>
        </is>
      </c>
      <c r="J1733" t="n">
        <v>18</v>
      </c>
      <c r="K1733" t="inlineStr">
        <is>
          <t>ТП-138/400 кВА</t>
        </is>
      </c>
      <c r="N1733" t="inlineStr">
        <is>
          <t>г.Кизилюрт</t>
        </is>
      </c>
      <c r="O1733" t="inlineStr">
        <is>
          <t>у "Сулак.ФГУ"</t>
        </is>
      </c>
      <c r="R1733" t="inlineStr">
        <is>
          <t>ЦЭ6803 В ЭР32</t>
        </is>
      </c>
      <c r="S1733" t="inlineStr">
        <is>
          <t>011552148438673</t>
        </is>
      </c>
      <c r="T1733" t="n">
        <v>1</v>
      </c>
      <c r="U1733" t="n">
        <v>19523</v>
      </c>
      <c r="V1733" t="n">
        <v>19523</v>
      </c>
      <c r="W1733">
        <f>V738-U738</f>
        <v/>
      </c>
      <c r="X1733">
        <f>ROUND((W738*T738),0)</f>
        <v/>
      </c>
      <c r="Y1733">
        <f>ROUND((X738/100)*2.3,0)</f>
        <v/>
      </c>
      <c r="AC1733">
        <f>X738+Y738+Z738+AA738+AB738</f>
        <v/>
      </c>
      <c r="AD1733" t="inlineStr">
        <is>
          <t>НН</t>
        </is>
      </c>
      <c r="AE1733" t="inlineStr">
        <is>
          <t>Временно не работает</t>
        </is>
      </c>
      <c r="AI1733" t="inlineStr">
        <is>
          <t>дэж018812</t>
        </is>
      </c>
      <c r="AJ1733" t="n">
        <v>5123706</v>
      </c>
    </row>
    <row r="1734">
      <c r="A1734" t="n">
        <v>729</v>
      </c>
      <c r="B1734" t="inlineStr">
        <is>
          <t>01</t>
        </is>
      </c>
      <c r="C1734" t="inlineStr">
        <is>
          <t>DS0701OR0000729</t>
        </is>
      </c>
      <c r="D1734" t="inlineStr">
        <is>
          <t>Энергоснабжение</t>
        </is>
      </c>
      <c r="E1734" t="inlineStr">
        <is>
          <t>Филиал ПАО "Россети СК"-"Дагэнерго"</t>
        </is>
      </c>
      <c r="F1734" t="n">
        <v>53300787</v>
      </c>
      <c r="G1734" t="inlineStr">
        <is>
          <t>Прочие потребители</t>
        </is>
      </c>
      <c r="H1734" t="inlineStr">
        <is>
          <t xml:space="preserve">Кирпичный Цех У Москвича" </t>
        </is>
      </c>
      <c r="I1734" t="inlineStr">
        <is>
          <t>ПС 110/35/6кВ "ЗФС"</t>
        </is>
      </c>
      <c r="J1734" t="n">
        <v>7</v>
      </c>
      <c r="K1734" t="inlineStr">
        <is>
          <t>КТП 181/250 кВА</t>
        </is>
      </c>
      <c r="N1734" t="inlineStr">
        <is>
          <t>г.Кизилюрт</t>
        </is>
      </c>
      <c r="O1734" t="inlineStr">
        <is>
          <t>ФАД "Кавказ"</t>
        </is>
      </c>
      <c r="R1734" t="inlineStr">
        <is>
          <t>ЦЭ6803В М7 Р32</t>
        </is>
      </c>
      <c r="S1734" t="inlineStr">
        <is>
          <t>011076087001199</t>
        </is>
      </c>
      <c r="T1734" t="n">
        <v>1</v>
      </c>
      <c r="U1734" t="n">
        <v>15669</v>
      </c>
      <c r="V1734" t="n">
        <v>15669</v>
      </c>
      <c r="W1734">
        <f>V739-U739</f>
        <v/>
      </c>
      <c r="X1734">
        <f>ROUND((W739*T739),0)</f>
        <v/>
      </c>
      <c r="Y1734">
        <f>ROUND((X739/100)*2.3,0)</f>
        <v/>
      </c>
      <c r="AC1734">
        <f>X739+Y739+Z739+AA739+AB739</f>
        <v/>
      </c>
      <c r="AD1734" t="inlineStr">
        <is>
          <t>СН2</t>
        </is>
      </c>
      <c r="AE1734" t="inlineStr">
        <is>
          <t>Временно не работает</t>
        </is>
      </c>
      <c r="AG1734" t="inlineStr">
        <is>
          <t xml:space="preserve">обход </t>
        </is>
      </c>
      <c r="AI1734" t="inlineStr">
        <is>
          <t>дэж0002790</t>
        </is>
      </c>
      <c r="AL1734" t="inlineStr">
        <is>
          <t>те же показания</t>
        </is>
      </c>
    </row>
    <row r="1735">
      <c r="A1735" t="n">
        <v>730</v>
      </c>
      <c r="B1735" t="inlineStr">
        <is>
          <t>01</t>
        </is>
      </c>
      <c r="C1735" t="inlineStr">
        <is>
          <t>DS0701OR0000730</t>
        </is>
      </c>
      <c r="D1735" t="inlineStr">
        <is>
          <t>Энергоснабжение</t>
        </is>
      </c>
      <c r="E1735" t="inlineStr">
        <is>
          <t>Филиал ПАО "Россети СК"-"Дагэнерго"</t>
        </is>
      </c>
      <c r="F1735" t="n">
        <v>53300788</v>
      </c>
      <c r="G1735" t="inlineStr">
        <is>
          <t>Прочие потребители</t>
        </is>
      </c>
      <c r="H1735" t="inlineStr">
        <is>
          <t xml:space="preserve">СТОА у маг. КАМАЗ  </t>
        </is>
      </c>
      <c r="I1735" t="inlineStr">
        <is>
          <t>ПС 110/35/6кВ "ЗФС"</t>
        </is>
      </c>
      <c r="J1735" t="n">
        <v>31</v>
      </c>
      <c r="K1735" t="inlineStr">
        <is>
          <t>МТП-159/250 кВА</t>
        </is>
      </c>
      <c r="N1735" t="inlineStr">
        <is>
          <t>г.Кизилюрт</t>
        </is>
      </c>
      <c r="O1735" t="inlineStr">
        <is>
          <t>ФАД "Кавказ"</t>
        </is>
      </c>
      <c r="R1735" t="inlineStr">
        <is>
          <t>ЦЭ6803 В ЭР32</t>
        </is>
      </c>
      <c r="S1735" t="inlineStr">
        <is>
          <t>011552172146969</t>
        </is>
      </c>
      <c r="T1735" t="n">
        <v>1</v>
      </c>
      <c r="U1735" t="n">
        <v>6097</v>
      </c>
      <c r="V1735" t="n">
        <v>6278.79</v>
      </c>
      <c r="W1735">
        <f>V740-U740</f>
        <v/>
      </c>
      <c r="X1735">
        <f>ROUND((W740*T740),0)</f>
        <v/>
      </c>
      <c r="Y1735">
        <f>ROUND((X740/100)*2.3,0)</f>
        <v/>
      </c>
      <c r="AC1735">
        <f>X740+Y740+Z740+AA740+AB740</f>
        <v/>
      </c>
      <c r="AD1735" t="inlineStr">
        <is>
          <t>СН2</t>
        </is>
      </c>
      <c r="AE1735" t="inlineStr">
        <is>
          <t>Обход</t>
        </is>
      </c>
      <c r="AF1735" s="28" t="n">
        <v>45070</v>
      </c>
      <c r="AI1735" t="inlineStr">
        <is>
          <t>дэж004385</t>
        </is>
      </c>
    </row>
    <row r="1736">
      <c r="A1736" t="n">
        <v>731</v>
      </c>
      <c r="B1736" t="inlineStr">
        <is>
          <t>01</t>
        </is>
      </c>
      <c r="C1736" t="inlineStr">
        <is>
          <t>DS0701OR0000731</t>
        </is>
      </c>
      <c r="D1736" t="inlineStr">
        <is>
          <t>Энергоснабжение</t>
        </is>
      </c>
      <c r="E1736" t="inlineStr">
        <is>
          <t>Филиал ПАО "Россети СК"-"Дагэнерго"</t>
        </is>
      </c>
      <c r="F1736" t="n">
        <v>53300791</v>
      </c>
      <c r="G1736" t="inlineStr">
        <is>
          <t>Прочие потребители</t>
        </is>
      </c>
      <c r="H1736" t="inlineStr">
        <is>
          <t xml:space="preserve">Токарный цех  у КАМАЗА  </t>
        </is>
      </c>
      <c r="I1736" t="inlineStr">
        <is>
          <t>ПС 110/35/6кВ "ЗФС"</t>
        </is>
      </c>
      <c r="J1736" t="n">
        <v>31</v>
      </c>
      <c r="K1736" t="inlineStr">
        <is>
          <t>МТП-159/250 кВА</t>
        </is>
      </c>
      <c r="N1736" t="inlineStr">
        <is>
          <t>г.Кизилюрт</t>
        </is>
      </c>
      <c r="O1736" t="inlineStr">
        <is>
          <t>ФАД "Кавказ"</t>
        </is>
      </c>
      <c r="R1736" t="inlineStr">
        <is>
          <t>ЦЭ6803 В ЭР32</t>
        </is>
      </c>
      <c r="S1736" t="inlineStr">
        <is>
          <t>011355172532216</t>
        </is>
      </c>
      <c r="T1736" t="n">
        <v>40</v>
      </c>
      <c r="U1736" t="n">
        <v>791</v>
      </c>
      <c r="V1736" t="n">
        <v>857.67</v>
      </c>
      <c r="W1736">
        <f>V741-U741</f>
        <v/>
      </c>
      <c r="X1736">
        <f>ROUND((W741*T741),0)</f>
        <v/>
      </c>
      <c r="Y1736">
        <f>ROUND((X741/100)*2.3,0)</f>
        <v/>
      </c>
      <c r="AC1736">
        <f>X741+Y741+Z741+AA741+AB741</f>
        <v/>
      </c>
      <c r="AD1736" t="inlineStr">
        <is>
          <t>СН2</t>
        </is>
      </c>
      <c r="AE1736" t="inlineStr">
        <is>
          <t>Обход</t>
        </is>
      </c>
      <c r="AF1736" s="28" t="n">
        <v>45070</v>
      </c>
      <c r="AI1736" t="inlineStr">
        <is>
          <t>дэж004440</t>
        </is>
      </c>
      <c r="AJ1736" t="inlineStr">
        <is>
          <t>ттн3549207</t>
        </is>
      </c>
    </row>
    <row r="1737">
      <c r="A1737" t="n">
        <v>732</v>
      </c>
      <c r="B1737" t="inlineStr">
        <is>
          <t>01</t>
        </is>
      </c>
      <c r="C1737" t="inlineStr">
        <is>
          <t>DS0701OR0000732</t>
        </is>
      </c>
      <c r="D1737" t="inlineStr">
        <is>
          <t>Энергоснабжение</t>
        </is>
      </c>
      <c r="E1737" t="inlineStr">
        <is>
          <t>Филиал ПАО "Россети СК"-"Дагэнерго"</t>
        </is>
      </c>
      <c r="F1737" t="n">
        <v>53300795</v>
      </c>
      <c r="G1737" t="inlineStr">
        <is>
          <t>Прочие потребители</t>
        </is>
      </c>
      <c r="H1737" t="inlineStr">
        <is>
          <t xml:space="preserve">Свар. Цех (Быв. Пекарня) </t>
        </is>
      </c>
      <c r="I1737" t="inlineStr">
        <is>
          <t>ПС 35/6 кВ "Город"</t>
        </is>
      </c>
      <c r="J1737" t="inlineStr">
        <is>
          <t>Город</t>
        </is>
      </c>
      <c r="K1737" t="inlineStr">
        <is>
          <t>КТП-33/400 кВА</t>
        </is>
      </c>
      <c r="N1737" t="inlineStr">
        <is>
          <t>г.Кизилюрт</t>
        </is>
      </c>
      <c r="O1737" t="inlineStr">
        <is>
          <t>ул.Алиева</t>
        </is>
      </c>
      <c r="P1737" t="n">
        <v>123</v>
      </c>
      <c r="R1737" t="inlineStr">
        <is>
          <t>ЦЭ 6803 В</t>
        </is>
      </c>
      <c r="S1737" t="n">
        <v>6029014717</v>
      </c>
      <c r="T1737" t="n">
        <v>1</v>
      </c>
      <c r="U1737" t="n">
        <v>1628</v>
      </c>
      <c r="V1737" t="n">
        <v>1628</v>
      </c>
      <c r="W1737">
        <f>V742-U742</f>
        <v/>
      </c>
      <c r="X1737">
        <f>ROUND((W742*T742),0)</f>
        <v/>
      </c>
      <c r="Y1737">
        <f>ROUND((X742/100)*2.3,0)</f>
        <v/>
      </c>
      <c r="AC1737">
        <f>X742+Y742+Z742+AA742+AB742</f>
        <v/>
      </c>
      <c r="AD1737" t="inlineStr">
        <is>
          <t>НН</t>
        </is>
      </c>
      <c r="AE1737" t="inlineStr">
        <is>
          <t>Временно не работает</t>
        </is>
      </c>
    </row>
    <row r="1738">
      <c r="A1738" t="n">
        <v>733</v>
      </c>
      <c r="B1738" t="inlineStr">
        <is>
          <t>01</t>
        </is>
      </c>
      <c r="C1738" t="inlineStr">
        <is>
          <t>DS0701OR0000733</t>
        </is>
      </c>
      <c r="D1738" t="inlineStr">
        <is>
          <t>Энергоснабжение</t>
        </is>
      </c>
      <c r="E1738" t="inlineStr">
        <is>
          <t>Филиал ПАО "Россети СК"-"Дагэнерго"</t>
        </is>
      </c>
      <c r="F1738" t="n">
        <v>53300796</v>
      </c>
      <c r="G1738" t="inlineStr">
        <is>
          <t>Прочие потребители</t>
        </is>
      </c>
      <c r="H1738" t="inlineStr">
        <is>
          <t xml:space="preserve">Спортивный комплекс"ГОЛДКЛУБ"Гаджиев </t>
        </is>
      </c>
      <c r="I1738" t="inlineStr">
        <is>
          <t>ПС 110/35/6кВ "ЗФС"</t>
        </is>
      </c>
      <c r="J1738" t="n">
        <v>28</v>
      </c>
      <c r="K1738" t="inlineStr">
        <is>
          <t>КТП/250 кВА</t>
        </is>
      </c>
      <c r="N1738" t="inlineStr">
        <is>
          <t>г.Кизилюрт</t>
        </is>
      </c>
      <c r="R1738" t="inlineStr">
        <is>
          <t>Меркурий 230</t>
        </is>
      </c>
      <c r="S1738" t="n">
        <v>1427662</v>
      </c>
      <c r="T1738" t="n">
        <v>50</v>
      </c>
      <c r="U1738" t="n">
        <v>158</v>
      </c>
      <c r="V1738" t="n">
        <v>160</v>
      </c>
      <c r="W1738">
        <f>V743-U743</f>
        <v/>
      </c>
      <c r="X1738">
        <f>ROUND((W743*T743),0)</f>
        <v/>
      </c>
      <c r="Y1738">
        <f>ROUND((X743/100)*2.3,0)</f>
        <v/>
      </c>
      <c r="AC1738">
        <f>X743+Y743+Z743+AA743+AB743</f>
        <v/>
      </c>
      <c r="AD1738" t="inlineStr">
        <is>
          <t>СН2</t>
        </is>
      </c>
      <c r="AE1738" t="inlineStr">
        <is>
          <t>Обход</t>
        </is>
      </c>
      <c r="AF1738" s="28" t="n">
        <v>45077</v>
      </c>
    </row>
    <row r="1739">
      <c r="A1739" t="n">
        <v>734</v>
      </c>
      <c r="B1739" t="inlineStr">
        <is>
          <t>01</t>
        </is>
      </c>
      <c r="C1739" t="inlineStr">
        <is>
          <t>DS0701OR0000734</t>
        </is>
      </c>
      <c r="D1739" t="inlineStr">
        <is>
          <t>Энергоснабжение</t>
        </is>
      </c>
      <c r="E1739" t="inlineStr">
        <is>
          <t>Филиал ПАО "Россети СК"-"Дагэнерго"</t>
        </is>
      </c>
      <c r="F1739" t="n">
        <v>53300797</v>
      </c>
      <c r="G1739" t="inlineStr">
        <is>
          <t>Прочие потребители</t>
        </is>
      </c>
      <c r="H1739" t="inlineStr">
        <is>
          <t>Бетонный узел Гаджиев (250ква)</t>
        </is>
      </c>
      <c r="I1739" t="inlineStr">
        <is>
          <t>ПС 110/35/6кВ "ЗФС"</t>
        </is>
      </c>
      <c r="J1739" t="n">
        <v>15</v>
      </c>
      <c r="K1739" t="inlineStr">
        <is>
          <t>МТП-187/250 кВА</t>
        </is>
      </c>
      <c r="N1739" t="inlineStr">
        <is>
          <t>г.Кизилюрт</t>
        </is>
      </c>
      <c r="R1739" t="inlineStr">
        <is>
          <t>СЕ 303 R31 543-JAZ</t>
        </is>
      </c>
      <c r="S1739" t="inlineStr">
        <is>
          <t>009115031000023</t>
        </is>
      </c>
      <c r="T1739" t="n">
        <v>80</v>
      </c>
      <c r="U1739" t="n">
        <v>6800</v>
      </c>
      <c r="V1739" t="n">
        <v>6866</v>
      </c>
      <c r="W1739">
        <f>V744-U744</f>
        <v/>
      </c>
      <c r="X1739">
        <f>ROUND((W744*T744),0)</f>
        <v/>
      </c>
      <c r="Y1739">
        <f>IF(Z744=0,ROUND((X744/100)*2.3,0),0)</f>
        <v/>
      </c>
      <c r="Z1739" t="n">
        <v>1148</v>
      </c>
      <c r="AC1739">
        <f>X744+Y744+Z744+AA744+AB744</f>
        <v/>
      </c>
      <c r="AD1739" t="inlineStr">
        <is>
          <t>СН2</t>
        </is>
      </c>
      <c r="AE1739" t="inlineStr">
        <is>
          <t>Обход</t>
        </is>
      </c>
      <c r="AF1739" s="28" t="n">
        <v>45068</v>
      </c>
      <c r="AI1739" t="inlineStr">
        <is>
          <t>дэж003239</t>
        </is>
      </c>
      <c r="AJ1739" t="inlineStr">
        <is>
          <t>хх</t>
        </is>
      </c>
    </row>
    <row r="1740">
      <c r="A1740" t="n">
        <v>735</v>
      </c>
      <c r="B1740" t="inlineStr">
        <is>
          <t>01</t>
        </is>
      </c>
      <c r="C1740" t="inlineStr">
        <is>
          <t>DS0701OR0000735</t>
        </is>
      </c>
      <c r="D1740" t="inlineStr">
        <is>
          <t>Энергоснабжение</t>
        </is>
      </c>
      <c r="E1740" t="inlineStr">
        <is>
          <t>Филиал ПАО "Россети СК"-"Дагэнерго"</t>
        </is>
      </c>
      <c r="F1740" t="n">
        <v>53300799</v>
      </c>
      <c r="G1740" t="inlineStr">
        <is>
          <t>Прочие потребители</t>
        </is>
      </c>
      <c r="H1740" t="inlineStr">
        <is>
          <t>ООО"Юрист-Консалт"(Бизнес-инкубатор) 630ква</t>
        </is>
      </c>
      <c r="I1740" t="inlineStr">
        <is>
          <t>ПС 110/35/6кВ "ЗФС"</t>
        </is>
      </c>
      <c r="J1740" t="n">
        <v>15</v>
      </c>
      <c r="K1740" t="inlineStr">
        <is>
          <t>КТП-213/630 кВА</t>
        </is>
      </c>
      <c r="N1740" t="inlineStr">
        <is>
          <t>г.Кизилюрт</t>
        </is>
      </c>
      <c r="O1740" t="inlineStr">
        <is>
          <t>ул.Лермантова</t>
        </is>
      </c>
      <c r="R1740" t="inlineStr">
        <is>
          <t>Меркурий 230</t>
        </is>
      </c>
      <c r="S1740" t="n">
        <v>10687008</v>
      </c>
      <c r="T1740" t="n">
        <v>30</v>
      </c>
      <c r="U1740" t="n">
        <v>14940</v>
      </c>
      <c r="V1740" t="n">
        <v>14940</v>
      </c>
      <c r="W1740">
        <f>V745-U745</f>
        <v/>
      </c>
      <c r="X1740">
        <f>ROUND((W745*T745),0)</f>
        <v/>
      </c>
      <c r="Y1740">
        <f>ROUND((X745/100)*2.3,0)</f>
        <v/>
      </c>
      <c r="AC1740">
        <f>X745+Y745+Z745+AA745+AB745</f>
        <v/>
      </c>
      <c r="AD1740" t="inlineStr">
        <is>
          <t>СН2</t>
        </is>
      </c>
    </row>
    <row r="1741">
      <c r="A1741" t="n">
        <v>736</v>
      </c>
      <c r="B1741" t="inlineStr">
        <is>
          <t>01</t>
        </is>
      </c>
      <c r="C1741" t="inlineStr">
        <is>
          <t>DS0701OR0000736</t>
        </is>
      </c>
      <c r="D1741" t="inlineStr">
        <is>
          <t>Энергоснабжение</t>
        </is>
      </c>
      <c r="E1741" t="inlineStr">
        <is>
          <t>Филиал ПАО "Россети СК"-"Дагэнерго"</t>
        </is>
      </c>
      <c r="F1741" t="n">
        <v>53300821</v>
      </c>
      <c r="G1741" t="inlineStr">
        <is>
          <t>Прочие потребители</t>
        </is>
      </c>
      <c r="H1741" t="inlineStr">
        <is>
          <t xml:space="preserve">Стоматологический кабинет   </t>
        </is>
      </c>
      <c r="I1741" t="inlineStr">
        <is>
          <t>ПС 35/6 кВ "Город"</t>
        </is>
      </c>
      <c r="J1741" t="inlineStr">
        <is>
          <t>Город</t>
        </is>
      </c>
      <c r="K1741" t="inlineStr">
        <is>
          <t>ТП-29/400 кВА</t>
        </is>
      </c>
      <c r="N1741" t="inlineStr">
        <is>
          <t>г.Кизилюрт</t>
        </is>
      </c>
      <c r="O1741" t="inlineStr">
        <is>
          <t>ул.Им.Газимагомеда</t>
        </is>
      </c>
      <c r="P1741" t="inlineStr">
        <is>
          <t>24 В</t>
        </is>
      </c>
      <c r="R1741" t="inlineStr">
        <is>
          <t>Меркурий 201.2</t>
        </is>
      </c>
      <c r="S1741" t="n">
        <v>8643676</v>
      </c>
      <c r="T1741" t="n">
        <v>1</v>
      </c>
      <c r="U1741" t="n">
        <v>3762</v>
      </c>
      <c r="V1741" t="n">
        <v>3762</v>
      </c>
      <c r="W1741">
        <f>V746-U746</f>
        <v/>
      </c>
      <c r="X1741">
        <f>ROUND((W746*T746),0)</f>
        <v/>
      </c>
      <c r="Y1741">
        <f>ROUND((X746/100)*2.3,0)</f>
        <v/>
      </c>
      <c r="AC1741">
        <f>X746+Y746+Z746+AA746+AB746</f>
        <v/>
      </c>
      <c r="AD1741" t="inlineStr">
        <is>
          <t>НН</t>
        </is>
      </c>
      <c r="AE1741" t="inlineStr">
        <is>
          <t>Временно не работает</t>
        </is>
      </c>
      <c r="AI1741" t="n">
        <v>15900092</v>
      </c>
    </row>
    <row r="1742">
      <c r="A1742" t="n">
        <v>737</v>
      </c>
      <c r="B1742" t="inlineStr">
        <is>
          <t>01</t>
        </is>
      </c>
      <c r="C1742" t="inlineStr">
        <is>
          <t>DS0701OR0000737</t>
        </is>
      </c>
      <c r="D1742" t="inlineStr">
        <is>
          <t>Энергоснабжение</t>
        </is>
      </c>
      <c r="E1742" t="inlineStr">
        <is>
          <t>Филиал ПАО "Россети СК"-"Дагэнерго"</t>
        </is>
      </c>
      <c r="F1742" t="n">
        <v>53300826</v>
      </c>
      <c r="G1742" t="inlineStr">
        <is>
          <t>Прочие потребители</t>
        </is>
      </c>
      <c r="H1742" t="inlineStr">
        <is>
          <t>Мойка ХАС Мухумаев Х.М.</t>
        </is>
      </c>
      <c r="I1742" t="inlineStr">
        <is>
          <t>ПС 110/35/6кВ "ЗФС"</t>
        </is>
      </c>
      <c r="J1742" t="n">
        <v>28</v>
      </c>
      <c r="K1742" t="inlineStr">
        <is>
          <t>МТП-52/320 кВА</t>
        </is>
      </c>
      <c r="N1742" t="inlineStr">
        <is>
          <t>г.Кизилюрт</t>
        </is>
      </c>
      <c r="O1742" t="inlineStr">
        <is>
          <t>ул.Малагусейнова</t>
        </is>
      </c>
      <c r="P1742" t="inlineStr">
        <is>
          <t>30 Б</t>
        </is>
      </c>
      <c r="R1742" t="inlineStr">
        <is>
          <t>Меркурий 201,8</t>
        </is>
      </c>
      <c r="S1742" t="n">
        <v>44136755</v>
      </c>
      <c r="T1742" t="n">
        <v>1</v>
      </c>
      <c r="U1742" t="n">
        <v>18808</v>
      </c>
      <c r="V1742" t="n">
        <v>19535</v>
      </c>
      <c r="W1742">
        <f>V747-U747</f>
        <v/>
      </c>
      <c r="X1742">
        <f>ROUND((W747*T747),0)</f>
        <v/>
      </c>
      <c r="Y1742">
        <f>ROUND((X747/100)*2.3,0)</f>
        <v/>
      </c>
      <c r="AC1742">
        <f>X747+Y747+Z747+AA747+AB747</f>
        <v/>
      </c>
      <c r="AD1742" t="inlineStr">
        <is>
          <t>НН</t>
        </is>
      </c>
      <c r="AE1742" t="inlineStr">
        <is>
          <t>Обход</t>
        </is>
      </c>
      <c r="AF1742" s="28" t="n">
        <v>45075</v>
      </c>
      <c r="AI1742" t="inlineStr">
        <is>
          <t>дэж004693</t>
        </is>
      </c>
    </row>
    <row r="1743">
      <c r="A1743" t="n">
        <v>738</v>
      </c>
      <c r="B1743" t="inlineStr">
        <is>
          <t>01</t>
        </is>
      </c>
      <c r="C1743" t="inlineStr">
        <is>
          <t>DS0701OR0000738</t>
        </is>
      </c>
      <c r="D1743" t="inlineStr">
        <is>
          <t>Энергоснабжение</t>
        </is>
      </c>
      <c r="E1743" t="inlineStr">
        <is>
          <t>Филиал ПАО "Россети СК"-"Дагэнерго"</t>
        </is>
      </c>
      <c r="F1743" t="n">
        <v>53300828</v>
      </c>
      <c r="G1743" t="inlineStr">
        <is>
          <t>Прочие потребители</t>
        </is>
      </c>
      <c r="H1743" t="inlineStr">
        <is>
          <t xml:space="preserve">МБУ "Дом Культуры " г.Кизилюрт </t>
        </is>
      </c>
      <c r="I1743" t="inlineStr">
        <is>
          <t>ПС 35/6 кВ "Город"</t>
        </is>
      </c>
      <c r="J1743" t="inlineStr">
        <is>
          <t>Город</t>
        </is>
      </c>
      <c r="K1743" t="inlineStr">
        <is>
          <t>КТП-30/400 кВА</t>
        </is>
      </c>
      <c r="N1743" t="inlineStr">
        <is>
          <t>г.Кизилюрт</t>
        </is>
      </c>
      <c r="O1743" t="inlineStr">
        <is>
          <t>ул.Им.Газимагомеда</t>
        </is>
      </c>
      <c r="R1743" t="inlineStr">
        <is>
          <t>Меркурий 230 АR-02 С</t>
        </is>
      </c>
      <c r="S1743" t="n">
        <v>14272489</v>
      </c>
      <c r="T1743" t="n">
        <v>1</v>
      </c>
      <c r="U1743" t="n">
        <v>84568</v>
      </c>
      <c r="V1743" t="n">
        <v>86261</v>
      </c>
      <c r="W1743">
        <f>V748-U748</f>
        <v/>
      </c>
      <c r="X1743">
        <f>ROUND((W748*T748),0)</f>
        <v/>
      </c>
      <c r="Y1743">
        <f>ROUND((X748/100)*2.3,0)</f>
        <v/>
      </c>
      <c r="AC1743">
        <f>X748+Y748+Z748+AA748+AB748</f>
        <v/>
      </c>
      <c r="AD1743" t="inlineStr">
        <is>
          <t>СН2</t>
        </is>
      </c>
      <c r="AE1743" t="inlineStr">
        <is>
          <t>Акт снятия показаний</t>
        </is>
      </c>
      <c r="AF1743" s="28" t="n">
        <v>45065</v>
      </c>
      <c r="AG1743" t="inlineStr">
        <is>
          <t>Акт снятия показаний</t>
        </is>
      </c>
      <c r="AH1743" t="n">
        <v>3</v>
      </c>
      <c r="AI1743" t="inlineStr">
        <is>
          <t>дэж012116</t>
        </is>
      </c>
    </row>
    <row r="1744">
      <c r="A1744" t="n">
        <v>739</v>
      </c>
      <c r="B1744" t="inlineStr">
        <is>
          <t>01</t>
        </is>
      </c>
      <c r="C1744" t="inlineStr">
        <is>
          <t>DS0701OR0000739</t>
        </is>
      </c>
      <c r="D1744" t="inlineStr">
        <is>
          <t>Энергоснабжение</t>
        </is>
      </c>
      <c r="E1744" t="inlineStr">
        <is>
          <t>Филиал ПАО "Россети СК"-"Дагэнерго"</t>
        </is>
      </c>
      <c r="F1744" t="n">
        <v>53300829</v>
      </c>
      <c r="G1744" t="inlineStr">
        <is>
          <t>Прочие потребители</t>
        </is>
      </c>
      <c r="H1744" t="inlineStr">
        <is>
          <t>МКУ ДО ДЮСШИ "Олимпиец"</t>
        </is>
      </c>
      <c r="I1744" t="inlineStr">
        <is>
          <t>ПС 110/35/6кВ "ЗФС"</t>
        </is>
      </c>
      <c r="J1744" t="n">
        <v>28</v>
      </c>
      <c r="K1744" t="inlineStr">
        <is>
          <t>ТП-21/630 кВА</t>
        </is>
      </c>
      <c r="N1744" t="inlineStr">
        <is>
          <t>г.Кизилюрт</t>
        </is>
      </c>
      <c r="O1744" t="inlineStr">
        <is>
          <t xml:space="preserve">ул.Гагарина </t>
        </is>
      </c>
      <c r="P1744" t="inlineStr">
        <is>
          <t>54 А</t>
        </is>
      </c>
      <c r="R1744" t="inlineStr">
        <is>
          <t>Меркурий 230 АМ-02</t>
        </is>
      </c>
      <c r="S1744" t="inlineStr">
        <is>
          <t>09046106</t>
        </is>
      </c>
      <c r="T1744" t="n">
        <v>1</v>
      </c>
      <c r="U1744" t="n">
        <v>203353</v>
      </c>
      <c r="V1744" t="n">
        <v>203717</v>
      </c>
      <c r="W1744">
        <f>V749-U749</f>
        <v/>
      </c>
      <c r="X1744">
        <f>ROUND((W749*T749),0)</f>
        <v/>
      </c>
      <c r="Y1744">
        <f>ROUND((X749/100)*2.3,0)</f>
        <v/>
      </c>
      <c r="AC1744">
        <f>X749+Y749+Z749+AA749+AB749</f>
        <v/>
      </c>
      <c r="AD1744" t="inlineStr">
        <is>
          <t>СН2</t>
        </is>
      </c>
      <c r="AE1744" t="inlineStr">
        <is>
          <t>Обход</t>
        </is>
      </c>
      <c r="AF1744" s="28" t="n">
        <v>45068</v>
      </c>
    </row>
    <row r="1745">
      <c r="A1745" t="n">
        <v>740</v>
      </c>
      <c r="B1745" t="inlineStr">
        <is>
          <t>01</t>
        </is>
      </c>
      <c r="C1745" t="inlineStr">
        <is>
          <t>DS0701OR0000740</t>
        </is>
      </c>
      <c r="D1745" t="inlineStr">
        <is>
          <t>Энергоснабжение</t>
        </is>
      </c>
      <c r="E1745" t="inlineStr">
        <is>
          <t>Филиал ПАО "Россети СК"-"Дагэнерго"</t>
        </is>
      </c>
      <c r="F1745" t="n">
        <v>53300829</v>
      </c>
      <c r="G1745" t="inlineStr">
        <is>
          <t>Прочие потребители</t>
        </is>
      </c>
      <c r="H1745" t="inlineStr">
        <is>
          <t>МКУ ДО ДЮСШИ "Олимпиец"</t>
        </is>
      </c>
      <c r="I1745" t="inlineStr">
        <is>
          <t>ПС 110/35/6кВ "ЗФС"</t>
        </is>
      </c>
      <c r="J1745" t="n">
        <v>15</v>
      </c>
      <c r="K1745" t="inlineStr">
        <is>
          <t>МТП-74/400 кВА</t>
        </is>
      </c>
      <c r="N1745" t="inlineStr">
        <is>
          <t>г.Кизилюрт</t>
        </is>
      </c>
      <c r="O1745" t="inlineStr">
        <is>
          <t xml:space="preserve">ул.Гагарина </t>
        </is>
      </c>
      <c r="P1745" t="inlineStr">
        <is>
          <t>54 А</t>
        </is>
      </c>
      <c r="R1745" t="inlineStr">
        <is>
          <t>СА4У И672 М</t>
        </is>
      </c>
      <c r="S1745" t="n">
        <v>514775</v>
      </c>
      <c r="T1745" t="n">
        <v>1</v>
      </c>
      <c r="U1745" t="n">
        <v>774</v>
      </c>
      <c r="V1745" t="n">
        <v>774</v>
      </c>
      <c r="W1745">
        <f>V750-U750</f>
        <v/>
      </c>
      <c r="X1745">
        <f>ROUND((W750*T750),0)</f>
        <v/>
      </c>
      <c r="Y1745">
        <f>ROUND((X750/100)*2.3,0)</f>
        <v/>
      </c>
      <c r="AC1745">
        <f>X750+Y750+Z750+AA750+AB750</f>
        <v/>
      </c>
      <c r="AD1745" t="inlineStr">
        <is>
          <t>НН</t>
        </is>
      </c>
    </row>
    <row r="1746">
      <c r="A1746" t="n">
        <v>741</v>
      </c>
      <c r="B1746" t="inlineStr">
        <is>
          <t>01</t>
        </is>
      </c>
      <c r="C1746" t="inlineStr">
        <is>
          <t>DS0701OR0000741</t>
        </is>
      </c>
      <c r="D1746" t="inlineStr">
        <is>
          <t>Энергоснабжение</t>
        </is>
      </c>
      <c r="E1746" t="inlineStr">
        <is>
          <t>Филиал ПАО "Россети СК"-"Дагэнерго"</t>
        </is>
      </c>
      <c r="F1746" t="n">
        <v>53300829</v>
      </c>
      <c r="G1746" t="inlineStr">
        <is>
          <t>Прочие потребители</t>
        </is>
      </c>
      <c r="H1746" t="inlineStr">
        <is>
          <t>МКУ ДО ДЮСШИ "Олимпиец"</t>
        </is>
      </c>
      <c r="I1746" t="inlineStr">
        <is>
          <t>ПС 110/35/6кВ "ЗФС"</t>
        </is>
      </c>
      <c r="J1746" t="n">
        <v>28</v>
      </c>
      <c r="K1746" t="inlineStr">
        <is>
          <t>ТП-21/630 кВА</t>
        </is>
      </c>
      <c r="N1746" t="inlineStr">
        <is>
          <t>г.Кизилюрт</t>
        </is>
      </c>
      <c r="O1746" t="inlineStr">
        <is>
          <t xml:space="preserve">ул.Гагарина </t>
        </is>
      </c>
      <c r="P1746" t="inlineStr">
        <is>
          <t>54 А</t>
        </is>
      </c>
      <c r="R1746" t="inlineStr">
        <is>
          <t>ЦЭ 6804</t>
        </is>
      </c>
      <c r="S1746" t="inlineStr">
        <is>
          <t>0705170709147783</t>
        </is>
      </c>
      <c r="T1746" t="n">
        <v>1</v>
      </c>
      <c r="U1746" t="n">
        <v>471939</v>
      </c>
      <c r="V1746" t="n">
        <v>475467</v>
      </c>
      <c r="W1746">
        <f>V751-U751</f>
        <v/>
      </c>
      <c r="X1746">
        <f>ROUND((W751*T751),0)</f>
        <v/>
      </c>
      <c r="Y1746">
        <f>ROUND((X751/100)*2.3,0)</f>
        <v/>
      </c>
      <c r="AC1746">
        <f>X751+Y751+Z751+AA751+AB751</f>
        <v/>
      </c>
      <c r="AD1746" t="inlineStr">
        <is>
          <t>СН2</t>
        </is>
      </c>
      <c r="AE1746" t="inlineStr">
        <is>
          <t>Обход</t>
        </is>
      </c>
      <c r="AF1746" s="28" t="n">
        <v>45068</v>
      </c>
      <c r="AI1746" t="inlineStr">
        <is>
          <t>отиск</t>
        </is>
      </c>
      <c r="AJ1746" t="inlineStr">
        <is>
          <t>003601</t>
        </is>
      </c>
    </row>
    <row r="1747">
      <c r="A1747" t="n">
        <v>742</v>
      </c>
      <c r="B1747" t="inlineStr">
        <is>
          <t>01</t>
        </is>
      </c>
      <c r="C1747" t="inlineStr">
        <is>
          <t>DS0701OR0000742</t>
        </is>
      </c>
      <c r="D1747" t="inlineStr">
        <is>
          <t>Энергоснабжение</t>
        </is>
      </c>
      <c r="E1747" t="inlineStr">
        <is>
          <t>Филиал ПАО "Россети СК"-"Дагэнерго"</t>
        </is>
      </c>
      <c r="F1747" t="n">
        <v>53300832</v>
      </c>
      <c r="G1747" t="inlineStr">
        <is>
          <t>Прочие потребители</t>
        </is>
      </c>
      <c r="H1747" t="inlineStr">
        <is>
          <t xml:space="preserve">Рекламное агенство "Арт-Дизайн" </t>
        </is>
      </c>
      <c r="I1747" t="inlineStr">
        <is>
          <t>ПС 110/35/6кВ "ЗФС"</t>
        </is>
      </c>
      <c r="J1747" t="n">
        <v>15</v>
      </c>
      <c r="K1747" t="inlineStr">
        <is>
          <t>КТП-69/250 кВА</t>
        </is>
      </c>
      <c r="N1747" t="inlineStr">
        <is>
          <t>г.Кизилюрт</t>
        </is>
      </c>
      <c r="O1747" t="inlineStr">
        <is>
          <t>ул. Малагусейнова</t>
        </is>
      </c>
      <c r="R1747" t="inlineStr">
        <is>
          <t>Б/учета</t>
        </is>
      </c>
      <c r="T1747" t="n">
        <v>1</v>
      </c>
      <c r="U1747" t="n">
        <v>0</v>
      </c>
      <c r="V1747" t="n">
        <v>0</v>
      </c>
      <c r="W1747">
        <f>V752-U752</f>
        <v/>
      </c>
      <c r="X1747">
        <f>ROUND((W752*T752),0)</f>
        <v/>
      </c>
      <c r="Y1747">
        <f>ROUND((X752/100)*2.3,0)</f>
        <v/>
      </c>
      <c r="AC1747">
        <f>X752+Y752+Z752+AA752+AB752</f>
        <v/>
      </c>
      <c r="AD1747" t="inlineStr">
        <is>
          <t>НН</t>
        </is>
      </c>
      <c r="AE1747" t="inlineStr">
        <is>
          <t>Акт недопуска</t>
        </is>
      </c>
      <c r="AF1747" s="28" t="n">
        <v>45076</v>
      </c>
      <c r="AG1747" t="inlineStr">
        <is>
          <t>Акт недопуска</t>
        </is>
      </c>
      <c r="AH1747" t="n">
        <v>402</v>
      </c>
    </row>
    <row r="1748">
      <c r="A1748" t="n">
        <v>743</v>
      </c>
      <c r="B1748" t="inlineStr">
        <is>
          <t>01</t>
        </is>
      </c>
      <c r="C1748" t="inlineStr">
        <is>
          <t>DS0701OR0000743</t>
        </is>
      </c>
      <c r="D1748" t="inlineStr">
        <is>
          <t>Энергоснабжение</t>
        </is>
      </c>
      <c r="E1748" t="inlineStr">
        <is>
          <t>Филиал ПАО "Россети СК"-"Дагэнерго"</t>
        </is>
      </c>
      <c r="F1748" t="n">
        <v>53300833</v>
      </c>
      <c r="G1748" t="inlineStr">
        <is>
          <t>Прочие потребители</t>
        </is>
      </c>
      <c r="H1748" t="inlineStr">
        <is>
          <t>Ком-киоск"Гуниб"Абдулхалимов И</t>
        </is>
      </c>
      <c r="I1748" t="inlineStr">
        <is>
          <t>ПС 110/35/6кВ "ЗФС"</t>
        </is>
      </c>
      <c r="J1748" t="n">
        <v>28</v>
      </c>
      <c r="K1748" t="inlineStr">
        <is>
          <t>ТП-17/2х630 кВА</t>
        </is>
      </c>
      <c r="N1748" t="inlineStr">
        <is>
          <t>г.Кизилюрт</t>
        </is>
      </c>
      <c r="O1748" t="inlineStr">
        <is>
          <t>ул.Г.Цадаса</t>
        </is>
      </c>
      <c r="P1748" t="n">
        <v>68</v>
      </c>
      <c r="R1748" t="inlineStr">
        <is>
          <t>СЕ-101</t>
        </is>
      </c>
      <c r="S1748" t="n">
        <v>961154160</v>
      </c>
      <c r="T1748" t="n">
        <v>1</v>
      </c>
      <c r="U1748" t="n">
        <v>16827</v>
      </c>
      <c r="V1748" t="n">
        <v>16827</v>
      </c>
      <c r="W1748">
        <f>V753-U753</f>
        <v/>
      </c>
      <c r="X1748">
        <f>ROUND((W753*T753),0)</f>
        <v/>
      </c>
      <c r="Y1748">
        <f>ROUND((X753/100)*2.3,0)</f>
        <v/>
      </c>
      <c r="AC1748">
        <f>X753+Y753+Z753+AA753+AB753</f>
        <v/>
      </c>
      <c r="AD1748" t="inlineStr">
        <is>
          <t>НН</t>
        </is>
      </c>
      <c r="AE1748" t="inlineStr">
        <is>
          <t>Временно не работает</t>
        </is>
      </c>
    </row>
    <row r="1749">
      <c r="A1749" t="n">
        <v>744</v>
      </c>
      <c r="B1749" t="inlineStr">
        <is>
          <t>01</t>
        </is>
      </c>
      <c r="C1749" t="inlineStr">
        <is>
          <t>DS0701OR0000744</t>
        </is>
      </c>
      <c r="D1749" t="inlineStr">
        <is>
          <t>Энергоснабжение</t>
        </is>
      </c>
      <c r="E1749" t="inlineStr">
        <is>
          <t>Филиал ПАО "Россети СК"-"Дагэнерго"</t>
        </is>
      </c>
      <c r="F1749" t="n">
        <v>53300834</v>
      </c>
      <c r="G1749" t="inlineStr">
        <is>
          <t>Прочие потребители</t>
        </is>
      </c>
      <c r="H1749" t="inlineStr">
        <is>
          <t>Магазин  "Ашура" Биярслан-ва</t>
        </is>
      </c>
      <c r="I1749" t="inlineStr">
        <is>
          <t>ПС 110/35/6кВ "ЗФС"</t>
        </is>
      </c>
      <c r="J1749" t="n">
        <v>28</v>
      </c>
      <c r="K1749" t="inlineStr">
        <is>
          <t>ТП-17/2х630 кВА</t>
        </is>
      </c>
      <c r="N1749" t="inlineStr">
        <is>
          <t>г.Кизилюрт</t>
        </is>
      </c>
      <c r="O1749" t="inlineStr">
        <is>
          <t>около шк № 8</t>
        </is>
      </c>
      <c r="R1749" t="inlineStr">
        <is>
          <t>Меркурий 201,8</t>
        </is>
      </c>
      <c r="S1749" t="n">
        <v>44137077</v>
      </c>
      <c r="T1749" t="n">
        <v>1</v>
      </c>
      <c r="U1749" t="n">
        <v>17449</v>
      </c>
      <c r="V1749" t="n">
        <v>18019</v>
      </c>
      <c r="W1749">
        <f>V754-U754</f>
        <v/>
      </c>
      <c r="X1749">
        <f>ROUND((W754*T754),0)</f>
        <v/>
      </c>
      <c r="Y1749">
        <f>ROUND((X754/100)*2.3,0)</f>
        <v/>
      </c>
      <c r="AC1749">
        <f>X754+Y754+Z754+AA754+AB754</f>
        <v/>
      </c>
      <c r="AD1749" t="inlineStr">
        <is>
          <t>НН</t>
        </is>
      </c>
      <c r="AE1749" t="inlineStr">
        <is>
          <t>Обход</t>
        </is>
      </c>
      <c r="AF1749" s="28" t="n">
        <v>45077</v>
      </c>
      <c r="AK1749" t="inlineStr">
        <is>
          <t>дэж004126</t>
        </is>
      </c>
    </row>
    <row r="1750">
      <c r="A1750" t="n">
        <v>745</v>
      </c>
      <c r="B1750" t="inlineStr">
        <is>
          <t>01</t>
        </is>
      </c>
      <c r="C1750" t="inlineStr">
        <is>
          <t>DS0701OR0000745</t>
        </is>
      </c>
      <c r="D1750" t="inlineStr">
        <is>
          <t>Энергоснабжение</t>
        </is>
      </c>
      <c r="E1750" t="inlineStr">
        <is>
          <t>Филиал ПАО "Россети СК"-"Дагэнерго"</t>
        </is>
      </c>
      <c r="F1750" t="n">
        <v>53300836</v>
      </c>
      <c r="G1750" t="inlineStr">
        <is>
          <t>Прочие потребители</t>
        </is>
      </c>
      <c r="H1750" t="inlineStr">
        <is>
          <t>Магазин "Тархо" Казимаг-в Ю</t>
        </is>
      </c>
      <c r="I1750" t="inlineStr">
        <is>
          <t>ПС 110/35/6кВ "ЗФС"</t>
        </is>
      </c>
      <c r="J1750" t="n">
        <v>18</v>
      </c>
      <c r="K1750" t="inlineStr">
        <is>
          <t>ТП-11/2х400-630 кВА</t>
        </is>
      </c>
      <c r="N1750" t="inlineStr">
        <is>
          <t>г.Кизилюрт</t>
        </is>
      </c>
      <c r="O1750" t="inlineStr">
        <is>
          <t xml:space="preserve"> 18и 16 дом Н/Р</t>
        </is>
      </c>
      <c r="R1750" t="inlineStr">
        <is>
          <t>Меркурий 230 АR-02</t>
        </is>
      </c>
      <c r="S1750" t="n">
        <v>7723974</v>
      </c>
      <c r="T1750" t="n">
        <v>1</v>
      </c>
      <c r="U1750" t="n">
        <v>0</v>
      </c>
      <c r="V1750" t="n">
        <v>0</v>
      </c>
      <c r="W1750">
        <f>V755-U755</f>
        <v/>
      </c>
      <c r="X1750">
        <f>ROUND((W755*T755),0)</f>
        <v/>
      </c>
      <c r="Y1750">
        <f>ROUND((X755/100)*2.3,0)</f>
        <v/>
      </c>
      <c r="AC1750">
        <f>X755+Y755+Z755+AA755+AB755</f>
        <v/>
      </c>
      <c r="AD1750" t="inlineStr">
        <is>
          <t>НН</t>
        </is>
      </c>
      <c r="AE1750" t="inlineStr">
        <is>
          <t>Временно не работает</t>
        </is>
      </c>
    </row>
    <row r="1751">
      <c r="A1751" t="n">
        <v>746</v>
      </c>
      <c r="B1751" t="inlineStr">
        <is>
          <t>01</t>
        </is>
      </c>
      <c r="C1751" t="inlineStr">
        <is>
          <t>DS0701OR0000746</t>
        </is>
      </c>
      <c r="D1751" t="inlineStr">
        <is>
          <t>Энергоснабжение</t>
        </is>
      </c>
      <c r="E1751" t="inlineStr">
        <is>
          <t>Филиал ПАО "Россети СК"-"Дагэнерго"</t>
        </is>
      </c>
      <c r="F1751" t="n">
        <v>53300838</v>
      </c>
      <c r="G1751" t="inlineStr">
        <is>
          <t>Прочие потребители</t>
        </is>
      </c>
      <c r="H1751" t="inlineStr">
        <is>
          <t>Гаджиева Зайбат Гаджиевна(Изик)</t>
        </is>
      </c>
      <c r="I1751" t="inlineStr">
        <is>
          <t>ПС 110/35/6кВ "ЗФС"</t>
        </is>
      </c>
      <c r="J1751" t="n">
        <v>15</v>
      </c>
      <c r="K1751" t="inlineStr">
        <is>
          <t>КТП-69/250 кВА</t>
        </is>
      </c>
      <c r="N1751" t="inlineStr">
        <is>
          <t>г.Кизилюрт</t>
        </is>
      </c>
      <c r="O1751" t="inlineStr">
        <is>
          <t>ул.Г.Цадаса</t>
        </is>
      </c>
      <c r="P1751" t="n">
        <v>60</v>
      </c>
      <c r="R1751" t="inlineStr">
        <is>
          <t>Меркурий 201,8</t>
        </is>
      </c>
      <c r="S1751" t="n">
        <v>42972098</v>
      </c>
      <c r="T1751" t="n">
        <v>1</v>
      </c>
      <c r="U1751" t="n">
        <v>12010</v>
      </c>
      <c r="V1751" t="n">
        <v>12091</v>
      </c>
      <c r="W1751">
        <f>V756-U756</f>
        <v/>
      </c>
      <c r="X1751">
        <f>ROUND((W756*T756),0)</f>
        <v/>
      </c>
      <c r="AC1751">
        <f>X756+Y756+Z756+AA756+AB756</f>
        <v/>
      </c>
      <c r="AD1751" t="inlineStr">
        <is>
          <t>НН</t>
        </is>
      </c>
      <c r="AE1751" t="inlineStr">
        <is>
          <t>Обход</t>
        </is>
      </c>
      <c r="AF1751" s="28" t="n">
        <v>45068</v>
      </c>
      <c r="AI1751" t="inlineStr">
        <is>
          <t>дэж008314</t>
        </is>
      </c>
    </row>
    <row r="1752">
      <c r="A1752" t="n">
        <v>747</v>
      </c>
      <c r="B1752" t="inlineStr">
        <is>
          <t>01</t>
        </is>
      </c>
      <c r="C1752" t="inlineStr">
        <is>
          <t>DS0701OR0000747</t>
        </is>
      </c>
      <c r="D1752" t="inlineStr">
        <is>
          <t>Энергоснабжение</t>
        </is>
      </c>
      <c r="E1752" t="inlineStr">
        <is>
          <t>Филиал ПАО "Россети СК"-"Дагэнерго"</t>
        </is>
      </c>
      <c r="F1752" t="n">
        <v>53300840</v>
      </c>
      <c r="G1752" t="inlineStr">
        <is>
          <t>Прочие потребители</t>
        </is>
      </c>
      <c r="H1752" t="inlineStr">
        <is>
          <t>Магазин "Родник-1" Магомедтагирова Патимат</t>
        </is>
      </c>
      <c r="I1752" t="inlineStr">
        <is>
          <t>ПС 110/35/6кВ "ЗФС"</t>
        </is>
      </c>
      <c r="J1752" t="n">
        <v>15</v>
      </c>
      <c r="K1752" t="inlineStr">
        <is>
          <t>КТП-69/250 кВА</t>
        </is>
      </c>
      <c r="N1752" t="inlineStr">
        <is>
          <t>г.Кизилюрт</t>
        </is>
      </c>
      <c r="O1752" t="inlineStr">
        <is>
          <t>ул.Г.Цадаса</t>
        </is>
      </c>
      <c r="P1752" t="n">
        <v>60</v>
      </c>
      <c r="R1752" t="inlineStr">
        <is>
          <t>Меркурий 201,8</t>
        </is>
      </c>
      <c r="S1752" t="n">
        <v>42972131</v>
      </c>
      <c r="T1752" t="n">
        <v>1</v>
      </c>
      <c r="U1752" t="n">
        <v>15281</v>
      </c>
      <c r="V1752" t="n">
        <v>15471</v>
      </c>
      <c r="W1752">
        <f>V757-U757</f>
        <v/>
      </c>
      <c r="X1752">
        <f>ROUND((W757*T757),0)</f>
        <v/>
      </c>
      <c r="Y1752">
        <f>ROUND((X757/100)*2.3,0)</f>
        <v/>
      </c>
      <c r="AC1752">
        <f>X757+Y757+Z757+AA757+AB757</f>
        <v/>
      </c>
      <c r="AD1752" t="inlineStr">
        <is>
          <t>НН</t>
        </is>
      </c>
      <c r="AE1752" t="inlineStr">
        <is>
          <t>Обход</t>
        </is>
      </c>
      <c r="AF1752" s="28" t="n">
        <v>45068</v>
      </c>
      <c r="AK1752" t="inlineStr">
        <is>
          <t>дэж008315</t>
        </is>
      </c>
    </row>
    <row r="1753">
      <c r="A1753" t="n">
        <v>748</v>
      </c>
      <c r="B1753" t="inlineStr">
        <is>
          <t>01</t>
        </is>
      </c>
      <c r="C1753" t="inlineStr">
        <is>
          <t>DS0701OR0000748</t>
        </is>
      </c>
      <c r="D1753" t="inlineStr">
        <is>
          <t>Энергоснабжение</t>
        </is>
      </c>
      <c r="E1753" t="inlineStr">
        <is>
          <t>Филиал ПАО "Россети СК"-"Дагэнерго"</t>
        </is>
      </c>
      <c r="F1753" t="n">
        <v>53300841</v>
      </c>
      <c r="G1753" t="inlineStr">
        <is>
          <t>Прочие потребители</t>
        </is>
      </c>
      <c r="H1753" t="inlineStr">
        <is>
          <t xml:space="preserve">Магазин "Салам"№ 6 Шахрудинов </t>
        </is>
      </c>
      <c r="I1753" t="inlineStr">
        <is>
          <t>ПС 110/35/6кВ "ЗФС"</t>
        </is>
      </c>
      <c r="J1753" t="n">
        <v>28</v>
      </c>
      <c r="K1753" t="inlineStr">
        <is>
          <t>ТП-17/2х630 кВА</t>
        </is>
      </c>
      <c r="N1753" t="inlineStr">
        <is>
          <t>г.Кизилюрт</t>
        </is>
      </c>
      <c r="O1753" t="inlineStr">
        <is>
          <t>ул.Г.Цадаса</t>
        </is>
      </c>
      <c r="P1753" t="n">
        <v>73</v>
      </c>
      <c r="R1753" t="inlineStr">
        <is>
          <t>Меркурий 201.2</t>
        </is>
      </c>
      <c r="S1753" t="n">
        <v>16433949</v>
      </c>
      <c r="T1753" t="n">
        <v>1</v>
      </c>
      <c r="U1753" t="n">
        <v>18461</v>
      </c>
      <c r="V1753" t="n">
        <v>18640</v>
      </c>
      <c r="W1753">
        <f>V758-U758</f>
        <v/>
      </c>
      <c r="X1753">
        <f>ROUND((W758*T758),0)</f>
        <v/>
      </c>
      <c r="Y1753">
        <f>ROUND((X758/100)*2.3,0)</f>
        <v/>
      </c>
      <c r="AC1753">
        <f>X758+Y758+Z758+AA758+AB758</f>
        <v/>
      </c>
      <c r="AD1753" t="inlineStr">
        <is>
          <t>НН</t>
        </is>
      </c>
      <c r="AE1753" t="inlineStr">
        <is>
          <t>Обход</t>
        </is>
      </c>
      <c r="AF1753" s="28" t="n">
        <v>45077</v>
      </c>
      <c r="AK1753" t="inlineStr">
        <is>
          <t>дэж018658</t>
        </is>
      </c>
    </row>
    <row r="1754">
      <c r="A1754" t="n">
        <v>749</v>
      </c>
      <c r="B1754" t="inlineStr">
        <is>
          <t>01</t>
        </is>
      </c>
      <c r="C1754" t="inlineStr">
        <is>
          <t>DS0701OR0000749</t>
        </is>
      </c>
      <c r="D1754" t="inlineStr">
        <is>
          <t>Энергоснабжение</t>
        </is>
      </c>
      <c r="E1754" t="inlineStr">
        <is>
          <t>Филиал ПАО "Россети СК"-"Дагэнерго"</t>
        </is>
      </c>
      <c r="F1754" t="n">
        <v>53300844</v>
      </c>
      <c r="G1754" t="inlineStr">
        <is>
          <t>Прочие потребители</t>
        </is>
      </c>
      <c r="H1754" t="inlineStr">
        <is>
          <t>Магазин "Монетка" Шамилов М</t>
        </is>
      </c>
      <c r="I1754" t="inlineStr">
        <is>
          <t>ПС 110/35/6кВ "ЗФС"</t>
        </is>
      </c>
      <c r="J1754" t="n">
        <v>28</v>
      </c>
      <c r="K1754" t="inlineStr">
        <is>
          <t>ТП-17/2х630 кВА</t>
        </is>
      </c>
      <c r="N1754" t="inlineStr">
        <is>
          <t>г.Кизилюрт</t>
        </is>
      </c>
      <c r="O1754" t="inlineStr">
        <is>
          <t>ул.Г.Цадаса</t>
        </is>
      </c>
      <c r="R1754" t="inlineStr">
        <is>
          <t>Меркурий 201.2</t>
        </is>
      </c>
      <c r="S1754" t="n">
        <v>45636130</v>
      </c>
      <c r="T1754" t="n">
        <v>1</v>
      </c>
      <c r="U1754" t="n">
        <v>6674</v>
      </c>
      <c r="V1754" t="n">
        <v>7453</v>
      </c>
      <c r="W1754">
        <f>V759-U759</f>
        <v/>
      </c>
      <c r="X1754">
        <f>ROUND((W759*T759),0)</f>
        <v/>
      </c>
      <c r="Y1754">
        <f>ROUND((X759/100)*2.3,0)</f>
        <v/>
      </c>
      <c r="AC1754">
        <f>X759+Y759+Z759+AA759+AB759</f>
        <v/>
      </c>
      <c r="AD1754" t="inlineStr">
        <is>
          <t>СН2</t>
        </is>
      </c>
      <c r="AE1754" t="inlineStr">
        <is>
          <t>Обход</t>
        </is>
      </c>
      <c r="AF1754" s="28" t="n">
        <v>45077</v>
      </c>
      <c r="AK1754" t="inlineStr">
        <is>
          <t>дэж004270</t>
        </is>
      </c>
    </row>
    <row r="1755">
      <c r="A1755" t="n">
        <v>750</v>
      </c>
      <c r="B1755" t="inlineStr">
        <is>
          <t>01</t>
        </is>
      </c>
      <c r="C1755" t="inlineStr">
        <is>
          <t>DS0701OR0000750</t>
        </is>
      </c>
      <c r="D1755" t="inlineStr">
        <is>
          <t>Энергоснабжение</t>
        </is>
      </c>
      <c r="E1755" t="inlineStr">
        <is>
          <t>Филиал ПАО "Россети СК"-"Дагэнерго"</t>
        </is>
      </c>
      <c r="F1755" t="n">
        <v>53300850</v>
      </c>
      <c r="G1755" t="inlineStr">
        <is>
          <t>Прочие потребители</t>
        </is>
      </c>
      <c r="H1755" t="inlineStr">
        <is>
          <t>Магазин "Мезам" Исмаилов И.М.</t>
        </is>
      </c>
      <c r="I1755" t="inlineStr">
        <is>
          <t>ПС 110/35/6кВ "ЗФС"</t>
        </is>
      </c>
      <c r="J1755" t="n">
        <v>28</v>
      </c>
      <c r="K1755" t="inlineStr">
        <is>
          <t>ТП-17/2х630 кВА</t>
        </is>
      </c>
      <c r="N1755" t="inlineStr">
        <is>
          <t>г.Кизилюрт</t>
        </is>
      </c>
      <c r="O1755" t="inlineStr">
        <is>
          <t>ул.Г.Цадаса</t>
        </is>
      </c>
      <c r="P1755" t="n">
        <v>66</v>
      </c>
      <c r="R1755" t="inlineStr">
        <is>
          <t>ЦЭ 6803 В М7 Р32</t>
        </is>
      </c>
      <c r="S1755" t="inlineStr">
        <is>
          <t>0110076087002035</t>
        </is>
      </c>
      <c r="T1755" t="n">
        <v>1</v>
      </c>
      <c r="U1755" t="n">
        <v>82978</v>
      </c>
      <c r="V1755" t="n">
        <v>83216</v>
      </c>
      <c r="W1755">
        <f>V760-U760</f>
        <v/>
      </c>
      <c r="X1755">
        <f>ROUND((W760*T760),0)</f>
        <v/>
      </c>
      <c r="Y1755">
        <f>ROUND((X760/100)*2.3,0)</f>
        <v/>
      </c>
      <c r="AC1755">
        <f>X760+Y760+Z760+AA760+AB760</f>
        <v/>
      </c>
      <c r="AD1755" t="inlineStr">
        <is>
          <t>НН</t>
        </is>
      </c>
      <c r="AE1755" t="inlineStr">
        <is>
          <t>Обход</t>
        </is>
      </c>
      <c r="AF1755" s="28" t="n">
        <v>45077</v>
      </c>
      <c r="AI1755" t="inlineStr">
        <is>
          <t>дэж018235</t>
        </is>
      </c>
      <c r="AK1755" t="inlineStr">
        <is>
          <t>дэж018608</t>
        </is>
      </c>
    </row>
    <row r="1756">
      <c r="A1756" t="n">
        <v>751</v>
      </c>
      <c r="B1756" t="inlineStr">
        <is>
          <t>01</t>
        </is>
      </c>
      <c r="C1756" t="inlineStr">
        <is>
          <t>DS0701OR0000751</t>
        </is>
      </c>
      <c r="D1756" t="inlineStr">
        <is>
          <t>Энергоснабжение</t>
        </is>
      </c>
      <c r="E1756" t="inlineStr">
        <is>
          <t>Филиал ПАО "Россети СК"-"Дагэнерго"</t>
        </is>
      </c>
      <c r="F1756" t="n">
        <v>53300853</v>
      </c>
      <c r="G1756" t="inlineStr">
        <is>
          <t>Прочие потребители</t>
        </is>
      </c>
      <c r="H1756" t="inlineStr">
        <is>
          <t>Магазин "Арка"    Саидова П</t>
        </is>
      </c>
      <c r="I1756" t="inlineStr">
        <is>
          <t>ПС 110/35/6кВ "ЗФС"</t>
        </is>
      </c>
      <c r="J1756" t="n">
        <v>28</v>
      </c>
      <c r="K1756" t="inlineStr">
        <is>
          <t>ТП-17/2х630 кВА</t>
        </is>
      </c>
      <c r="N1756" t="inlineStr">
        <is>
          <t>г.Кизилюрт</t>
        </is>
      </c>
      <c r="O1756" t="inlineStr">
        <is>
          <t>ул.Г.Цадаса</t>
        </is>
      </c>
      <c r="P1756" t="n">
        <v>73</v>
      </c>
      <c r="R1756" t="inlineStr">
        <is>
          <t>ЦЭ 6807 П</t>
        </is>
      </c>
      <c r="S1756" t="n">
        <v>9026033522</v>
      </c>
      <c r="T1756" t="n">
        <v>1</v>
      </c>
      <c r="U1756" t="n">
        <v>13970</v>
      </c>
      <c r="V1756" t="n">
        <v>13970</v>
      </c>
      <c r="W1756">
        <f>V761-U761</f>
        <v/>
      </c>
      <c r="X1756">
        <f>ROUND((W761*T761),0)</f>
        <v/>
      </c>
      <c r="Y1756">
        <f>ROUND((X761/100)*2.3,0)</f>
        <v/>
      </c>
      <c r="AC1756">
        <f>X761+Y761+Z761+AA761+AB761</f>
        <v/>
      </c>
      <c r="AD1756" t="inlineStr">
        <is>
          <t>НН</t>
        </is>
      </c>
      <c r="AE1756" t="inlineStr">
        <is>
          <t>Временно не работает</t>
        </is>
      </c>
    </row>
    <row r="1757">
      <c r="A1757" t="n">
        <v>752</v>
      </c>
      <c r="B1757" t="inlineStr">
        <is>
          <t>01</t>
        </is>
      </c>
      <c r="C1757" t="inlineStr">
        <is>
          <t>DS0701OR0000752</t>
        </is>
      </c>
      <c r="D1757" t="inlineStr">
        <is>
          <t>Энергоснабжение</t>
        </is>
      </c>
      <c r="E1757" t="inlineStr">
        <is>
          <t>Филиал ПАО "Россети СК"-"Дагэнерго"</t>
        </is>
      </c>
      <c r="F1757" t="n">
        <v>53300855</v>
      </c>
      <c r="G1757" t="inlineStr">
        <is>
          <t>Прочие потребители</t>
        </is>
      </c>
      <c r="H1757" t="inlineStr">
        <is>
          <t xml:space="preserve">Магазин "Сотовый мир" </t>
        </is>
      </c>
      <c r="I1757" t="inlineStr">
        <is>
          <t>ПС 110/35/6кВ "ЗФС"</t>
        </is>
      </c>
      <c r="J1757" t="n">
        <v>28</v>
      </c>
      <c r="K1757" t="inlineStr">
        <is>
          <t>ТП-17/2х630 кВА</t>
        </is>
      </c>
      <c r="N1757" t="inlineStr">
        <is>
          <t>г.Кизилюрт</t>
        </is>
      </c>
      <c r="O1757" t="inlineStr">
        <is>
          <t>быв-я "Малина"</t>
        </is>
      </c>
      <c r="R1757" t="inlineStr">
        <is>
          <t>ЦЭ 6807 П</t>
        </is>
      </c>
      <c r="S1757" t="inlineStr">
        <is>
          <t>007129027016323</t>
        </is>
      </c>
      <c r="T1757" t="n">
        <v>1</v>
      </c>
      <c r="U1757" t="n">
        <v>24670</v>
      </c>
      <c r="V1757" t="n">
        <v>24701</v>
      </c>
      <c r="W1757">
        <f>V762-U762</f>
        <v/>
      </c>
      <c r="X1757">
        <f>ROUND((W762*T762),0)</f>
        <v/>
      </c>
      <c r="Y1757">
        <f>ROUND((X762/100)*2.3,0)</f>
        <v/>
      </c>
      <c r="AC1757">
        <f>X762+Y762+Z762+AA762+AB762</f>
        <v/>
      </c>
      <c r="AD1757" t="inlineStr">
        <is>
          <t>НН</t>
        </is>
      </c>
      <c r="AE1757" t="inlineStr">
        <is>
          <t>Обход</t>
        </is>
      </c>
      <c r="AF1757" s="28" t="n">
        <v>45077</v>
      </c>
      <c r="AI1757" t="inlineStr">
        <is>
          <t>дэж018237</t>
        </is>
      </c>
      <c r="AK1757" t="inlineStr">
        <is>
          <t>дэж0000598</t>
        </is>
      </c>
    </row>
    <row r="1758">
      <c r="A1758" t="n">
        <v>753</v>
      </c>
      <c r="B1758" t="inlineStr">
        <is>
          <t>01</t>
        </is>
      </c>
      <c r="C1758" t="inlineStr">
        <is>
          <t>DS0701OR0000753</t>
        </is>
      </c>
      <c r="D1758" t="inlineStr">
        <is>
          <t>Энергоснабжение</t>
        </is>
      </c>
      <c r="E1758" t="inlineStr">
        <is>
          <t>Филиал ПАО "Россети СК"-"Дагэнерго"</t>
        </is>
      </c>
      <c r="F1758" t="n">
        <v>53300859</v>
      </c>
      <c r="G1758" t="inlineStr">
        <is>
          <t>Прочие потребители</t>
        </is>
      </c>
      <c r="H1758" t="inlineStr">
        <is>
          <t>Магазин"Салам -2"Шихамиров  А</t>
        </is>
      </c>
      <c r="I1758" t="inlineStr">
        <is>
          <t>ПС 110/35/6кВ "ЗФС"</t>
        </is>
      </c>
      <c r="J1758" t="n">
        <v>28</v>
      </c>
      <c r="K1758" t="inlineStr">
        <is>
          <t>ТП-18/2х630 кВА</t>
        </is>
      </c>
      <c r="N1758" t="inlineStr">
        <is>
          <t>г.Кизилюрт</t>
        </is>
      </c>
      <c r="O1758" t="inlineStr">
        <is>
          <t>ул.Г.Цадаса</t>
        </is>
      </c>
      <c r="P1758" t="inlineStr">
        <is>
          <t>94 "А"</t>
        </is>
      </c>
      <c r="R1758" t="inlineStr">
        <is>
          <t>Нева 106 1SO</t>
        </is>
      </c>
      <c r="S1758" t="inlineStr">
        <is>
          <t>025101</t>
        </is>
      </c>
      <c r="T1758" t="n">
        <v>1</v>
      </c>
      <c r="U1758" t="n">
        <v>35519</v>
      </c>
      <c r="V1758" t="n">
        <v>35519</v>
      </c>
      <c r="W1758">
        <f>V763-U763</f>
        <v/>
      </c>
      <c r="X1758">
        <f>ROUND((W763*T763),0)</f>
        <v/>
      </c>
      <c r="Y1758">
        <f>ROUND((X763/100)*2.3,0)</f>
        <v/>
      </c>
      <c r="AC1758">
        <f>X763+Y763+Z763+AA763+AB763</f>
        <v/>
      </c>
      <c r="AD1758" t="inlineStr">
        <is>
          <t>НН</t>
        </is>
      </c>
      <c r="AE1758" t="inlineStr">
        <is>
          <t>Временно не работает</t>
        </is>
      </c>
      <c r="AI1758" t="inlineStr">
        <is>
          <t>003603</t>
        </is>
      </c>
      <c r="AK1758" t="inlineStr">
        <is>
          <t>дэж012192</t>
        </is>
      </c>
    </row>
    <row r="1759">
      <c r="A1759" t="n">
        <v>754</v>
      </c>
      <c r="B1759" t="inlineStr">
        <is>
          <t>01</t>
        </is>
      </c>
      <c r="C1759" t="inlineStr">
        <is>
          <t>DS0701OR0000754</t>
        </is>
      </c>
      <c r="D1759" t="inlineStr">
        <is>
          <t>Энергоснабжение</t>
        </is>
      </c>
      <c r="E1759" t="inlineStr">
        <is>
          <t>Филиал ПАО "Россети СК"-"Дагэнерго"</t>
        </is>
      </c>
      <c r="F1759" t="n">
        <v>53300863</v>
      </c>
      <c r="G1759" t="inlineStr">
        <is>
          <t>Прочие потребители</t>
        </is>
      </c>
      <c r="H1759" t="inlineStr">
        <is>
          <t xml:space="preserve">Магазин"Флоранж"Гаджиев(ТПС)       </t>
        </is>
      </c>
      <c r="I1759" t="inlineStr">
        <is>
          <t>ПС 110/35/6кВ "ЗФС"</t>
        </is>
      </c>
      <c r="J1759" t="n">
        <v>18</v>
      </c>
      <c r="K1759" t="inlineStr">
        <is>
          <t>ТП-10/2х400 кВА</t>
        </is>
      </c>
      <c r="N1759" t="inlineStr">
        <is>
          <t>г.Кизилюрт</t>
        </is>
      </c>
      <c r="O1759" t="inlineStr">
        <is>
          <t>ул.Г.Цадаса</t>
        </is>
      </c>
      <c r="P1759" t="n">
        <v>38</v>
      </c>
      <c r="R1759" t="inlineStr">
        <is>
          <t>Меркурий 201,8</t>
        </is>
      </c>
      <c r="S1759" t="n">
        <v>42972007</v>
      </c>
      <c r="T1759" t="n">
        <v>1</v>
      </c>
      <c r="U1759" t="n">
        <v>7649</v>
      </c>
      <c r="V1759" t="n">
        <v>7915</v>
      </c>
      <c r="W1759">
        <f>V764-U764</f>
        <v/>
      </c>
      <c r="X1759">
        <f>ROUND((W764*T764),0)</f>
        <v/>
      </c>
      <c r="Y1759">
        <f>ROUND((X764/100)*2.3,0)</f>
        <v/>
      </c>
      <c r="AC1759">
        <f>X764+Y764+Z764+AA764+AB764</f>
        <v/>
      </c>
      <c r="AD1759" t="inlineStr">
        <is>
          <t>НН</t>
        </is>
      </c>
      <c r="AE1759" t="inlineStr">
        <is>
          <t>Обход</t>
        </is>
      </c>
      <c r="AF1759" s="28" t="n">
        <v>45077</v>
      </c>
      <c r="AI1759" t="inlineStr">
        <is>
          <t>кл.к008970</t>
        </is>
      </c>
      <c r="AJ1759" t="inlineStr">
        <is>
          <t>кол16850205</t>
        </is>
      </c>
      <c r="AK1759" t="inlineStr">
        <is>
          <t>хх</t>
        </is>
      </c>
    </row>
    <row r="1760">
      <c r="A1760" t="n">
        <v>755</v>
      </c>
      <c r="B1760" t="inlineStr">
        <is>
          <t>01</t>
        </is>
      </c>
      <c r="C1760" t="inlineStr">
        <is>
          <t>DS0701OR0000755</t>
        </is>
      </c>
      <c r="D1760" t="inlineStr">
        <is>
          <t>Энергоснабжение</t>
        </is>
      </c>
      <c r="E1760" t="inlineStr">
        <is>
          <t>Филиал ПАО "Россети СК"-"Дагэнерго"</t>
        </is>
      </c>
      <c r="F1760" t="n">
        <v>53300864</v>
      </c>
      <c r="G1760" t="inlineStr">
        <is>
          <t>Прочие потребители</t>
        </is>
      </c>
      <c r="H1760" t="inlineStr">
        <is>
          <t>Атель "Нарцис" быв Робинзон</t>
        </is>
      </c>
      <c r="I1760" t="inlineStr">
        <is>
          <t>ПС 110/35/6кВ "ЗФС"</t>
        </is>
      </c>
      <c r="J1760" t="n">
        <v>28</v>
      </c>
      <c r="K1760" t="inlineStr">
        <is>
          <t>ТП-18/2х630 кВА</t>
        </is>
      </c>
      <c r="N1760" t="inlineStr">
        <is>
          <t>г.Кизилюрт</t>
        </is>
      </c>
      <c r="O1760" t="inlineStr">
        <is>
          <t>"Мин-ка" Н/Р</t>
        </is>
      </c>
      <c r="R1760" t="inlineStr">
        <is>
          <t>Меркурий 201.2</t>
        </is>
      </c>
      <c r="S1760" t="n">
        <v>28087879</v>
      </c>
      <c r="T1760" t="n">
        <v>1</v>
      </c>
      <c r="U1760" t="n">
        <v>4579</v>
      </c>
      <c r="V1760" t="n">
        <v>4579</v>
      </c>
      <c r="W1760">
        <f>V765-U765</f>
        <v/>
      </c>
      <c r="X1760">
        <f>ROUND((W765*T765),0)</f>
        <v/>
      </c>
      <c r="Y1760">
        <f>ROUND((X765/100)*2.3,0)</f>
        <v/>
      </c>
      <c r="AC1760">
        <f>X765+Y765+Z765+AA765+AB765</f>
        <v/>
      </c>
      <c r="AD1760" t="inlineStr">
        <is>
          <t>НН</t>
        </is>
      </c>
      <c r="AE1760" t="inlineStr">
        <is>
          <t>Временно не работает</t>
        </is>
      </c>
    </row>
    <row r="1761">
      <c r="A1761" t="n">
        <v>756</v>
      </c>
      <c r="B1761" t="inlineStr">
        <is>
          <t>01</t>
        </is>
      </c>
      <c r="C1761" t="inlineStr">
        <is>
          <t>DS0701OR0000756</t>
        </is>
      </c>
      <c r="D1761" t="inlineStr">
        <is>
          <t>Энергоснабжение</t>
        </is>
      </c>
      <c r="E1761" t="inlineStr">
        <is>
          <t>Филиал ПАО "Россети СК"-"Дагэнерго"</t>
        </is>
      </c>
      <c r="F1761" t="n">
        <v>53300868</v>
      </c>
      <c r="G1761" t="inlineStr">
        <is>
          <t>Прочие потребители</t>
        </is>
      </c>
      <c r="H1761" t="inlineStr">
        <is>
          <t>Магазин "Оазис" Далгатов Г.Д</t>
        </is>
      </c>
      <c r="I1761" t="inlineStr">
        <is>
          <t>ПС 110/35/6кВ "ЗФС"</t>
        </is>
      </c>
      <c r="J1761" t="n">
        <v>18</v>
      </c>
      <c r="K1761" t="inlineStr">
        <is>
          <t>ТП-11/2х400-630 кВА</t>
        </is>
      </c>
      <c r="N1761" t="inlineStr">
        <is>
          <t>г.Кизилюрт</t>
        </is>
      </c>
      <c r="O1761" t="inlineStr">
        <is>
          <t>ул.Г.Цадаса</t>
        </is>
      </c>
      <c r="P1761" t="n">
        <v>14</v>
      </c>
      <c r="R1761" t="inlineStr">
        <is>
          <t>Меркурий 201.2</t>
        </is>
      </c>
      <c r="S1761" t="n">
        <v>16481480</v>
      </c>
      <c r="T1761" t="n">
        <v>1</v>
      </c>
      <c r="U1761" t="n">
        <v>14751</v>
      </c>
      <c r="V1761" t="n">
        <v>14751</v>
      </c>
      <c r="W1761">
        <f>V766-U766</f>
        <v/>
      </c>
      <c r="X1761">
        <f>ROUND((W766*T766),0)</f>
        <v/>
      </c>
      <c r="Y1761">
        <f>ROUND((X766/100)*2.3,0)</f>
        <v/>
      </c>
      <c r="AC1761">
        <f>X766+Y766+Z766+AA766+AB766</f>
        <v/>
      </c>
      <c r="AD1761" t="inlineStr">
        <is>
          <t>НН</t>
        </is>
      </c>
      <c r="AE1761" t="inlineStr">
        <is>
          <t>Временно не работает</t>
        </is>
      </c>
    </row>
    <row r="1762">
      <c r="A1762" t="n">
        <v>757</v>
      </c>
      <c r="B1762" t="inlineStr">
        <is>
          <t>01</t>
        </is>
      </c>
      <c r="C1762" t="inlineStr">
        <is>
          <t>DS0701OR0000757</t>
        </is>
      </c>
      <c r="D1762" t="inlineStr">
        <is>
          <t>Энергоснабжение</t>
        </is>
      </c>
      <c r="E1762" t="inlineStr">
        <is>
          <t>Филиал ПАО "Россети СК"-"Дагэнерго"</t>
        </is>
      </c>
      <c r="F1762" t="n">
        <v>53300872</v>
      </c>
      <c r="G1762" t="inlineStr">
        <is>
          <t>Прочие потребители</t>
        </is>
      </c>
      <c r="H1762" t="inlineStr">
        <is>
          <t>Магазин  " Асият"  Алиев А.С.</t>
        </is>
      </c>
      <c r="I1762" t="inlineStr">
        <is>
          <t>ПС 110/35/6кВ "ЗФС"</t>
        </is>
      </c>
      <c r="J1762" t="n">
        <v>28</v>
      </c>
      <c r="K1762" t="inlineStr">
        <is>
          <t>ТП-17/2х630 кВА</t>
        </is>
      </c>
      <c r="N1762" t="inlineStr">
        <is>
          <t>г.Кизилюрт</t>
        </is>
      </c>
      <c r="O1762" t="inlineStr">
        <is>
          <t>ул.Г.Цадаса</t>
        </is>
      </c>
      <c r="P1762" t="inlineStr">
        <is>
          <t>78 "А"</t>
        </is>
      </c>
      <c r="R1762" t="inlineStr">
        <is>
          <t>Меркурий 201,8</t>
        </is>
      </c>
      <c r="S1762" t="n">
        <v>44137215</v>
      </c>
      <c r="T1762" t="n">
        <v>1</v>
      </c>
      <c r="U1762" t="n">
        <v>1301</v>
      </c>
      <c r="V1762" t="n">
        <v>1301</v>
      </c>
      <c r="W1762">
        <f>V767-U767</f>
        <v/>
      </c>
      <c r="X1762">
        <f>ROUND((W767*T767),0)</f>
        <v/>
      </c>
      <c r="Y1762">
        <f>ROUND((X767/100)*2.3,0)</f>
        <v/>
      </c>
      <c r="AC1762">
        <f>X767+Y767+Z767+AA767+AB767</f>
        <v/>
      </c>
      <c r="AD1762" t="inlineStr">
        <is>
          <t>НН</t>
        </is>
      </c>
      <c r="AE1762" t="inlineStr">
        <is>
          <t>Временно не работает</t>
        </is>
      </c>
      <c r="AI1762" t="inlineStr">
        <is>
          <t>№02</t>
        </is>
      </c>
    </row>
    <row r="1763">
      <c r="A1763" t="n">
        <v>758</v>
      </c>
      <c r="B1763" t="inlineStr">
        <is>
          <t>01</t>
        </is>
      </c>
      <c r="C1763" t="inlineStr">
        <is>
          <t>DS0701OR0000758</t>
        </is>
      </c>
      <c r="D1763" t="inlineStr">
        <is>
          <t>Энергоснабжение</t>
        </is>
      </c>
      <c r="E1763" t="inlineStr">
        <is>
          <t>Филиал ПАО "Россети СК"-"Дагэнерго"</t>
        </is>
      </c>
      <c r="F1763" t="n">
        <v>53300875</v>
      </c>
      <c r="G1763" t="inlineStr">
        <is>
          <t>Прочие потребители</t>
        </is>
      </c>
      <c r="H1763" t="inlineStr">
        <is>
          <t>Магазин Арабова С</t>
        </is>
      </c>
      <c r="I1763" t="inlineStr">
        <is>
          <t>ПС 110/35/6кВ "ЗФС"</t>
        </is>
      </c>
      <c r="J1763" t="n">
        <v>15</v>
      </c>
      <c r="K1763" t="inlineStr">
        <is>
          <t>КТП-23/400 кВА</t>
        </is>
      </c>
      <c r="N1763" t="inlineStr">
        <is>
          <t>г.Кизилюрт</t>
        </is>
      </c>
      <c r="O1763" t="inlineStr">
        <is>
          <t>в рай 5-го рынка</t>
        </is>
      </c>
      <c r="R1763" t="inlineStr">
        <is>
          <t>ЦЭ 6807 П</t>
        </is>
      </c>
      <c r="S1763" t="inlineStr">
        <is>
          <t>007129018014551</t>
        </is>
      </c>
      <c r="T1763" t="n">
        <v>1</v>
      </c>
      <c r="U1763" t="n">
        <v>11988</v>
      </c>
      <c r="V1763" t="n">
        <v>13258</v>
      </c>
      <c r="W1763">
        <f>V768-U768</f>
        <v/>
      </c>
      <c r="X1763">
        <f>ROUND((W768*T768),0)</f>
        <v/>
      </c>
      <c r="Y1763">
        <f>ROUND((X768/100)*2.3,0)</f>
        <v/>
      </c>
      <c r="AC1763">
        <f>X768+Y768+Z768+AA768+AB768</f>
        <v/>
      </c>
      <c r="AD1763" t="inlineStr">
        <is>
          <t>НН</t>
        </is>
      </c>
      <c r="AE1763" t="inlineStr">
        <is>
          <t>Акт технической проверки</t>
        </is>
      </c>
      <c r="AF1763" s="28" t="n">
        <v>45069</v>
      </c>
      <c r="AG1763" t="inlineStr">
        <is>
          <t>Акт технической проверки</t>
        </is>
      </c>
      <c r="AH1763" t="n">
        <v>832</v>
      </c>
    </row>
    <row r="1764">
      <c r="A1764" t="n">
        <v>759</v>
      </c>
      <c r="B1764" t="inlineStr">
        <is>
          <t>01</t>
        </is>
      </c>
      <c r="C1764" t="inlineStr">
        <is>
          <t>DS0701OR0000759</t>
        </is>
      </c>
      <c r="D1764" t="inlineStr">
        <is>
          <t>Энергоснабжение</t>
        </is>
      </c>
      <c r="E1764" t="inlineStr">
        <is>
          <t>Филиал ПАО "Россети СК"-"Дагэнерго"</t>
        </is>
      </c>
      <c r="F1764" t="n">
        <v>53300876</v>
      </c>
      <c r="G1764" t="inlineStr">
        <is>
          <t>Прочие потребители</t>
        </is>
      </c>
      <c r="H1764" t="inlineStr">
        <is>
          <t xml:space="preserve">Магазин "Гумбет" Эфендиев Д </t>
        </is>
      </c>
      <c r="I1764" t="inlineStr">
        <is>
          <t>ПС 110/35/6кВ "ЗФС"</t>
        </is>
      </c>
      <c r="J1764" t="n">
        <v>28</v>
      </c>
      <c r="K1764" t="inlineStr">
        <is>
          <t>ТП-17/2х630 кВА</t>
        </is>
      </c>
      <c r="N1764" t="inlineStr">
        <is>
          <t>г.Кизилюрт</t>
        </is>
      </c>
      <c r="O1764" t="inlineStr">
        <is>
          <t>ул.Г.Цадаса напр д/с Чеб-ка</t>
        </is>
      </c>
      <c r="P1764" t="n">
        <v>86</v>
      </c>
      <c r="R1764" t="inlineStr">
        <is>
          <t>СЕ 101 S6 145 M6</t>
        </is>
      </c>
      <c r="S1764" t="inlineStr">
        <is>
          <t>007789051070284</t>
        </is>
      </c>
      <c r="T1764" t="n">
        <v>1</v>
      </c>
      <c r="U1764" t="n">
        <v>13496</v>
      </c>
      <c r="V1764" t="n">
        <v>13581</v>
      </c>
      <c r="W1764">
        <f>V769-U769</f>
        <v/>
      </c>
      <c r="X1764">
        <f>ROUND((W769*T769),0)</f>
        <v/>
      </c>
      <c r="Y1764">
        <f>ROUND((X769/100)*2.3,0)</f>
        <v/>
      </c>
      <c r="AC1764">
        <f>X769+Y769+Z769+AA769+AB769</f>
        <v/>
      </c>
      <c r="AD1764" t="inlineStr">
        <is>
          <t>НН</t>
        </is>
      </c>
      <c r="AE1764" t="inlineStr">
        <is>
          <t>Обход</t>
        </is>
      </c>
      <c r="AF1764" s="28" t="n">
        <v>45068</v>
      </c>
      <c r="AI1764" t="inlineStr">
        <is>
          <t>дэж012189</t>
        </is>
      </c>
      <c r="AK1764" t="inlineStr">
        <is>
          <t>дэж0000593</t>
        </is>
      </c>
    </row>
    <row r="1765">
      <c r="A1765" t="n">
        <v>760</v>
      </c>
      <c r="B1765" t="inlineStr">
        <is>
          <t>01</t>
        </is>
      </c>
      <c r="C1765" t="inlineStr">
        <is>
          <t>DS0701OR0000760</t>
        </is>
      </c>
      <c r="D1765" t="inlineStr">
        <is>
          <t>Энергоснабжение</t>
        </is>
      </c>
      <c r="E1765" t="inlineStr">
        <is>
          <t>Филиал ПАО "Россети СК"-"Дагэнерго"</t>
        </is>
      </c>
      <c r="F1765" t="n">
        <v>53300878</v>
      </c>
      <c r="G1765" t="inlineStr">
        <is>
          <t>Прочие потребители</t>
        </is>
      </c>
      <c r="H1765" t="inlineStr">
        <is>
          <t>Магазин "Мин-мар""Белорусочка"</t>
        </is>
      </c>
      <c r="I1765" t="inlineStr">
        <is>
          <t>ПС 110/35/6кВ "ЗФС"</t>
        </is>
      </c>
      <c r="J1765" t="n">
        <v>19</v>
      </c>
      <c r="K1765" t="inlineStr">
        <is>
          <t>ТП-6/2х630 кВА</t>
        </is>
      </c>
      <c r="N1765" t="inlineStr">
        <is>
          <t>г.Кизилюрт</t>
        </is>
      </c>
      <c r="O1765" t="inlineStr">
        <is>
          <t>ул.Г.Цадаса</t>
        </is>
      </c>
      <c r="P1765" t="n">
        <v>18</v>
      </c>
      <c r="R1765" t="inlineStr">
        <is>
          <t>Меркурий 230 АR-02</t>
        </is>
      </c>
      <c r="S1765" t="n">
        <v>9048220745</v>
      </c>
      <c r="T1765" t="n">
        <v>1</v>
      </c>
      <c r="U1765" t="n">
        <v>7</v>
      </c>
      <c r="V1765" t="n">
        <v>7</v>
      </c>
      <c r="W1765">
        <f>V770-U770</f>
        <v/>
      </c>
      <c r="X1765">
        <f>ROUND((W770*T770),0)</f>
        <v/>
      </c>
      <c r="Y1765">
        <f>ROUND((X770/100)*2.3,0)</f>
        <v/>
      </c>
      <c r="AC1765">
        <f>X770+Y770+Z770+AA770+AB770</f>
        <v/>
      </c>
      <c r="AD1765" t="inlineStr">
        <is>
          <t>НН</t>
        </is>
      </c>
      <c r="AE1765" t="inlineStr">
        <is>
          <t>Временно не работает</t>
        </is>
      </c>
      <c r="AI1765" t="inlineStr">
        <is>
          <t>ст48</t>
        </is>
      </c>
      <c r="AJ1765" t="n">
        <v>0</v>
      </c>
      <c r="AK1765" t="inlineStr">
        <is>
          <t>хх</t>
        </is>
      </c>
    </row>
    <row r="1766">
      <c r="A1766" t="n">
        <v>761</v>
      </c>
      <c r="B1766" t="inlineStr">
        <is>
          <t>01</t>
        </is>
      </c>
      <c r="C1766" t="inlineStr">
        <is>
          <t>DS0701OR0000761</t>
        </is>
      </c>
      <c r="D1766" t="inlineStr">
        <is>
          <t>Энергоснабжение</t>
        </is>
      </c>
      <c r="E1766" t="inlineStr">
        <is>
          <t>Филиал ПАО "Россети СК"-"Дагэнерго"</t>
        </is>
      </c>
      <c r="F1766" t="n">
        <v>53300879</v>
      </c>
      <c r="G1766" t="inlineStr">
        <is>
          <t>Прочие потребители</t>
        </is>
      </c>
      <c r="H1766" t="inlineStr">
        <is>
          <t>Магазин "Куруш" Магомедов Г.И.</t>
        </is>
      </c>
      <c r="I1766" t="inlineStr">
        <is>
          <t>ПС 110/35/6кВ "ЗФС"</t>
        </is>
      </c>
      <c r="J1766" t="n">
        <v>28</v>
      </c>
      <c r="K1766" t="inlineStr">
        <is>
          <t>ТП-19/630 кВА</t>
        </is>
      </c>
      <c r="N1766" t="inlineStr">
        <is>
          <t>г.Кизилюрт</t>
        </is>
      </c>
      <c r="O1766" t="inlineStr">
        <is>
          <t xml:space="preserve">ул.Гагарина </t>
        </is>
      </c>
      <c r="P1766" t="n">
        <v>74</v>
      </c>
      <c r="R1766" t="inlineStr">
        <is>
          <t>Нева 104 1STO</t>
        </is>
      </c>
      <c r="S1766" t="inlineStr">
        <is>
          <t>001003</t>
        </is>
      </c>
      <c r="T1766" t="n">
        <v>1</v>
      </c>
      <c r="U1766" t="n">
        <v>92374</v>
      </c>
      <c r="V1766" t="n">
        <v>93397</v>
      </c>
      <c r="W1766">
        <f>V771-U771</f>
        <v/>
      </c>
      <c r="X1766">
        <f>ROUND((W771*T771),0)</f>
        <v/>
      </c>
      <c r="Y1766">
        <f>ROUND((X771/100)*2.3,0)</f>
        <v/>
      </c>
      <c r="AC1766">
        <f>X771+Y771+Z771+AA771+AB771</f>
        <v/>
      </c>
      <c r="AD1766" t="inlineStr">
        <is>
          <t>СН2</t>
        </is>
      </c>
      <c r="AE1766" t="inlineStr">
        <is>
          <t>Обход</t>
        </is>
      </c>
      <c r="AF1766" s="28" t="n">
        <v>45068</v>
      </c>
      <c r="AI1766" t="inlineStr">
        <is>
          <t>0249409</t>
        </is>
      </c>
      <c r="AJ1766" t="inlineStr">
        <is>
          <t>дэж003065</t>
        </is>
      </c>
      <c r="AK1766" t="inlineStr">
        <is>
          <t>003065</t>
        </is>
      </c>
    </row>
    <row r="1767">
      <c r="A1767" t="n">
        <v>762</v>
      </c>
      <c r="B1767" t="inlineStr">
        <is>
          <t>01</t>
        </is>
      </c>
      <c r="C1767" t="inlineStr">
        <is>
          <t>DS0701OR0000762</t>
        </is>
      </c>
      <c r="D1767" t="inlineStr">
        <is>
          <t>Энергоснабжение</t>
        </is>
      </c>
      <c r="E1767" t="inlineStr">
        <is>
          <t>Филиал ПАО "Россети СК"-"Дагэнерго"</t>
        </is>
      </c>
      <c r="F1767" t="n">
        <v>53300880</v>
      </c>
      <c r="G1767" t="inlineStr">
        <is>
          <t>Прочие потребители</t>
        </is>
      </c>
      <c r="H1767" t="inlineStr">
        <is>
          <t>Магазин "Мегафон" Дибиров Н.А.</t>
        </is>
      </c>
      <c r="I1767" t="inlineStr">
        <is>
          <t>ПС 110/35/6кВ "ЗФС"</t>
        </is>
      </c>
      <c r="J1767" t="n">
        <v>28</v>
      </c>
      <c r="K1767" t="inlineStr">
        <is>
          <t>ТП-17/2х630 кВА</t>
        </is>
      </c>
      <c r="N1767" t="inlineStr">
        <is>
          <t>г.Кизилюрт</t>
        </is>
      </c>
      <c r="O1767" t="inlineStr">
        <is>
          <t>около шк № 8</t>
        </is>
      </c>
      <c r="R1767" t="inlineStr">
        <is>
          <t>Меркурий 201.2</t>
        </is>
      </c>
      <c r="S1767" t="n">
        <v>20029096</v>
      </c>
      <c r="T1767" t="n">
        <v>1</v>
      </c>
      <c r="U1767" t="n">
        <v>27880</v>
      </c>
      <c r="V1767" t="n">
        <v>28011</v>
      </c>
      <c r="W1767">
        <f>V772-U772</f>
        <v/>
      </c>
      <c r="X1767">
        <f>ROUND((W772*T772),0)</f>
        <v/>
      </c>
      <c r="Y1767">
        <f>ROUND((X772/100)*2.3,0)</f>
        <v/>
      </c>
      <c r="AC1767">
        <f>X772+Y772+Z772+AA772+AB772</f>
        <v/>
      </c>
      <c r="AD1767" t="inlineStr">
        <is>
          <t>НН</t>
        </is>
      </c>
      <c r="AE1767" t="inlineStr">
        <is>
          <t>Обход</t>
        </is>
      </c>
      <c r="AF1767" s="28" t="n">
        <v>45077</v>
      </c>
      <c r="AI1767" t="inlineStr">
        <is>
          <t>дэж018686</t>
        </is>
      </c>
    </row>
    <row r="1768">
      <c r="A1768" t="n">
        <v>763</v>
      </c>
      <c r="B1768" t="inlineStr">
        <is>
          <t>01</t>
        </is>
      </c>
      <c r="C1768" t="inlineStr">
        <is>
          <t>DS0701OR0000763</t>
        </is>
      </c>
      <c r="D1768" t="inlineStr">
        <is>
          <t>Энергоснабжение</t>
        </is>
      </c>
      <c r="E1768" t="inlineStr">
        <is>
          <t>Филиал ПАО "Россети СК"-"Дагэнерго"</t>
        </is>
      </c>
      <c r="F1768" t="n">
        <v>53300882</v>
      </c>
      <c r="G1768" t="inlineStr">
        <is>
          <t>Прочие потребители</t>
        </is>
      </c>
      <c r="H1768" t="inlineStr">
        <is>
          <t>Магазин " Каспий"</t>
        </is>
      </c>
      <c r="I1768" t="inlineStr">
        <is>
          <t>ПС 110/35/6кВ "ЗФС"</t>
        </is>
      </c>
      <c r="J1768" t="n">
        <v>18</v>
      </c>
      <c r="K1768" t="inlineStr">
        <is>
          <t>ТП-10/2х400 кВА</t>
        </is>
      </c>
      <c r="N1768" t="inlineStr">
        <is>
          <t>г.Кизилюрт</t>
        </is>
      </c>
      <c r="O1768" t="inlineStr">
        <is>
          <t>ул.Г.Цадаса</t>
        </is>
      </c>
      <c r="P1768" t="inlineStr">
        <is>
          <t>34 "А"</t>
        </is>
      </c>
      <c r="R1768" t="inlineStr">
        <is>
          <t>Меркурий 201.2</t>
        </is>
      </c>
      <c r="S1768" t="n">
        <v>17686476</v>
      </c>
      <c r="T1768" t="n">
        <v>1</v>
      </c>
      <c r="U1768" t="n">
        <v>86083</v>
      </c>
      <c r="V1768" t="n">
        <v>86515</v>
      </c>
      <c r="W1768">
        <f>V773-U773</f>
        <v/>
      </c>
      <c r="X1768">
        <f>ROUND((W773*T773),0)</f>
        <v/>
      </c>
      <c r="Y1768">
        <f>ROUND((X773/100)*2.3,0)</f>
        <v/>
      </c>
      <c r="AC1768">
        <f>X773+Y773+Z773+AA773+AB773</f>
        <v/>
      </c>
      <c r="AD1768" t="inlineStr">
        <is>
          <t>НН</t>
        </is>
      </c>
      <c r="AE1768" t="inlineStr">
        <is>
          <t>Обход</t>
        </is>
      </c>
      <c r="AF1768" s="28" t="n">
        <v>45076</v>
      </c>
      <c r="AI1768" t="inlineStr">
        <is>
          <t>дэж0002756</t>
        </is>
      </c>
    </row>
    <row r="1769">
      <c r="A1769" t="n">
        <v>764</v>
      </c>
      <c r="B1769" t="inlineStr">
        <is>
          <t>01</t>
        </is>
      </c>
      <c r="C1769" t="inlineStr">
        <is>
          <t>DS0701OR0000764</t>
        </is>
      </c>
      <c r="D1769" t="inlineStr">
        <is>
          <t>Энергоснабжение</t>
        </is>
      </c>
      <c r="E1769" t="inlineStr">
        <is>
          <t>Филиал ПАО "Россети СК"-"Дагэнерго"</t>
        </is>
      </c>
      <c r="F1769" t="n">
        <v>53300884</v>
      </c>
      <c r="G1769" t="inlineStr">
        <is>
          <t>Прочие потребители</t>
        </is>
      </c>
      <c r="H1769" t="inlineStr">
        <is>
          <t>Магазин "Мир детства"</t>
        </is>
      </c>
      <c r="I1769" t="inlineStr">
        <is>
          <t>ПС 110/35/6кВ "ЗФС"</t>
        </is>
      </c>
      <c r="J1769" t="n">
        <v>15</v>
      </c>
      <c r="K1769" t="inlineStr">
        <is>
          <t>ТП-9/2х630 кВА</t>
        </is>
      </c>
      <c r="N1769" t="inlineStr">
        <is>
          <t>г.Кизилюрт</t>
        </is>
      </c>
      <c r="O1769" t="inlineStr">
        <is>
          <t>ул.Г.Цадаса</t>
        </is>
      </c>
      <c r="P1769" t="n">
        <v>58</v>
      </c>
      <c r="R1769" t="inlineStr">
        <is>
          <t>Меркурий 201.2</t>
        </is>
      </c>
      <c r="S1769" t="n">
        <v>12828343</v>
      </c>
      <c r="T1769" t="n">
        <v>1</v>
      </c>
      <c r="U1769" t="n">
        <v>18148</v>
      </c>
      <c r="V1769" t="n">
        <v>18194</v>
      </c>
      <c r="W1769">
        <f>V774-U774</f>
        <v/>
      </c>
      <c r="X1769">
        <f>ROUND((W774*T774),0)</f>
        <v/>
      </c>
      <c r="Y1769">
        <f>ROUND((X774/100)*2.3,0)</f>
        <v/>
      </c>
      <c r="AC1769">
        <f>X774+Y774+Z774+AA774+AB774</f>
        <v/>
      </c>
      <c r="AD1769" t="inlineStr">
        <is>
          <t>НН</t>
        </is>
      </c>
      <c r="AE1769" t="inlineStr">
        <is>
          <t>Обход</t>
        </is>
      </c>
      <c r="AF1769" s="28" t="n">
        <v>45068</v>
      </c>
      <c r="AI1769" t="inlineStr">
        <is>
          <t>дэж012543</t>
        </is>
      </c>
      <c r="AK1769" t="inlineStr">
        <is>
          <t>АИ 9189</t>
        </is>
      </c>
    </row>
    <row r="1770">
      <c r="A1770" t="n">
        <v>765</v>
      </c>
      <c r="B1770" t="inlineStr">
        <is>
          <t>01</t>
        </is>
      </c>
      <c r="C1770" t="inlineStr">
        <is>
          <t>DS0701OR0000765</t>
        </is>
      </c>
      <c r="D1770" t="inlineStr">
        <is>
          <t>Энергоснабжение</t>
        </is>
      </c>
      <c r="E1770" t="inlineStr">
        <is>
          <t>Филиал ПАО "Россети СК"-"Дагэнерго"</t>
        </is>
      </c>
      <c r="F1770" t="n">
        <v>53300885</v>
      </c>
      <c r="G1770" t="inlineStr">
        <is>
          <t>Прочие потребители</t>
        </is>
      </c>
      <c r="H1770" t="inlineStr">
        <is>
          <t xml:space="preserve">Магазин "Домино"   </t>
        </is>
      </c>
      <c r="I1770" t="inlineStr">
        <is>
          <t>ПС 110/35/6кВ "ЗФС"</t>
        </is>
      </c>
      <c r="J1770" t="n">
        <v>15</v>
      </c>
      <c r="K1770" t="inlineStr">
        <is>
          <t>КТП-69/250 кВА</t>
        </is>
      </c>
      <c r="N1770" t="inlineStr">
        <is>
          <t>г.Кизилюрт</t>
        </is>
      </c>
      <c r="O1770" t="inlineStr">
        <is>
          <t>ул.Г.Цадаса</t>
        </is>
      </c>
      <c r="P1770" t="n">
        <v>60</v>
      </c>
      <c r="R1770" t="inlineStr">
        <is>
          <t>СЕ-101</t>
        </is>
      </c>
      <c r="S1770" t="n">
        <v>7789051057796</v>
      </c>
      <c r="T1770" t="n">
        <v>1</v>
      </c>
      <c r="U1770" t="n">
        <v>5878</v>
      </c>
      <c r="V1770" t="n">
        <v>5878</v>
      </c>
      <c r="W1770">
        <f>V775-U775</f>
        <v/>
      </c>
      <c r="X1770">
        <f>ROUND((W775*T775),0)</f>
        <v/>
      </c>
      <c r="Y1770">
        <f>ROUND((X775/100)*2.3,0)</f>
        <v/>
      </c>
      <c r="AC1770">
        <f>X775+Y775+Z775+AA775+AB775</f>
        <v/>
      </c>
      <c r="AD1770" t="inlineStr">
        <is>
          <t>НН</t>
        </is>
      </c>
      <c r="AE1770" t="inlineStr">
        <is>
          <t>Временно не работает</t>
        </is>
      </c>
      <c r="AL1770" t="inlineStr">
        <is>
          <t>ОДПУ</t>
        </is>
      </c>
    </row>
    <row r="1771">
      <c r="A1771" t="n">
        <v>766</v>
      </c>
      <c r="B1771" t="inlineStr">
        <is>
          <t>01</t>
        </is>
      </c>
      <c r="C1771" t="inlineStr">
        <is>
          <t>DS0701OR0000766</t>
        </is>
      </c>
      <c r="D1771" t="inlineStr">
        <is>
          <t>Энергоснабжение</t>
        </is>
      </c>
      <c r="E1771" t="inlineStr">
        <is>
          <t>Филиал ПАО "Россети СК"-"Дагэнерго"</t>
        </is>
      </c>
      <c r="F1771" t="n">
        <v>53300886</v>
      </c>
      <c r="G1771" t="inlineStr">
        <is>
          <t>Прочие потребители</t>
        </is>
      </c>
      <c r="H1771" t="inlineStr">
        <is>
          <t>Магазин "Вести" . Маг-ов С..</t>
        </is>
      </c>
      <c r="I1771" t="inlineStr">
        <is>
          <t>ПС 110/35/6кВ "ЗФС"</t>
        </is>
      </c>
      <c r="J1771" t="n">
        <v>28</v>
      </c>
      <c r="K1771" t="inlineStr">
        <is>
          <t>ТП-19/630 кВА</t>
        </is>
      </c>
      <c r="N1771" t="inlineStr">
        <is>
          <t>г.Кизилюрт</t>
        </is>
      </c>
      <c r="O1771" t="inlineStr">
        <is>
          <t>ул.Г.Цадаса</t>
        </is>
      </c>
      <c r="R1771" t="inlineStr">
        <is>
          <t>СЕ-101</t>
        </is>
      </c>
      <c r="S1771" t="n">
        <v>7129028023104</v>
      </c>
      <c r="T1771" t="n">
        <v>1</v>
      </c>
      <c r="U1771" t="n">
        <v>7579</v>
      </c>
      <c r="V1771" t="n">
        <v>7579</v>
      </c>
      <c r="W1771">
        <f>V776-U776</f>
        <v/>
      </c>
      <c r="X1771">
        <f>ROUND((W776*T776),0)</f>
        <v/>
      </c>
      <c r="Y1771">
        <f>ROUND((X776/100)*2.3,0)</f>
        <v/>
      </c>
      <c r="AC1771">
        <f>X776+Y776+Z776+AA776+AB776</f>
        <v/>
      </c>
      <c r="AD1771" t="inlineStr">
        <is>
          <t>НН</t>
        </is>
      </c>
      <c r="AE1771" t="inlineStr">
        <is>
          <t>Временно не работает</t>
        </is>
      </c>
      <c r="AI1771" t="inlineStr">
        <is>
          <t>003605</t>
        </is>
      </c>
      <c r="AJ1771" t="n">
        <v>0</v>
      </c>
    </row>
    <row r="1772">
      <c r="A1772" t="n">
        <v>767</v>
      </c>
      <c r="B1772" t="inlineStr">
        <is>
          <t>01</t>
        </is>
      </c>
      <c r="C1772" t="inlineStr">
        <is>
          <t>DS0701OR0000767</t>
        </is>
      </c>
      <c r="D1772" t="inlineStr">
        <is>
          <t>Энергоснабжение</t>
        </is>
      </c>
      <c r="E1772" t="inlineStr">
        <is>
          <t>Филиал ПАО "Россети СК"-"Дагэнерго"</t>
        </is>
      </c>
      <c r="F1772" t="n">
        <v>53300889</v>
      </c>
      <c r="G1772" t="inlineStr">
        <is>
          <t>Прочие потребители</t>
        </is>
      </c>
      <c r="H1772" t="inlineStr">
        <is>
          <t xml:space="preserve">Ч/Л Гаджиева Умурайганат Магомедовна  "Мир сладостей" Гебек-в </t>
        </is>
      </c>
      <c r="I1772" t="inlineStr">
        <is>
          <t>ПС 110/35/6кВ "ЗФС"</t>
        </is>
      </c>
      <c r="J1772" t="n">
        <v>28</v>
      </c>
      <c r="K1772" t="inlineStr">
        <is>
          <t>ТП-17/2х630 кВА</t>
        </is>
      </c>
      <c r="N1772" t="inlineStr">
        <is>
          <t>г.Кизилюрт</t>
        </is>
      </c>
      <c r="O1772" t="inlineStr">
        <is>
          <t>ул.Г.Цадаса</t>
        </is>
      </c>
      <c r="P1772" t="inlineStr">
        <is>
          <t>66 А</t>
        </is>
      </c>
      <c r="R1772" t="inlineStr">
        <is>
          <t>ЦЭ 6807 П</t>
        </is>
      </c>
      <c r="S1772" t="inlineStr">
        <is>
          <t>007129037055267</t>
        </is>
      </c>
      <c r="T1772" t="n">
        <v>1</v>
      </c>
      <c r="U1772" t="n">
        <v>67187</v>
      </c>
      <c r="V1772" t="n">
        <v>67575</v>
      </c>
      <c r="W1772">
        <f>V777-U777</f>
        <v/>
      </c>
      <c r="X1772">
        <f>ROUND((W777*T777),0)</f>
        <v/>
      </c>
      <c r="Y1772">
        <f>ROUND((X777/100)*2.3,0)</f>
        <v/>
      </c>
      <c r="AC1772">
        <f>X777+Y777+Z777+AA777+AB777</f>
        <v/>
      </c>
      <c r="AD1772" t="inlineStr">
        <is>
          <t>НН</t>
        </is>
      </c>
      <c r="AE1772" t="inlineStr">
        <is>
          <t>Обход</t>
        </is>
      </c>
      <c r="AF1772" s="28" t="n">
        <v>45077</v>
      </c>
      <c r="AI1772" t="inlineStr">
        <is>
          <t>дэж012134</t>
        </is>
      </c>
      <c r="AK1772" t="inlineStr">
        <is>
          <t>дэж0000599</t>
        </is>
      </c>
    </row>
    <row r="1773">
      <c r="A1773" t="n">
        <v>768</v>
      </c>
      <c r="B1773" t="inlineStr">
        <is>
          <t>01</t>
        </is>
      </c>
      <c r="C1773" t="inlineStr">
        <is>
          <t>DS0701OR0000768</t>
        </is>
      </c>
      <c r="D1773" t="inlineStr">
        <is>
          <t>Энергоснабжение</t>
        </is>
      </c>
      <c r="E1773" t="inlineStr">
        <is>
          <t>Филиал ПАО "Россети СК"-"Дагэнерго"</t>
        </is>
      </c>
      <c r="F1773" t="n">
        <v>53300893</v>
      </c>
      <c r="G1773" t="inlineStr">
        <is>
          <t>Прочие потребители</t>
        </is>
      </c>
      <c r="H1773" t="inlineStr">
        <is>
          <t>Магазин "Мясной" (Тидиб)</t>
        </is>
      </c>
      <c r="I1773" t="inlineStr">
        <is>
          <t>ПС 110/35/6кВ "ЗФС"</t>
        </is>
      </c>
      <c r="J1773" t="n">
        <v>28</v>
      </c>
      <c r="K1773" t="inlineStr">
        <is>
          <t>ТП-18/2х630 кВА</t>
        </is>
      </c>
      <c r="N1773" t="inlineStr">
        <is>
          <t>г.Кизилюрт</t>
        </is>
      </c>
      <c r="O1773" t="inlineStr">
        <is>
          <t>ул.Г.Цадаса</t>
        </is>
      </c>
      <c r="P1773" t="inlineStr">
        <is>
          <t>86 Б</t>
        </is>
      </c>
      <c r="R1773" t="inlineStr">
        <is>
          <t>ЦЭ 6803 В/1</t>
        </is>
      </c>
      <c r="S1773" t="n">
        <v>9026043015389</v>
      </c>
      <c r="T1773" t="n">
        <v>1</v>
      </c>
      <c r="U1773" t="n">
        <v>5303</v>
      </c>
      <c r="V1773" t="n">
        <v>5303</v>
      </c>
      <c r="W1773">
        <f>V778-U778</f>
        <v/>
      </c>
      <c r="X1773">
        <f>ROUND((W778*T778),0)</f>
        <v/>
      </c>
      <c r="Y1773">
        <f>ROUND((X778/100)*2.3,0)</f>
        <v/>
      </c>
      <c r="AC1773">
        <f>X778+Y778+Z778+AA778+AB778</f>
        <v/>
      </c>
      <c r="AD1773" t="inlineStr">
        <is>
          <t>НН</t>
        </is>
      </c>
      <c r="AE1773" t="inlineStr">
        <is>
          <t>Временно не работает</t>
        </is>
      </c>
    </row>
    <row r="1774">
      <c r="A1774" t="n">
        <v>769</v>
      </c>
      <c r="B1774" t="inlineStr">
        <is>
          <t>01</t>
        </is>
      </c>
      <c r="C1774" t="inlineStr">
        <is>
          <t>DS0701OR0000769</t>
        </is>
      </c>
      <c r="D1774" t="inlineStr">
        <is>
          <t>Энергоснабжение</t>
        </is>
      </c>
      <c r="E1774" t="inlineStr">
        <is>
          <t>Филиал ПАО "Россети СК"-"Дагэнерго"</t>
        </is>
      </c>
      <c r="F1774" t="n">
        <v>53300894</v>
      </c>
      <c r="G1774" t="inlineStr">
        <is>
          <t>Прочие потребители</t>
        </is>
      </c>
      <c r="H1774" t="inlineStr">
        <is>
          <t>Игровые -автоматы " Стамбул"</t>
        </is>
      </c>
      <c r="I1774" t="inlineStr">
        <is>
          <t>ПС 110/35/6кВ "ЗФС"</t>
        </is>
      </c>
      <c r="J1774" t="n">
        <v>15</v>
      </c>
      <c r="K1774" t="inlineStr">
        <is>
          <t>ТП-9/2х630 кВА</t>
        </is>
      </c>
      <c r="N1774" t="inlineStr">
        <is>
          <t>г.Кизилюрт</t>
        </is>
      </c>
      <c r="O1774" t="inlineStr">
        <is>
          <t>ул.Г.Цадаса</t>
        </is>
      </c>
      <c r="P1774" t="n">
        <v>60</v>
      </c>
      <c r="R1774" t="inlineStr">
        <is>
          <t>ЦЭ 6807 П</t>
        </is>
      </c>
      <c r="S1774" t="n">
        <v>9022052712</v>
      </c>
      <c r="T1774" t="n">
        <v>1</v>
      </c>
      <c r="U1774" t="n">
        <v>13215</v>
      </c>
      <c r="V1774" t="n">
        <v>13215</v>
      </c>
      <c r="W1774">
        <f>V779-U779</f>
        <v/>
      </c>
      <c r="X1774">
        <f>ROUND((W779*T779),0)</f>
        <v/>
      </c>
      <c r="Y1774">
        <f>ROUND((X779/100)*2.3,0)</f>
        <v/>
      </c>
      <c r="AC1774">
        <f>X779+Y779+Z779+AA779+AB779</f>
        <v/>
      </c>
      <c r="AD1774" t="inlineStr">
        <is>
          <t>НН</t>
        </is>
      </c>
      <c r="AE1774" t="inlineStr">
        <is>
          <t>Временно не работает</t>
        </is>
      </c>
      <c r="AL1774" t="inlineStr">
        <is>
          <t>ОДПУ</t>
        </is>
      </c>
    </row>
    <row r="1775">
      <c r="A1775" t="n">
        <v>770</v>
      </c>
      <c r="B1775" t="inlineStr">
        <is>
          <t>01</t>
        </is>
      </c>
      <c r="C1775" t="inlineStr">
        <is>
          <t>DS0701OR0000770</t>
        </is>
      </c>
      <c r="D1775" t="inlineStr">
        <is>
          <t>Энергоснабжение</t>
        </is>
      </c>
      <c r="E1775" t="inlineStr">
        <is>
          <t>Филиал ПАО "Россети СК"-"Дагэнерго"</t>
        </is>
      </c>
      <c r="F1775" t="n">
        <v>53300895</v>
      </c>
      <c r="G1775" t="inlineStr">
        <is>
          <t>Прочие потребители</t>
        </is>
      </c>
      <c r="H1775" t="inlineStr">
        <is>
          <t xml:space="preserve">Магазин "Сайпудин"  </t>
        </is>
      </c>
      <c r="I1775" t="inlineStr">
        <is>
          <t>ПС 110/35/6кВ "ЗФС"</t>
        </is>
      </c>
      <c r="J1775" t="n">
        <v>28</v>
      </c>
      <c r="K1775" t="inlineStr">
        <is>
          <t>ТП-20/630 кВА</t>
        </is>
      </c>
      <c r="N1775" t="inlineStr">
        <is>
          <t>г.Кизилюрт</t>
        </is>
      </c>
      <c r="O1775" t="inlineStr">
        <is>
          <t>у "Чебурашки"</t>
        </is>
      </c>
      <c r="R1775" t="inlineStr">
        <is>
          <t>СО-51</t>
        </is>
      </c>
      <c r="S1775" t="n">
        <v>512442</v>
      </c>
      <c r="T1775" t="n">
        <v>1</v>
      </c>
      <c r="U1775" t="n">
        <v>9867</v>
      </c>
      <c r="V1775" t="n">
        <v>9900</v>
      </c>
      <c r="W1775">
        <f>V780-U780</f>
        <v/>
      </c>
      <c r="X1775">
        <f>ROUND((W780*T780),0)</f>
        <v/>
      </c>
      <c r="Y1775">
        <f>ROUND((X780/100)*2.3,0)</f>
        <v/>
      </c>
      <c r="AC1775">
        <f>X780+Y780+Z780+AA780+AB780</f>
        <v/>
      </c>
      <c r="AD1775" t="inlineStr">
        <is>
          <t>НН</t>
        </is>
      </c>
      <c r="AE1775" t="inlineStr">
        <is>
          <t>Обход</t>
        </is>
      </c>
      <c r="AF1775" s="28" t="n">
        <v>45077</v>
      </c>
    </row>
    <row r="1776">
      <c r="A1776" t="n">
        <v>771</v>
      </c>
      <c r="B1776" t="inlineStr">
        <is>
          <t>01</t>
        </is>
      </c>
      <c r="C1776" t="inlineStr">
        <is>
          <t>DS0701OR0000771</t>
        </is>
      </c>
      <c r="D1776" t="inlineStr">
        <is>
          <t>Энергоснабжение</t>
        </is>
      </c>
      <c r="E1776" t="inlineStr">
        <is>
          <t>Филиал ПАО "Россети СК"-"Дагэнерго"</t>
        </is>
      </c>
      <c r="F1776" t="n">
        <v>53300896</v>
      </c>
      <c r="G1776" t="inlineStr">
        <is>
          <t>Прочие потребители</t>
        </is>
      </c>
      <c r="H1776" t="inlineStr">
        <is>
          <t xml:space="preserve">Магазин " Школьник" </t>
        </is>
      </c>
      <c r="I1776" t="inlineStr">
        <is>
          <t>ПС 110/35/6кВ "ЗФС"</t>
        </is>
      </c>
      <c r="J1776" t="n">
        <v>28</v>
      </c>
      <c r="K1776" t="inlineStr">
        <is>
          <t>ТП-17/2х630 кВА</t>
        </is>
      </c>
      <c r="N1776" t="inlineStr">
        <is>
          <t>г.Кизилюрт</t>
        </is>
      </c>
      <c r="O1776" t="inlineStr">
        <is>
          <t>стадион шк № 8</t>
        </is>
      </c>
      <c r="R1776" t="inlineStr">
        <is>
          <t>Меркурий 201.2</t>
        </is>
      </c>
      <c r="S1776" t="n">
        <v>19362641</v>
      </c>
      <c r="T1776" t="n">
        <v>1</v>
      </c>
      <c r="U1776" t="n">
        <v>1604</v>
      </c>
      <c r="V1776" t="n">
        <v>1606</v>
      </c>
      <c r="W1776">
        <f>V781-U781</f>
        <v/>
      </c>
      <c r="X1776">
        <f>ROUND((W781*T781),0)</f>
        <v/>
      </c>
      <c r="Y1776">
        <f>ROUND((X781/100)*2.3,0)</f>
        <v/>
      </c>
      <c r="AC1776">
        <f>X781+Y781+Z781+AA781+AB781</f>
        <v/>
      </c>
      <c r="AD1776" t="inlineStr">
        <is>
          <t>НН</t>
        </is>
      </c>
      <c r="AE1776" t="inlineStr">
        <is>
          <t>Обход</t>
        </is>
      </c>
      <c r="AF1776" s="28" t="n">
        <v>45068</v>
      </c>
      <c r="AI1776" t="inlineStr">
        <is>
          <t>дэж003136</t>
        </is>
      </c>
    </row>
    <row r="1777">
      <c r="A1777" t="n">
        <v>772</v>
      </c>
      <c r="B1777" t="inlineStr">
        <is>
          <t>01</t>
        </is>
      </c>
      <c r="C1777" t="inlineStr">
        <is>
          <t>DS0701OR0000772</t>
        </is>
      </c>
      <c r="D1777" t="inlineStr">
        <is>
          <t>Энергоснабжение</t>
        </is>
      </c>
      <c r="E1777" t="inlineStr">
        <is>
          <t>Филиал ПАО "Россети СК"-"Дагэнерго"</t>
        </is>
      </c>
      <c r="F1777" t="n">
        <v>53300898</v>
      </c>
      <c r="G1777" t="inlineStr">
        <is>
          <t>Прочие потребители</t>
        </is>
      </c>
      <c r="H1777" t="inlineStr">
        <is>
          <t>Магазин "ФМС- Радиотехника"</t>
        </is>
      </c>
      <c r="I1777" t="inlineStr">
        <is>
          <t>ПС 110/35/6кВ "ЗФС"</t>
        </is>
      </c>
      <c r="J1777" t="n">
        <v>28</v>
      </c>
      <c r="K1777" t="inlineStr">
        <is>
          <t>ТП-19/630 кВА</t>
        </is>
      </c>
      <c r="N1777" t="inlineStr">
        <is>
          <t>г.Кизилюрт</t>
        </is>
      </c>
      <c r="O1777" t="inlineStr">
        <is>
          <t>ул.Г.Цадаса</t>
        </is>
      </c>
      <c r="P1777" t="inlineStr">
        <is>
          <t>83 "А"</t>
        </is>
      </c>
      <c r="R1777" t="inlineStr">
        <is>
          <t>ЦЭ 6803 ВЭР 32</t>
        </is>
      </c>
      <c r="S1777" t="inlineStr">
        <is>
          <t>011552178313331</t>
        </is>
      </c>
      <c r="T1777" t="n">
        <v>1</v>
      </c>
      <c r="U1777" t="n">
        <v>17076</v>
      </c>
      <c r="V1777" t="n">
        <v>20225</v>
      </c>
      <c r="W1777">
        <f>V782-U782</f>
        <v/>
      </c>
      <c r="X1777">
        <f>ROUND((W782*T782),0)</f>
        <v/>
      </c>
      <c r="Y1777">
        <f>ROUND((X782/100)*2.3,0)</f>
        <v/>
      </c>
      <c r="AC1777">
        <f>X782+Y782+Z782+AA782+AB782</f>
        <v/>
      </c>
      <c r="AD1777" t="inlineStr">
        <is>
          <t>НН</t>
        </is>
      </c>
      <c r="AE1777" t="inlineStr">
        <is>
          <t>Обход</t>
        </is>
      </c>
      <c r="AF1777" s="28" t="n">
        <v>45068</v>
      </c>
      <c r="AI1777" t="inlineStr">
        <is>
          <t>дэж018386</t>
        </is>
      </c>
      <c r="AJ1777" t="n">
        <v>0</v>
      </c>
    </row>
    <row r="1778">
      <c r="A1778" t="n">
        <v>773</v>
      </c>
      <c r="B1778" t="inlineStr">
        <is>
          <t>01</t>
        </is>
      </c>
      <c r="C1778" t="inlineStr">
        <is>
          <t>DS0701OR0000773</t>
        </is>
      </c>
      <c r="D1778" t="inlineStr">
        <is>
          <t>Энергоснабжение</t>
        </is>
      </c>
      <c r="E1778" t="inlineStr">
        <is>
          <t>Филиал ПАО "Россети СК"-"Дагэнерго"</t>
        </is>
      </c>
      <c r="F1778" t="n">
        <v>53300900</v>
      </c>
      <c r="G1778" t="inlineStr">
        <is>
          <t>Прочие потребители</t>
        </is>
      </c>
      <c r="H1778" t="inlineStr">
        <is>
          <t xml:space="preserve">Магазин "Муртуз" </t>
        </is>
      </c>
      <c r="I1778" t="inlineStr">
        <is>
          <t>ПС 110/35/6кВ "ЗФС"</t>
        </is>
      </c>
      <c r="J1778" t="n">
        <v>19</v>
      </c>
      <c r="K1778" t="inlineStr">
        <is>
          <t>ТП-4/2х400 кВА</t>
        </is>
      </c>
      <c r="N1778" t="inlineStr">
        <is>
          <t>г.Кизилюрт</t>
        </is>
      </c>
      <c r="O1778" t="inlineStr">
        <is>
          <t>ул.Г.Цадаса</t>
        </is>
      </c>
      <c r="P1778" t="n">
        <v>42</v>
      </c>
      <c r="R1778" t="inlineStr">
        <is>
          <t>Меркурий 201,8</t>
        </is>
      </c>
      <c r="S1778" t="n">
        <v>22206717</v>
      </c>
      <c r="T1778" t="n">
        <v>1</v>
      </c>
      <c r="U1778" t="n">
        <v>4261</v>
      </c>
      <c r="V1778" t="n">
        <v>4261</v>
      </c>
      <c r="W1778">
        <f>V783-U783</f>
        <v/>
      </c>
      <c r="X1778">
        <f>ROUND((W783*T783),0)</f>
        <v/>
      </c>
      <c r="Y1778">
        <f>ROUND((X783/100)*2.3,0)</f>
        <v/>
      </c>
      <c r="AC1778">
        <f>X783+Y783+Z783+AA783+AB783</f>
        <v/>
      </c>
      <c r="AD1778" t="inlineStr">
        <is>
          <t>НН</t>
        </is>
      </c>
      <c r="AE1778" t="inlineStr">
        <is>
          <t>Временно не работает</t>
        </is>
      </c>
      <c r="AL1778" t="inlineStr">
        <is>
          <t>ОДПУ</t>
        </is>
      </c>
    </row>
    <row r="1779">
      <c r="A1779" t="n">
        <v>774</v>
      </c>
      <c r="B1779" t="inlineStr">
        <is>
          <t>01</t>
        </is>
      </c>
      <c r="C1779" t="inlineStr">
        <is>
          <t>DS0701OR0000774</t>
        </is>
      </c>
      <c r="D1779" t="inlineStr">
        <is>
          <t>Энергоснабжение</t>
        </is>
      </c>
      <c r="E1779" t="inlineStr">
        <is>
          <t>Филиал ПАО "Россети СК"-"Дагэнерго"</t>
        </is>
      </c>
      <c r="F1779" t="n">
        <v>53300902</v>
      </c>
      <c r="G1779" t="inlineStr">
        <is>
          <t>Прочие потребители</t>
        </is>
      </c>
      <c r="H1779" t="inlineStr">
        <is>
          <t>Магазин   "Ж"    (Лорена)</t>
        </is>
      </c>
      <c r="I1779" t="inlineStr">
        <is>
          <t>ПС 110/35/6кВ "ЗФС"</t>
        </is>
      </c>
      <c r="J1779" t="n">
        <v>28</v>
      </c>
      <c r="K1779" t="inlineStr">
        <is>
          <t>ТП-17/2х630 кВА</t>
        </is>
      </c>
      <c r="N1779" t="inlineStr">
        <is>
          <t>г.Кизилюрт</t>
        </is>
      </c>
      <c r="O1779" t="inlineStr">
        <is>
          <t>ул.Г.Цадаса</t>
        </is>
      </c>
      <c r="P1779" t="inlineStr">
        <is>
          <t>66 А</t>
        </is>
      </c>
      <c r="R1779" t="inlineStr">
        <is>
          <t>Меркурий 201.2</t>
        </is>
      </c>
      <c r="S1779" t="n">
        <v>14422485</v>
      </c>
      <c r="T1779" t="n">
        <v>1</v>
      </c>
      <c r="U1779" t="n">
        <v>16720</v>
      </c>
      <c r="V1779" t="n">
        <v>16818</v>
      </c>
      <c r="W1779">
        <f>V784-U784</f>
        <v/>
      </c>
      <c r="X1779">
        <f>ROUND((W784*T784),0)</f>
        <v/>
      </c>
      <c r="Y1779">
        <f>ROUND((X784/100)*2.3,0)</f>
        <v/>
      </c>
      <c r="AC1779">
        <f>X784+Y784+Z784+AA784+AB784</f>
        <v/>
      </c>
      <c r="AD1779" t="inlineStr">
        <is>
          <t>НН</t>
        </is>
      </c>
      <c r="AE1779" t="inlineStr">
        <is>
          <t>Обход</t>
        </is>
      </c>
      <c r="AF1779" s="28" t="n">
        <v>45077</v>
      </c>
    </row>
    <row r="1780">
      <c r="A1780" t="n">
        <v>775</v>
      </c>
      <c r="B1780" t="inlineStr">
        <is>
          <t>01</t>
        </is>
      </c>
      <c r="C1780" t="inlineStr">
        <is>
          <t>DS0701OR0000775</t>
        </is>
      </c>
      <c r="D1780" t="inlineStr">
        <is>
          <t>Энергоснабжение</t>
        </is>
      </c>
      <c r="E1780" t="inlineStr">
        <is>
          <t>Филиал ПАО "Россети СК"-"Дагэнерго"</t>
        </is>
      </c>
      <c r="F1780" t="n">
        <v>53300903</v>
      </c>
      <c r="G1780" t="inlineStr">
        <is>
          <t>Прочие потребители</t>
        </is>
      </c>
      <c r="H1780" t="inlineStr">
        <is>
          <t>Магазин "Атлант-2" Яхьяев Х Д оптика</t>
        </is>
      </c>
      <c r="I1780" t="inlineStr">
        <is>
          <t>ПС 110/35/6кВ "ЗФС"</t>
        </is>
      </c>
      <c r="J1780" t="n">
        <v>28</v>
      </c>
      <c r="K1780" t="inlineStr">
        <is>
          <t>ТП-17/2х630 кВА</t>
        </is>
      </c>
      <c r="N1780" t="inlineStr">
        <is>
          <t>г.Кизилюрт</t>
        </is>
      </c>
      <c r="O1780" t="inlineStr">
        <is>
          <t>ул.Г.Цадаса</t>
        </is>
      </c>
      <c r="P1780" t="inlineStr">
        <is>
          <t>66"А"</t>
        </is>
      </c>
      <c r="R1780" t="inlineStr">
        <is>
          <t>СО-505</t>
        </is>
      </c>
      <c r="S1780" t="n">
        <v>159028</v>
      </c>
      <c r="T1780" t="n">
        <v>1</v>
      </c>
      <c r="U1780" t="n">
        <v>41880</v>
      </c>
      <c r="V1780" t="n">
        <v>41980</v>
      </c>
      <c r="W1780">
        <f>V785-U785</f>
        <v/>
      </c>
      <c r="X1780">
        <f>ROUND((W785*T785),0)</f>
        <v/>
      </c>
      <c r="Y1780">
        <f>ROUND((X785/100)*2.3,0)</f>
        <v/>
      </c>
      <c r="AC1780">
        <f>X785+Y785+Z785+AA785+AB785</f>
        <v/>
      </c>
      <c r="AD1780" t="inlineStr">
        <is>
          <t>СН2</t>
        </is>
      </c>
      <c r="AE1780" t="inlineStr">
        <is>
          <t>Обход</t>
        </is>
      </c>
      <c r="AF1780" s="28" t="n">
        <v>45077</v>
      </c>
      <c r="AI1780" t="inlineStr">
        <is>
          <t>ст50</t>
        </is>
      </c>
      <c r="AJ1780" t="n">
        <v>0</v>
      </c>
      <c r="AK1780" t="inlineStr">
        <is>
          <t>россети</t>
        </is>
      </c>
    </row>
    <row r="1781">
      <c r="A1781" t="n">
        <v>776</v>
      </c>
      <c r="B1781" t="inlineStr">
        <is>
          <t>01</t>
        </is>
      </c>
      <c r="C1781" t="inlineStr">
        <is>
          <t>DS0701OR0000776</t>
        </is>
      </c>
      <c r="D1781" t="inlineStr">
        <is>
          <t>Энергоснабжение</t>
        </is>
      </c>
      <c r="E1781" t="inlineStr">
        <is>
          <t>Филиал ПАО "Россети СК"-"Дагэнерго"</t>
        </is>
      </c>
      <c r="F1781" t="n">
        <v>53300903</v>
      </c>
      <c r="G1781" t="inlineStr">
        <is>
          <t>Прочие потребители</t>
        </is>
      </c>
      <c r="H1781" t="inlineStr">
        <is>
          <t>Магазин "Атлант-2" Яхьяев Х Д салон</t>
        </is>
      </c>
      <c r="I1781" t="inlineStr">
        <is>
          <t>ПС 110/35/6кВ "ЗФС"</t>
        </is>
      </c>
      <c r="J1781" t="n">
        <v>28</v>
      </c>
      <c r="K1781" t="inlineStr">
        <is>
          <t>ТП-17/2х630 кВА</t>
        </is>
      </c>
      <c r="N1781" t="inlineStr">
        <is>
          <t>г.Кизилюрт</t>
        </is>
      </c>
      <c r="O1781" t="inlineStr">
        <is>
          <t>ул.Г.Цадаса</t>
        </is>
      </c>
      <c r="P1781" t="n">
        <v>66</v>
      </c>
      <c r="R1781" t="inlineStr">
        <is>
          <t>ЦЭ 6803 В М7 Р32</t>
        </is>
      </c>
      <c r="S1781" t="inlineStr">
        <is>
          <t>01107604000845</t>
        </is>
      </c>
      <c r="T1781" t="n">
        <v>1</v>
      </c>
      <c r="U1781" t="n">
        <v>25440</v>
      </c>
      <c r="V1781" t="n">
        <v>25801</v>
      </c>
      <c r="W1781">
        <f>V786-U786</f>
        <v/>
      </c>
      <c r="X1781">
        <f>ROUND((W786*T786),0)</f>
        <v/>
      </c>
      <c r="Y1781">
        <f>ROUND((X786/100)*2.3,0)</f>
        <v/>
      </c>
      <c r="AC1781">
        <f>X786+Y786+Z786+AA786+AB786</f>
        <v/>
      </c>
      <c r="AD1781" t="inlineStr">
        <is>
          <t>СН2</t>
        </is>
      </c>
      <c r="AE1781" t="inlineStr">
        <is>
          <t>Обход</t>
        </is>
      </c>
      <c r="AF1781" s="28" t="n">
        <v>45077</v>
      </c>
      <c r="AI1781" t="inlineStr">
        <is>
          <t>дэж012185:дэж018236</t>
        </is>
      </c>
      <c r="AJ1781" t="inlineStr">
        <is>
          <t>АГ 4670</t>
        </is>
      </c>
      <c r="AK1781" t="inlineStr">
        <is>
          <t>дэж0000597</t>
        </is>
      </c>
    </row>
    <row r="1782">
      <c r="A1782" t="n">
        <v>777</v>
      </c>
      <c r="B1782" t="inlineStr">
        <is>
          <t>01</t>
        </is>
      </c>
      <c r="C1782" t="inlineStr">
        <is>
          <t>DS0701OR0000777</t>
        </is>
      </c>
      <c r="D1782" t="inlineStr">
        <is>
          <t>Энергоснабжение</t>
        </is>
      </c>
      <c r="E1782" t="inlineStr">
        <is>
          <t>Филиал ПАО "Россети СК"-"Дагэнерго"</t>
        </is>
      </c>
      <c r="F1782" t="n">
        <v>53300904</v>
      </c>
      <c r="G1782" t="inlineStr">
        <is>
          <t>Прочие потребители</t>
        </is>
      </c>
      <c r="H1782" t="inlineStr">
        <is>
          <t xml:space="preserve">Магазин "Калибри" </t>
        </is>
      </c>
      <c r="I1782" t="inlineStr">
        <is>
          <t>ПС 110/35/6кВ "ЗФС"</t>
        </is>
      </c>
      <c r="J1782" t="n">
        <v>28</v>
      </c>
      <c r="K1782" t="inlineStr">
        <is>
          <t>ТП-21/630 кВА</t>
        </is>
      </c>
      <c r="N1782" t="inlineStr">
        <is>
          <t>г.Кизилюрт</t>
        </is>
      </c>
      <c r="O1782" t="inlineStr">
        <is>
          <t>ул.Г.Цадаса</t>
        </is>
      </c>
      <c r="P1782" t="inlineStr">
        <is>
          <t>73 А</t>
        </is>
      </c>
      <c r="R1782" t="inlineStr">
        <is>
          <t>Меркурий 201.2</t>
        </is>
      </c>
      <c r="S1782" t="n">
        <v>21431244</v>
      </c>
      <c r="T1782" t="n">
        <v>1</v>
      </c>
      <c r="U1782" t="n">
        <v>8410</v>
      </c>
      <c r="V1782" t="n">
        <v>8410</v>
      </c>
      <c r="W1782">
        <f>V787-U787</f>
        <v/>
      </c>
      <c r="X1782">
        <f>ROUND((W787*T787),0)</f>
        <v/>
      </c>
      <c r="Y1782">
        <f>ROUND((X787/100)*2.3,0)</f>
        <v/>
      </c>
      <c r="AC1782">
        <f>X787+Y787+Z787+AA787+AB787</f>
        <v/>
      </c>
      <c r="AD1782" t="inlineStr">
        <is>
          <t>НН</t>
        </is>
      </c>
      <c r="AE1782" t="inlineStr">
        <is>
          <t>Временно не работает</t>
        </is>
      </c>
    </row>
    <row r="1783">
      <c r="A1783" t="n">
        <v>778</v>
      </c>
      <c r="B1783" t="inlineStr">
        <is>
          <t>01</t>
        </is>
      </c>
      <c r="C1783" t="inlineStr">
        <is>
          <t>DS0701OR0000778</t>
        </is>
      </c>
      <c r="D1783" t="inlineStr">
        <is>
          <t>Энергоснабжение</t>
        </is>
      </c>
      <c r="E1783" t="inlineStr">
        <is>
          <t>Филиал ПАО "Россети СК"-"Дагэнерго"</t>
        </is>
      </c>
      <c r="F1783" t="n">
        <v>53300905</v>
      </c>
      <c r="G1783" t="inlineStr">
        <is>
          <t>Прочие потребители</t>
        </is>
      </c>
      <c r="H1783" t="inlineStr">
        <is>
          <t xml:space="preserve">Игр -автоматы Гус-ов Шаурма  </t>
        </is>
      </c>
      <c r="I1783" t="inlineStr">
        <is>
          <t>ПС 110/35/6кВ "ЗФС"</t>
        </is>
      </c>
      <c r="J1783" t="n">
        <v>18</v>
      </c>
      <c r="K1783" t="inlineStr">
        <is>
          <t>ТП-10/2х400 кВА</t>
        </is>
      </c>
      <c r="N1783" t="inlineStr">
        <is>
          <t>г.Кизилюрт</t>
        </is>
      </c>
      <c r="O1783" t="inlineStr">
        <is>
          <t>ул.Г.Цадаса у шк №7</t>
        </is>
      </c>
      <c r="P1783" t="n">
        <v>38</v>
      </c>
      <c r="R1783" t="inlineStr">
        <is>
          <t>Меркурий 201,8</t>
        </is>
      </c>
      <c r="S1783" t="n">
        <v>42972015</v>
      </c>
      <c r="T1783" t="n">
        <v>1</v>
      </c>
      <c r="U1783" t="n">
        <v>1305</v>
      </c>
      <c r="V1783" t="n">
        <v>1305</v>
      </c>
      <c r="W1783">
        <f>V788-U788</f>
        <v/>
      </c>
      <c r="X1783">
        <f>ROUND((W788*T788),0)</f>
        <v/>
      </c>
      <c r="Y1783">
        <f>ROUND((X788/100)*2.3,0)</f>
        <v/>
      </c>
      <c r="AC1783">
        <f>X788+Y788+Z788+AA788+AB788</f>
        <v/>
      </c>
      <c r="AD1783" t="inlineStr">
        <is>
          <t>НН</t>
        </is>
      </c>
      <c r="AE1783" t="inlineStr">
        <is>
          <t>Временно не работает</t>
        </is>
      </c>
      <c r="AI1783" t="inlineStr">
        <is>
          <t>008999</t>
        </is>
      </c>
      <c r="AJ1783" t="n">
        <v>16850206</v>
      </c>
    </row>
    <row r="1784">
      <c r="A1784" t="n">
        <v>779</v>
      </c>
      <c r="B1784" t="inlineStr">
        <is>
          <t>01</t>
        </is>
      </c>
      <c r="C1784" t="inlineStr">
        <is>
          <t>DS0701OR0000779</t>
        </is>
      </c>
      <c r="D1784" t="inlineStr">
        <is>
          <t>Энергоснабжение</t>
        </is>
      </c>
      <c r="E1784" t="inlineStr">
        <is>
          <t>Филиал ПАО "Россети СК"-"Дагэнерго"</t>
        </is>
      </c>
      <c r="F1784" t="n">
        <v>53300906</v>
      </c>
      <c r="G1784" t="inlineStr">
        <is>
          <t>Прочие потребители</t>
        </is>
      </c>
      <c r="H1784" t="inlineStr">
        <is>
          <t>Кофейня Аллея (Гастроном  № 44)</t>
        </is>
      </c>
      <c r="I1784" t="inlineStr">
        <is>
          <t>ПС 110/35/6кВ "ЗФС"</t>
        </is>
      </c>
      <c r="J1784" t="n">
        <v>15</v>
      </c>
      <c r="K1784" t="inlineStr">
        <is>
          <t>ТП-9/2х630 кВА</t>
        </is>
      </c>
      <c r="N1784" t="inlineStr">
        <is>
          <t>г.Кизилюрт</t>
        </is>
      </c>
      <c r="O1784" t="inlineStr">
        <is>
          <t>ул.Г.Цадаса</t>
        </is>
      </c>
      <c r="P1784" t="inlineStr">
        <is>
          <t>44/37</t>
        </is>
      </c>
      <c r="R1784" t="inlineStr">
        <is>
          <t>Меркурий 201.2</t>
        </is>
      </c>
      <c r="S1784" t="n">
        <v>16704974</v>
      </c>
      <c r="T1784" t="n">
        <v>1</v>
      </c>
      <c r="U1784" t="n">
        <v>12258</v>
      </c>
      <c r="V1784" t="n">
        <v>12258</v>
      </c>
      <c r="W1784">
        <f>V789-U789</f>
        <v/>
      </c>
      <c r="X1784">
        <f>ROUND((W789*T789),0)</f>
        <v/>
      </c>
      <c r="Y1784">
        <f>ROUND((X789/100)*2.3,0)</f>
        <v/>
      </c>
      <c r="AC1784">
        <f>X789+Y789+Z789+AA789+AB789</f>
        <v/>
      </c>
      <c r="AD1784" t="inlineStr">
        <is>
          <t>НН</t>
        </is>
      </c>
      <c r="AK1784" t="n">
        <v>0</v>
      </c>
    </row>
    <row r="1785">
      <c r="A1785" t="n">
        <v>780</v>
      </c>
      <c r="B1785" t="inlineStr">
        <is>
          <t>01</t>
        </is>
      </c>
      <c r="C1785" t="inlineStr">
        <is>
          <t>DS0701OR0000780</t>
        </is>
      </c>
      <c r="D1785" t="inlineStr">
        <is>
          <t>Энергоснабжение</t>
        </is>
      </c>
      <c r="E1785" t="inlineStr">
        <is>
          <t>Филиал ПАО "Россети СК"-"Дагэнерго"</t>
        </is>
      </c>
      <c r="F1785" t="n">
        <v>53300907</v>
      </c>
      <c r="G1785" t="inlineStr">
        <is>
          <t>Прочие потребители</t>
        </is>
      </c>
      <c r="H1785" t="inlineStr">
        <is>
          <t xml:space="preserve">Магазин    "Евромода"   </t>
        </is>
      </c>
      <c r="I1785" t="inlineStr">
        <is>
          <t>ПС 110/35/6кВ "ЗФС"</t>
        </is>
      </c>
      <c r="J1785" t="n">
        <v>28</v>
      </c>
      <c r="K1785" t="inlineStr">
        <is>
          <t>ТП-18/2х630 кВА</t>
        </is>
      </c>
      <c r="N1785" t="inlineStr">
        <is>
          <t>г.Кизилюрт</t>
        </is>
      </c>
      <c r="O1785" t="inlineStr">
        <is>
          <t>ул.Г.Цадаса</t>
        </is>
      </c>
      <c r="P1785" t="inlineStr">
        <is>
          <t>86 В/1</t>
        </is>
      </c>
      <c r="R1785" t="inlineStr">
        <is>
          <t>Меркурий 201.2</t>
        </is>
      </c>
      <c r="S1785" t="n">
        <v>25933762</v>
      </c>
      <c r="T1785" t="n">
        <v>1</v>
      </c>
      <c r="U1785" t="n">
        <v>16680</v>
      </c>
      <c r="V1785" t="n">
        <v>16880</v>
      </c>
      <c r="W1785">
        <f>V790-U790</f>
        <v/>
      </c>
      <c r="X1785">
        <f>ROUND((W790*T790),0)</f>
        <v/>
      </c>
      <c r="Y1785">
        <f>ROUND((X790/100)*2.3,0)</f>
        <v/>
      </c>
      <c r="AC1785">
        <f>X790+Y790+Z790+AA790+AB790</f>
        <v/>
      </c>
      <c r="AD1785" t="inlineStr">
        <is>
          <t>НН</t>
        </is>
      </c>
      <c r="AE1785" t="inlineStr">
        <is>
          <t>Обход</t>
        </is>
      </c>
      <c r="AF1785" s="28" t="n">
        <v>45077</v>
      </c>
    </row>
    <row r="1786">
      <c r="A1786" t="n">
        <v>781</v>
      </c>
      <c r="B1786" t="inlineStr">
        <is>
          <t>01</t>
        </is>
      </c>
      <c r="C1786" t="inlineStr">
        <is>
          <t>DS0701OR0000781</t>
        </is>
      </c>
      <c r="D1786" t="inlineStr">
        <is>
          <t>Энергоснабжение</t>
        </is>
      </c>
      <c r="E1786" t="inlineStr">
        <is>
          <t>Филиал ПАО "Россети СК"-"Дагэнерго"</t>
        </is>
      </c>
      <c r="F1786" t="n">
        <v>53300908</v>
      </c>
      <c r="G1786" t="inlineStr">
        <is>
          <t>Прочие потребители</t>
        </is>
      </c>
      <c r="H1786" t="inlineStr">
        <is>
          <t>Магазин "Ансалта" Парикмахерская Абакарова Патимат Мусалаевна</t>
        </is>
      </c>
      <c r="I1786" t="inlineStr">
        <is>
          <t>ПС 110/35/6кВ "ЗФС"</t>
        </is>
      </c>
      <c r="J1786" t="n">
        <v>28</v>
      </c>
      <c r="K1786" t="inlineStr">
        <is>
          <t>ТП-17/2х630 кВА</t>
        </is>
      </c>
      <c r="N1786" t="inlineStr">
        <is>
          <t>г.Кизилюрт</t>
        </is>
      </c>
      <c r="O1786" t="inlineStr">
        <is>
          <t>ул.Г.Цадаса</t>
        </is>
      </c>
      <c r="P1786" t="inlineStr">
        <is>
          <t>74 Б</t>
        </is>
      </c>
      <c r="R1786" t="inlineStr">
        <is>
          <t>Меркурий 201.2</t>
        </is>
      </c>
      <c r="S1786" t="n">
        <v>45859608</v>
      </c>
      <c r="T1786" t="n">
        <v>1</v>
      </c>
      <c r="U1786" t="n">
        <v>310</v>
      </c>
      <c r="V1786" t="n">
        <v>340</v>
      </c>
      <c r="W1786">
        <f>V791-U791</f>
        <v/>
      </c>
      <c r="X1786">
        <f>ROUND((W791*T791),0)</f>
        <v/>
      </c>
      <c r="Y1786">
        <f>ROUND((X791/100)*2.3,0)</f>
        <v/>
      </c>
      <c r="AC1786">
        <f>X791+Y791+Z791+AA791+AB791</f>
        <v/>
      </c>
      <c r="AD1786" t="inlineStr">
        <is>
          <t>НН</t>
        </is>
      </c>
      <c r="AE1786" t="inlineStr">
        <is>
          <t>Обход</t>
        </is>
      </c>
      <c r="AF1786" s="28" t="n">
        <v>45077</v>
      </c>
      <c r="AI1786" t="inlineStr">
        <is>
          <t>дэж018345</t>
        </is>
      </c>
    </row>
    <row r="1787">
      <c r="A1787" t="n">
        <v>782</v>
      </c>
      <c r="B1787" t="inlineStr">
        <is>
          <t>01</t>
        </is>
      </c>
      <c r="C1787" t="inlineStr">
        <is>
          <t>DS0701OR0000782</t>
        </is>
      </c>
      <c r="D1787" t="inlineStr">
        <is>
          <t>Энергоснабжение</t>
        </is>
      </c>
      <c r="E1787" t="inlineStr">
        <is>
          <t>Филиал ПАО "Россети СК"-"Дагэнерго"</t>
        </is>
      </c>
      <c r="F1787" t="n">
        <v>53300911</v>
      </c>
      <c r="G1787" t="inlineStr">
        <is>
          <t>Прочие потребители</t>
        </is>
      </c>
      <c r="H1787" t="inlineStr">
        <is>
          <t>Магазин "Детская подрастковая обувь"</t>
        </is>
      </c>
      <c r="I1787" t="inlineStr">
        <is>
          <t>ПС 110/35/6кВ "ЗФС"</t>
        </is>
      </c>
      <c r="J1787" t="n">
        <v>28</v>
      </c>
      <c r="K1787" t="inlineStr">
        <is>
          <t>ТП-17/2х630 кВА</t>
        </is>
      </c>
      <c r="N1787" t="inlineStr">
        <is>
          <t>г.Кизилюрт</t>
        </is>
      </c>
      <c r="O1787" t="inlineStr">
        <is>
          <t>ул.Г.Цадаса</t>
        </is>
      </c>
      <c r="P1787" t="n">
        <v>66</v>
      </c>
      <c r="R1787" t="inlineStr">
        <is>
          <t>Меркурий 201.2</t>
        </is>
      </c>
      <c r="S1787" t="n">
        <v>17404893</v>
      </c>
      <c r="T1787" t="n">
        <v>1</v>
      </c>
      <c r="U1787" t="n">
        <v>13590</v>
      </c>
      <c r="V1787" t="n">
        <v>13688</v>
      </c>
      <c r="W1787">
        <f>V792-U792</f>
        <v/>
      </c>
      <c r="X1787">
        <f>ROUND((W792*T792),0)</f>
        <v/>
      </c>
      <c r="Y1787">
        <f>ROUND((X792/100)*2.3,0)</f>
        <v/>
      </c>
      <c r="AC1787">
        <f>X792+Y792+Z792+AA792+AB792</f>
        <v/>
      </c>
      <c r="AD1787" t="inlineStr">
        <is>
          <t>НН</t>
        </is>
      </c>
      <c r="AE1787" t="inlineStr">
        <is>
          <t>Обход</t>
        </is>
      </c>
      <c r="AF1787" s="28" t="n">
        <v>45077</v>
      </c>
    </row>
    <row r="1788">
      <c r="A1788" t="n">
        <v>783</v>
      </c>
      <c r="B1788" t="inlineStr">
        <is>
          <t>01</t>
        </is>
      </c>
      <c r="C1788" t="inlineStr">
        <is>
          <t>DS0701OR0000783</t>
        </is>
      </c>
      <c r="D1788" t="inlineStr">
        <is>
          <t>Энергоснабжение</t>
        </is>
      </c>
      <c r="E1788" t="inlineStr">
        <is>
          <t>Филиал ПАО "Россети СК"-"Дагэнерго"</t>
        </is>
      </c>
      <c r="F1788" t="n">
        <v>53300914</v>
      </c>
      <c r="G1788" t="inlineStr">
        <is>
          <t>Прочие потребители</t>
        </is>
      </c>
      <c r="H1788" t="inlineStr">
        <is>
          <t xml:space="preserve">Магазин "Самей" </t>
        </is>
      </c>
      <c r="I1788" t="inlineStr">
        <is>
          <t>ПС 110/35/6кВ "ЗФС"</t>
        </is>
      </c>
      <c r="J1788" t="n">
        <v>15</v>
      </c>
      <c r="K1788" t="inlineStr">
        <is>
          <t>ТП-9/2х630 кВА</t>
        </is>
      </c>
      <c r="N1788" t="inlineStr">
        <is>
          <t>г.Кизилюрт</t>
        </is>
      </c>
      <c r="O1788" t="inlineStr">
        <is>
          <t>ул.Г.Цадаса</t>
        </is>
      </c>
      <c r="P1788" t="n">
        <v>58</v>
      </c>
      <c r="R1788" t="inlineStr">
        <is>
          <t xml:space="preserve">ЦЭ 6803 В М7 Р32 </t>
        </is>
      </c>
      <c r="S1788" t="n">
        <v>11076154245703</v>
      </c>
      <c r="T1788" t="n">
        <v>1</v>
      </c>
      <c r="U1788" t="n">
        <v>0</v>
      </c>
      <c r="V1788" t="n">
        <v>0</v>
      </c>
      <c r="W1788">
        <f>V793-U793</f>
        <v/>
      </c>
      <c r="X1788">
        <f>ROUND((W793*T793),0)</f>
        <v/>
      </c>
      <c r="Y1788">
        <f>ROUND((X793/100)*2.3,0)</f>
        <v/>
      </c>
      <c r="AC1788">
        <f>X793+Y793+Z793+AA793+AB793</f>
        <v/>
      </c>
      <c r="AD1788" t="inlineStr">
        <is>
          <t>НН</t>
        </is>
      </c>
    </row>
    <row r="1789">
      <c r="A1789" t="n">
        <v>784</v>
      </c>
      <c r="B1789" t="inlineStr">
        <is>
          <t>01</t>
        </is>
      </c>
      <c r="C1789" t="inlineStr">
        <is>
          <t>DS0701OR0000784</t>
        </is>
      </c>
      <c r="D1789" t="inlineStr">
        <is>
          <t>Энергоснабжение</t>
        </is>
      </c>
      <c r="E1789" t="inlineStr">
        <is>
          <t>Филиал ПАО "Россети СК"-"Дагэнерго"</t>
        </is>
      </c>
      <c r="F1789" t="n">
        <v>53300915</v>
      </c>
      <c r="G1789" t="inlineStr">
        <is>
          <t>Прочие потребители</t>
        </is>
      </c>
      <c r="H1789" t="inlineStr">
        <is>
          <t>Магазин "Нажабат"</t>
        </is>
      </c>
      <c r="I1789" t="inlineStr">
        <is>
          <t>ПС 110/35/6кВ "ЗФС"</t>
        </is>
      </c>
      <c r="J1789" t="n">
        <v>19</v>
      </c>
      <c r="K1789" t="inlineStr">
        <is>
          <t>ТП-6/2х630 кВА</t>
        </is>
      </c>
      <c r="N1789" t="inlineStr">
        <is>
          <t>г.Кизилюрт</t>
        </is>
      </c>
      <c r="O1789" t="inlineStr">
        <is>
          <t>ул.Г.Цадаса</t>
        </is>
      </c>
      <c r="P1789" t="n">
        <v>10</v>
      </c>
      <c r="R1789" t="inlineStr">
        <is>
          <t>ЦЭ 6807 П</t>
        </is>
      </c>
      <c r="S1789" t="n">
        <v>7129031017276</v>
      </c>
      <c r="T1789" t="n">
        <v>1</v>
      </c>
      <c r="U1789" t="n">
        <v>26795</v>
      </c>
      <c r="V1789" t="n">
        <v>26795</v>
      </c>
      <c r="W1789">
        <f>V794-U794</f>
        <v/>
      </c>
      <c r="X1789">
        <f>ROUND((W794*T794),0)</f>
        <v/>
      </c>
      <c r="Y1789">
        <f>ROUND((X794/100)*2.3,0)</f>
        <v/>
      </c>
      <c r="AC1789">
        <f>X794+Y794+Z794+AA794+AB794</f>
        <v/>
      </c>
      <c r="AD1789" t="inlineStr">
        <is>
          <t>НН</t>
        </is>
      </c>
      <c r="AE1789" t="inlineStr">
        <is>
          <t>Временно не работает</t>
        </is>
      </c>
      <c r="AI1789" t="inlineStr">
        <is>
          <t>ст51</t>
        </is>
      </c>
      <c r="AJ1789" t="n">
        <v>0</v>
      </c>
      <c r="AK1789" t="inlineStr">
        <is>
          <t>хх</t>
        </is>
      </c>
      <c r="AL1789" t="inlineStr">
        <is>
          <t>ОДПУ</t>
        </is>
      </c>
    </row>
    <row r="1790">
      <c r="A1790" t="n">
        <v>785</v>
      </c>
      <c r="B1790" t="inlineStr">
        <is>
          <t>01</t>
        </is>
      </c>
      <c r="C1790" t="inlineStr">
        <is>
          <t>DS0701OR0000785</t>
        </is>
      </c>
      <c r="D1790" t="inlineStr">
        <is>
          <t>Энергоснабжение</t>
        </is>
      </c>
      <c r="E1790" t="inlineStr">
        <is>
          <t>Филиал ПАО "Россети СК"-"Дагэнерго"</t>
        </is>
      </c>
      <c r="F1790" t="n">
        <v>53300916</v>
      </c>
      <c r="G1790" t="inlineStr">
        <is>
          <t>Прочие потребители</t>
        </is>
      </c>
      <c r="H1790" t="inlineStr">
        <is>
          <t xml:space="preserve">Магазин "Ателье" Уцумиев  А    </t>
        </is>
      </c>
      <c r="I1790" t="inlineStr">
        <is>
          <t>ПС 110/35/6кВ "ЗФС"</t>
        </is>
      </c>
      <c r="J1790" t="n">
        <v>18</v>
      </c>
      <c r="K1790" t="inlineStr">
        <is>
          <t>ТП-11/2х400-630 кВА</t>
        </is>
      </c>
      <c r="N1790" t="inlineStr">
        <is>
          <t>г.Кизилюрт</t>
        </is>
      </c>
      <c r="O1790" t="inlineStr">
        <is>
          <t>ул.Г.Цадаса</t>
        </is>
      </c>
      <c r="P1790" t="n">
        <v>18</v>
      </c>
      <c r="R1790" t="inlineStr">
        <is>
          <t>СО-5</t>
        </is>
      </c>
      <c r="S1790" t="n">
        <v>58991</v>
      </c>
      <c r="T1790" t="n">
        <v>1</v>
      </c>
      <c r="U1790" t="n">
        <v>9550</v>
      </c>
      <c r="V1790" t="n">
        <v>9550</v>
      </c>
      <c r="W1790">
        <f>V795-U795</f>
        <v/>
      </c>
      <c r="X1790">
        <f>ROUND((W795*T795),0)</f>
        <v/>
      </c>
      <c r="Y1790">
        <f>ROUND((X795/100)*2.3,0)</f>
        <v/>
      </c>
      <c r="AC1790">
        <f>X795+Y795+Z795+AA795+AB795</f>
        <v/>
      </c>
      <c r="AD1790" t="inlineStr">
        <is>
          <t>НН</t>
        </is>
      </c>
      <c r="AE1790" t="inlineStr">
        <is>
          <t>Временно не работает</t>
        </is>
      </c>
    </row>
    <row r="1791">
      <c r="A1791" t="n">
        <v>786</v>
      </c>
      <c r="B1791" t="inlineStr">
        <is>
          <t>01</t>
        </is>
      </c>
      <c r="C1791" t="inlineStr">
        <is>
          <t>DS0701OR0000786</t>
        </is>
      </c>
      <c r="D1791" t="inlineStr">
        <is>
          <t>Энергоснабжение</t>
        </is>
      </c>
      <c r="E1791" t="inlineStr">
        <is>
          <t>Филиал ПАО "Россети СК"-"Дагэнерго"</t>
        </is>
      </c>
      <c r="F1791" t="n">
        <v>53300917</v>
      </c>
      <c r="G1791" t="inlineStr">
        <is>
          <t>Прочие потребители</t>
        </is>
      </c>
      <c r="H1791" t="inlineStr">
        <is>
          <t>Гастроном "Джамиля"</t>
        </is>
      </c>
      <c r="I1791" t="inlineStr">
        <is>
          <t>ПС 110/35/6кВ "ЗФС"</t>
        </is>
      </c>
      <c r="J1791" t="n">
        <v>18</v>
      </c>
      <c r="K1791" t="inlineStr">
        <is>
          <t>ТП-10/2х400 кВА</t>
        </is>
      </c>
      <c r="N1791" t="inlineStr">
        <is>
          <t>г.Кизилюрт</t>
        </is>
      </c>
      <c r="O1791" t="inlineStr">
        <is>
          <t>ул.Г.Цадаса</t>
        </is>
      </c>
      <c r="P1791" t="inlineStr">
        <is>
          <t>34 "А"</t>
        </is>
      </c>
      <c r="R1791" t="inlineStr">
        <is>
          <t>ЦЭ6803 В ЭР32</t>
        </is>
      </c>
      <c r="S1791" t="inlineStr">
        <is>
          <t>011554146081124</t>
        </is>
      </c>
      <c r="T1791" t="n">
        <v>1</v>
      </c>
      <c r="U1791" t="n">
        <v>72000</v>
      </c>
      <c r="V1791" t="n">
        <v>72250</v>
      </c>
      <c r="W1791">
        <f>V796-U796</f>
        <v/>
      </c>
      <c r="X1791">
        <f>ROUND((W796*T796),0)</f>
        <v/>
      </c>
      <c r="Y1791">
        <f>ROUND((X796/100)*2.3,0)</f>
        <v/>
      </c>
      <c r="AC1791">
        <f>X796+Y796+Z796+AA796+AB796</f>
        <v/>
      </c>
      <c r="AD1791" t="inlineStr">
        <is>
          <t>НН</t>
        </is>
      </c>
      <c r="AE1791" t="inlineStr">
        <is>
          <t>Обход</t>
        </is>
      </c>
      <c r="AF1791" s="28" t="n">
        <v>45070</v>
      </c>
      <c r="AI1791" t="n">
        <v>15880175</v>
      </c>
      <c r="AJ1791" t="inlineStr">
        <is>
          <t>дэж0002676</t>
        </is>
      </c>
      <c r="AK1791" t="n">
        <v>38137550</v>
      </c>
    </row>
    <row r="1792">
      <c r="A1792" t="n">
        <v>787</v>
      </c>
      <c r="B1792" t="inlineStr">
        <is>
          <t>01</t>
        </is>
      </c>
      <c r="C1792" t="inlineStr">
        <is>
          <t>DS0701OR0000787</t>
        </is>
      </c>
      <c r="D1792" t="inlineStr">
        <is>
          <t>Энергоснабжение</t>
        </is>
      </c>
      <c r="E1792" t="inlineStr">
        <is>
          <t>Филиал ПАО "Россети СК"-"Дагэнерго"</t>
        </is>
      </c>
      <c r="F1792" t="n">
        <v>53300918</v>
      </c>
      <c r="G1792" t="inlineStr">
        <is>
          <t>Прочие потребители</t>
        </is>
      </c>
      <c r="H1792" t="inlineStr">
        <is>
          <t xml:space="preserve">Магазин "Жасмин" </t>
        </is>
      </c>
      <c r="I1792" t="inlineStr">
        <is>
          <t>ПС 110/35/6кВ "ЗФС"</t>
        </is>
      </c>
      <c r="J1792" t="n">
        <v>28</v>
      </c>
      <c r="K1792" t="inlineStr">
        <is>
          <t>ТП-19/630 кВА</t>
        </is>
      </c>
      <c r="N1792" t="inlineStr">
        <is>
          <t>г.Кизилюрт</t>
        </is>
      </c>
      <c r="O1792" t="inlineStr">
        <is>
          <t>Меж-ду 72 и 76</t>
        </is>
      </c>
      <c r="R1792" t="inlineStr">
        <is>
          <t>CЕ 101 S6 145</t>
        </is>
      </c>
      <c r="S1792" t="n">
        <v>126264621</v>
      </c>
      <c r="T1792" t="n">
        <v>1</v>
      </c>
      <c r="U1792" t="n">
        <v>24818</v>
      </c>
      <c r="V1792" t="n">
        <v>25011</v>
      </c>
      <c r="W1792">
        <f>V797-U797</f>
        <v/>
      </c>
      <c r="X1792">
        <f>ROUND((W797*T797),0)</f>
        <v/>
      </c>
      <c r="Y1792">
        <f>ROUND((X797/100)*2.3,0)</f>
        <v/>
      </c>
      <c r="AC1792">
        <f>X797+Y797+Z797+AA797+AB797</f>
        <v/>
      </c>
      <c r="AD1792" t="inlineStr">
        <is>
          <t>НН</t>
        </is>
      </c>
      <c r="AE1792" t="inlineStr">
        <is>
          <t>Обход</t>
        </is>
      </c>
      <c r="AF1792" s="28" t="n">
        <v>45077</v>
      </c>
      <c r="AI1792" t="inlineStr">
        <is>
          <t>мрск0117714</t>
        </is>
      </c>
      <c r="AJ1792" t="inlineStr">
        <is>
          <t>003133</t>
        </is>
      </c>
    </row>
    <row r="1793">
      <c r="A1793" t="n">
        <v>788</v>
      </c>
      <c r="B1793" t="inlineStr">
        <is>
          <t>01</t>
        </is>
      </c>
      <c r="C1793" t="inlineStr">
        <is>
          <t>DS0701OR0000788</t>
        </is>
      </c>
      <c r="D1793" t="inlineStr">
        <is>
          <t>Энергоснабжение</t>
        </is>
      </c>
      <c r="E1793" t="inlineStr">
        <is>
          <t>Филиал ПАО "Россети СК"-"Дагэнерго"</t>
        </is>
      </c>
      <c r="F1793" t="n">
        <v>53300919</v>
      </c>
      <c r="G1793" t="inlineStr">
        <is>
          <t>Прочие потребители</t>
        </is>
      </c>
      <c r="H1793" t="inlineStr">
        <is>
          <t>Ком. Киоск  Хабибулаева</t>
        </is>
      </c>
      <c r="I1793" t="inlineStr">
        <is>
          <t>ПС 110/35/6кВ "ЗФС"</t>
        </is>
      </c>
      <c r="J1793" t="n">
        <v>15</v>
      </c>
      <c r="K1793" t="inlineStr">
        <is>
          <t>ТП-7/2х630 кВА</t>
        </is>
      </c>
      <c r="N1793" t="inlineStr">
        <is>
          <t>г.Кизилюрт</t>
        </is>
      </c>
      <c r="O1793" t="inlineStr">
        <is>
          <t>ул.Г.Цадаса</t>
        </is>
      </c>
      <c r="P1793" t="n">
        <v>67</v>
      </c>
      <c r="R1793" t="inlineStr">
        <is>
          <t>Меркурий 201.2</t>
        </is>
      </c>
      <c r="S1793" t="n">
        <v>20922055</v>
      </c>
      <c r="T1793" t="n">
        <v>1</v>
      </c>
      <c r="U1793" t="n">
        <v>3463</v>
      </c>
      <c r="V1793" t="n">
        <v>3473</v>
      </c>
      <c r="W1793">
        <f>V798-U798</f>
        <v/>
      </c>
      <c r="X1793">
        <f>ROUND((W798*T798),0)</f>
        <v/>
      </c>
      <c r="Y1793">
        <f>ROUND((X798/100)*2.3,0)</f>
        <v/>
      </c>
      <c r="AC1793">
        <f>X798+Y798+Z798+AA798+AB798</f>
        <v/>
      </c>
      <c r="AD1793" t="inlineStr">
        <is>
          <t>НН</t>
        </is>
      </c>
      <c r="AE1793" t="inlineStr">
        <is>
          <t>Обход</t>
        </is>
      </c>
      <c r="AF1793" s="28" t="n">
        <v>45071</v>
      </c>
      <c r="AI1793" t="inlineStr">
        <is>
          <t>дэж018198</t>
        </is>
      </c>
    </row>
    <row r="1794">
      <c r="A1794" t="n">
        <v>789</v>
      </c>
      <c r="B1794" t="inlineStr">
        <is>
          <t>01</t>
        </is>
      </c>
      <c r="C1794" t="inlineStr">
        <is>
          <t>DS0701OR0000789</t>
        </is>
      </c>
      <c r="D1794" t="inlineStr">
        <is>
          <t>Энергоснабжение</t>
        </is>
      </c>
      <c r="E1794" t="inlineStr">
        <is>
          <t>Филиал ПАО "Россети СК"-"Дагэнерго"</t>
        </is>
      </c>
      <c r="F1794" t="n">
        <v>53300920</v>
      </c>
      <c r="G1794" t="inlineStr">
        <is>
          <t>Прочие потребители</t>
        </is>
      </c>
      <c r="H1794" t="inlineStr">
        <is>
          <t xml:space="preserve">Ч/Л Гасанова Зарема Абдулаевна "Ванильное небо" </t>
        </is>
      </c>
      <c r="I1794" t="inlineStr">
        <is>
          <t>ПС 110/35/6кВ "ЗФС"</t>
        </is>
      </c>
      <c r="J1794" t="n">
        <v>28</v>
      </c>
      <c r="K1794" t="inlineStr">
        <is>
          <t>ТП-17/2х630 кВА</t>
        </is>
      </c>
      <c r="N1794" t="inlineStr">
        <is>
          <t>г.Кизилюрт</t>
        </is>
      </c>
      <c r="O1794" t="inlineStr">
        <is>
          <t>ул.Г.Цадаса</t>
        </is>
      </c>
      <c r="R1794" t="inlineStr">
        <is>
          <t>Меркурий 201.2</t>
        </is>
      </c>
      <c r="S1794" t="n">
        <v>18231584</v>
      </c>
      <c r="T1794" t="n">
        <v>1</v>
      </c>
      <c r="U1794" t="n">
        <v>19977</v>
      </c>
      <c r="V1794" t="n">
        <v>20091</v>
      </c>
      <c r="W1794">
        <f>V799-U799</f>
        <v/>
      </c>
      <c r="X1794">
        <f>ROUND((W799*T799),0)</f>
        <v/>
      </c>
      <c r="Y1794">
        <f>ROUND((X799/100)*2.3,0)</f>
        <v/>
      </c>
      <c r="AC1794">
        <f>X799+Y799+Z799+AA799+AB799</f>
        <v/>
      </c>
      <c r="AD1794" t="inlineStr">
        <is>
          <t>НН</t>
        </is>
      </c>
      <c r="AE1794" t="inlineStr">
        <is>
          <t>Обход</t>
        </is>
      </c>
      <c r="AF1794" s="28" t="n">
        <v>45077</v>
      </c>
      <c r="AI1794" t="inlineStr">
        <is>
          <t>дэж018239</t>
        </is>
      </c>
      <c r="AJ1794" t="inlineStr">
        <is>
          <t>0652362</t>
        </is>
      </c>
    </row>
    <row r="1795">
      <c r="A1795" t="n">
        <v>790</v>
      </c>
      <c r="B1795" t="inlineStr">
        <is>
          <t>01</t>
        </is>
      </c>
      <c r="C1795" t="inlineStr">
        <is>
          <t>DS0701OR0000790</t>
        </is>
      </c>
      <c r="D1795" t="inlineStr">
        <is>
          <t>Энергоснабжение</t>
        </is>
      </c>
      <c r="E1795" t="inlineStr">
        <is>
          <t>Филиал ПАО "Россети СК"-"Дагэнерго"</t>
        </is>
      </c>
      <c r="F1795" t="n">
        <v>53300922</v>
      </c>
      <c r="G1795" t="inlineStr">
        <is>
          <t>Прочие потребители</t>
        </is>
      </c>
      <c r="H1795" t="inlineStr">
        <is>
          <t>Магазин "Посуда-белье" (Ат Амнка)</t>
        </is>
      </c>
      <c r="I1795" t="inlineStr">
        <is>
          <t>ПС 110/35/6кВ "ЗФС"</t>
        </is>
      </c>
      <c r="J1795" t="n">
        <v>28</v>
      </c>
      <c r="K1795" t="inlineStr">
        <is>
          <t>ТП-17/2х630 кВА</t>
        </is>
      </c>
      <c r="N1795" t="inlineStr">
        <is>
          <t>г.Кизилюрт</t>
        </is>
      </c>
      <c r="O1795" t="inlineStr">
        <is>
          <t>ул.Г.Цадаса</t>
        </is>
      </c>
      <c r="P1795" t="inlineStr">
        <is>
          <t>78 "А"</t>
        </is>
      </c>
      <c r="R1795" t="inlineStr">
        <is>
          <t>Нева 104 1STO</t>
        </is>
      </c>
      <c r="S1795" t="inlineStr">
        <is>
          <t>000767</t>
        </is>
      </c>
      <c r="T1795" t="n">
        <v>1</v>
      </c>
      <c r="U1795" t="n">
        <v>13420</v>
      </c>
      <c r="V1795" t="n">
        <v>13463</v>
      </c>
      <c r="W1795">
        <f>V800-U800</f>
        <v/>
      </c>
      <c r="X1795">
        <f>ROUND((W800*T800),0)</f>
        <v/>
      </c>
      <c r="Y1795">
        <f>ROUND((X800/100)*2.3,0)</f>
        <v/>
      </c>
      <c r="AC1795">
        <f>X800+Y800+Z800+AA800+AB800</f>
        <v/>
      </c>
      <c r="AD1795" t="inlineStr">
        <is>
          <t>НН</t>
        </is>
      </c>
      <c r="AE1795" t="inlineStr">
        <is>
          <t>Обход</t>
        </is>
      </c>
      <c r="AF1795" s="28" t="n">
        <v>45068</v>
      </c>
      <c r="AI1795" t="inlineStr">
        <is>
          <t>дэж012191</t>
        </is>
      </c>
    </row>
    <row r="1796">
      <c r="A1796" t="n">
        <v>791</v>
      </c>
      <c r="B1796" t="inlineStr">
        <is>
          <t>01</t>
        </is>
      </c>
      <c r="C1796" t="inlineStr">
        <is>
          <t>DS0701OR0000791</t>
        </is>
      </c>
      <c r="D1796" t="inlineStr">
        <is>
          <t>Энергоснабжение</t>
        </is>
      </c>
      <c r="E1796" t="inlineStr">
        <is>
          <t>Филиал ПАО "Россети СК"-"Дагэнерго"</t>
        </is>
      </c>
      <c r="F1796" t="n">
        <v>53300923</v>
      </c>
      <c r="G1796" t="inlineStr">
        <is>
          <t>Прочие потребители</t>
        </is>
      </c>
      <c r="H1796" t="inlineStr">
        <is>
          <t xml:space="preserve">Магазин  "Заира" № 75 </t>
        </is>
      </c>
      <c r="I1796" t="inlineStr">
        <is>
          <t>ПС 110/35/6кВ "ЗФС"</t>
        </is>
      </c>
      <c r="J1796" t="n">
        <v>28</v>
      </c>
      <c r="K1796" t="inlineStr">
        <is>
          <t>ТП-17/2х630 кВА</t>
        </is>
      </c>
      <c r="N1796" t="inlineStr">
        <is>
          <t>г.Кизилюрт</t>
        </is>
      </c>
      <c r="O1796" t="inlineStr">
        <is>
          <t>у "Чебурашки"</t>
        </is>
      </c>
      <c r="R1796" t="inlineStr">
        <is>
          <t>СЕ 101 S6 145 M6</t>
        </is>
      </c>
      <c r="S1796" t="inlineStr">
        <is>
          <t>00778909035029771</t>
        </is>
      </c>
      <c r="T1796" t="n">
        <v>1</v>
      </c>
      <c r="U1796" t="n">
        <v>15840</v>
      </c>
      <c r="V1796" t="n">
        <v>15890</v>
      </c>
      <c r="W1796">
        <f>V801-U801</f>
        <v/>
      </c>
      <c r="X1796">
        <f>ROUND((W801*T801),0)</f>
        <v/>
      </c>
      <c r="Y1796">
        <f>ROUND((X801/100)*2.3,0)</f>
        <v/>
      </c>
      <c r="AC1796">
        <f>X801+Y801+Z801+AA801+AB801</f>
        <v/>
      </c>
      <c r="AD1796" t="inlineStr">
        <is>
          <t>НН</t>
        </is>
      </c>
      <c r="AE1796" t="inlineStr">
        <is>
          <t>Обход</t>
        </is>
      </c>
      <c r="AF1796" s="28" t="n">
        <v>45068</v>
      </c>
      <c r="AI1796" t="inlineStr">
        <is>
          <t>дэж018499</t>
        </is>
      </c>
    </row>
    <row r="1797">
      <c r="A1797" t="n">
        <v>792</v>
      </c>
      <c r="B1797" t="inlineStr">
        <is>
          <t>01</t>
        </is>
      </c>
      <c r="C1797" t="inlineStr">
        <is>
          <t>DS0701OR0000792</t>
        </is>
      </c>
      <c r="D1797" t="inlineStr">
        <is>
          <t>Энергоснабжение</t>
        </is>
      </c>
      <c r="E1797" t="inlineStr">
        <is>
          <t>Филиал ПАО "Россети СК"-"Дагэнерго"</t>
        </is>
      </c>
      <c r="F1797" t="n">
        <v>53300924</v>
      </c>
      <c r="G1797" t="inlineStr">
        <is>
          <t>Прочие потребители</t>
        </is>
      </c>
      <c r="H1797" t="inlineStr">
        <is>
          <t>Магазин Одежда"  (Любопышка)</t>
        </is>
      </c>
      <c r="I1797" t="inlineStr">
        <is>
          <t>ПС 110/35/6кВ "ЗФС"</t>
        </is>
      </c>
      <c r="J1797" t="n">
        <v>28</v>
      </c>
      <c r="K1797" t="inlineStr">
        <is>
          <t>ТП-20/630 кВА</t>
        </is>
      </c>
      <c r="N1797" t="inlineStr">
        <is>
          <t>г.Кизилюрт</t>
        </is>
      </c>
      <c r="O1797" t="inlineStr">
        <is>
          <t>у РОВД</t>
        </is>
      </c>
      <c r="R1797" t="inlineStr">
        <is>
          <t>ЦЭ 6807 П</t>
        </is>
      </c>
      <c r="S1797" t="n">
        <v>9015043749</v>
      </c>
      <c r="T1797" t="n">
        <v>1</v>
      </c>
      <c r="U1797" t="n">
        <v>4466</v>
      </c>
      <c r="V1797" t="n">
        <v>4488</v>
      </c>
      <c r="W1797">
        <f>V802-U802</f>
        <v/>
      </c>
      <c r="X1797">
        <f>ROUND((W802*T802),0)</f>
        <v/>
      </c>
      <c r="Y1797">
        <f>ROUND((X802/100)*2.3,0)</f>
        <v/>
      </c>
      <c r="AC1797">
        <f>X802+Y802+Z802+AA802+AB802</f>
        <v/>
      </c>
      <c r="AD1797" t="inlineStr">
        <is>
          <t>НН</t>
        </is>
      </c>
      <c r="AE1797" t="inlineStr">
        <is>
          <t>Обход</t>
        </is>
      </c>
      <c r="AF1797" s="28" t="n">
        <v>45077</v>
      </c>
      <c r="AI1797" t="inlineStr">
        <is>
          <t>нет</t>
        </is>
      </c>
    </row>
    <row r="1798">
      <c r="A1798" t="n">
        <v>793</v>
      </c>
      <c r="B1798" t="inlineStr">
        <is>
          <t>01</t>
        </is>
      </c>
      <c r="C1798" t="inlineStr">
        <is>
          <t>DS0701OR0000793</t>
        </is>
      </c>
      <c r="D1798" t="inlineStr">
        <is>
          <t>Энергоснабжение</t>
        </is>
      </c>
      <c r="E1798" t="inlineStr">
        <is>
          <t>Филиал ПАО "Россети СК"-"Дагэнерго"</t>
        </is>
      </c>
      <c r="F1798" t="n">
        <v>53300926</v>
      </c>
      <c r="G1798" t="inlineStr">
        <is>
          <t>Прочие потребители</t>
        </is>
      </c>
      <c r="H1798" t="inlineStr">
        <is>
          <t>Мед центр "Пульс" (быв.Гастр34)</t>
        </is>
      </c>
      <c r="I1798" t="inlineStr">
        <is>
          <t>ПС 110/35/6кВ "ЗФС"</t>
        </is>
      </c>
      <c r="J1798" t="n">
        <v>18</v>
      </c>
      <c r="K1798" t="inlineStr">
        <is>
          <t>ТП-10/2х400 кВА</t>
        </is>
      </c>
      <c r="N1798" t="inlineStr">
        <is>
          <t>г.Кизилюрт</t>
        </is>
      </c>
      <c r="O1798" t="inlineStr">
        <is>
          <t>ул.Г.Цадаса</t>
        </is>
      </c>
      <c r="P1798" t="n">
        <v>34</v>
      </c>
      <c r="R1798" t="inlineStr">
        <is>
          <t>Меркурий 230 АR-02 С</t>
        </is>
      </c>
      <c r="S1798" t="n">
        <v>13189510</v>
      </c>
      <c r="T1798" t="n">
        <v>1</v>
      </c>
      <c r="U1798" t="n">
        <v>165593</v>
      </c>
      <c r="V1798" t="n">
        <v>166408</v>
      </c>
      <c r="W1798">
        <f>V803-U803</f>
        <v/>
      </c>
      <c r="X1798">
        <f>ROUND((W803*T803),0)</f>
        <v/>
      </c>
      <c r="Y1798">
        <f>ROUND((X803/100)*2.3,0)</f>
        <v/>
      </c>
      <c r="AC1798">
        <f>X803+Y803+Z803+AA803+AB803</f>
        <v/>
      </c>
      <c r="AD1798" t="inlineStr">
        <is>
          <t>НН</t>
        </is>
      </c>
      <c r="AE1798" t="inlineStr">
        <is>
          <t>Обход</t>
        </is>
      </c>
      <c r="AF1798" s="28" t="n">
        <v>45075</v>
      </c>
      <c r="AI1798" t="inlineStr">
        <is>
          <t>дэж018133</t>
        </is>
      </c>
    </row>
    <row r="1799">
      <c r="A1799" t="n">
        <v>794</v>
      </c>
      <c r="B1799" t="inlineStr">
        <is>
          <t>01</t>
        </is>
      </c>
      <c r="C1799" t="inlineStr">
        <is>
          <t>DS0701OR0000794</t>
        </is>
      </c>
      <c r="D1799" t="inlineStr">
        <is>
          <t>Энергоснабжение</t>
        </is>
      </c>
      <c r="E1799" t="inlineStr">
        <is>
          <t>Филиал ПАО "Россети СК"-"Дагэнерго"</t>
        </is>
      </c>
      <c r="F1799" t="n">
        <v>53300927</v>
      </c>
      <c r="G1799" t="inlineStr">
        <is>
          <t>Прочие потребители</t>
        </is>
      </c>
      <c r="H1799" t="inlineStr">
        <is>
          <t xml:space="preserve">Магазин "Секондхенд" </t>
        </is>
      </c>
      <c r="I1799" t="inlineStr">
        <is>
          <t>ПС 110/35/6кВ "ЗФС"</t>
        </is>
      </c>
      <c r="J1799" t="n">
        <v>28</v>
      </c>
      <c r="K1799" t="inlineStr">
        <is>
          <t>ТП-20/630 кВА</t>
        </is>
      </c>
      <c r="N1799" t="inlineStr">
        <is>
          <t>г.Кизилюрт</t>
        </is>
      </c>
      <c r="O1799" t="inlineStr">
        <is>
          <t>ул.Г.Цадаса</t>
        </is>
      </c>
      <c r="P1799" t="inlineStr">
        <is>
          <t>86 В/21</t>
        </is>
      </c>
      <c r="R1799" t="inlineStr">
        <is>
          <t>ЦЭ 6807 П</t>
        </is>
      </c>
      <c r="S1799" t="inlineStr">
        <is>
          <t>007129024049820</t>
        </is>
      </c>
      <c r="T1799" t="n">
        <v>1</v>
      </c>
      <c r="U1799" t="n">
        <v>30015</v>
      </c>
      <c r="V1799" t="n">
        <v>30161</v>
      </c>
      <c r="W1799">
        <f>V804-U804</f>
        <v/>
      </c>
      <c r="X1799">
        <f>ROUND((W804*T804),0)</f>
        <v/>
      </c>
      <c r="Y1799">
        <f>ROUND((X804/100)*2.3,0)</f>
        <v/>
      </c>
      <c r="AC1799">
        <f>X804+Y804+Z804+AA804+AB804</f>
        <v/>
      </c>
      <c r="AD1799" t="inlineStr">
        <is>
          <t>НН</t>
        </is>
      </c>
      <c r="AE1799" t="inlineStr">
        <is>
          <t>Обход</t>
        </is>
      </c>
      <c r="AF1799" s="28" t="n">
        <v>45068</v>
      </c>
      <c r="AI1799" t="inlineStr">
        <is>
          <t>дэж003178</t>
        </is>
      </c>
      <c r="AJ1799" t="inlineStr">
        <is>
          <t>хх</t>
        </is>
      </c>
      <c r="AK1799" t="inlineStr">
        <is>
          <t>дэж0000594</t>
        </is>
      </c>
    </row>
    <row r="1800">
      <c r="A1800" t="n">
        <v>795</v>
      </c>
      <c r="B1800" t="inlineStr">
        <is>
          <t>01</t>
        </is>
      </c>
      <c r="C1800" t="inlineStr">
        <is>
          <t>DS0701OR0000795</t>
        </is>
      </c>
      <c r="D1800" t="inlineStr">
        <is>
          <t>Энергоснабжение</t>
        </is>
      </c>
      <c r="E1800" t="inlineStr">
        <is>
          <t>Филиал ПАО "Россети СК"-"Дагэнерго"</t>
        </is>
      </c>
      <c r="F1800" t="n">
        <v>53300929</v>
      </c>
      <c r="G1800" t="inlineStr">
        <is>
          <t>Прочие потребители</t>
        </is>
      </c>
      <c r="H1800" t="inlineStr">
        <is>
          <t xml:space="preserve">Автомагазин "ул.Г.Цадаса" </t>
        </is>
      </c>
      <c r="I1800" t="inlineStr">
        <is>
          <t>ПС 110/35/6кВ "ЗФС"</t>
        </is>
      </c>
      <c r="J1800" t="n">
        <v>28</v>
      </c>
      <c r="K1800" t="inlineStr">
        <is>
          <t>ТП-18/2х630 кВА</t>
        </is>
      </c>
      <c r="N1800" t="inlineStr">
        <is>
          <t>г.Кизилюрт</t>
        </is>
      </c>
      <c r="O1800" t="inlineStr">
        <is>
          <t>ул.Г.Цадаса</t>
        </is>
      </c>
      <c r="P1800" t="n">
        <v>87</v>
      </c>
      <c r="R1800" t="inlineStr">
        <is>
          <t>СЕ-101</t>
        </is>
      </c>
      <c r="S1800" t="n">
        <v>902294656</v>
      </c>
      <c r="T1800" t="n">
        <v>1</v>
      </c>
      <c r="U1800" t="n">
        <v>7601</v>
      </c>
      <c r="V1800" t="n">
        <v>7686</v>
      </c>
      <c r="W1800">
        <f>V805-U805</f>
        <v/>
      </c>
      <c r="X1800">
        <f>ROUND((W805*T805),0)</f>
        <v/>
      </c>
      <c r="Y1800">
        <f>ROUND((X805/100)*2.3,0)</f>
        <v/>
      </c>
      <c r="AC1800">
        <f>X805+Y805+Z805+AA805+AB805</f>
        <v/>
      </c>
      <c r="AD1800" t="inlineStr">
        <is>
          <t>НН</t>
        </is>
      </c>
      <c r="AE1800" t="inlineStr">
        <is>
          <t>Обход</t>
        </is>
      </c>
      <c r="AF1800" s="28" t="n">
        <v>45077</v>
      </c>
    </row>
    <row r="1801">
      <c r="A1801" t="n">
        <v>796</v>
      </c>
      <c r="B1801" t="inlineStr">
        <is>
          <t>01</t>
        </is>
      </c>
      <c r="C1801" t="inlineStr">
        <is>
          <t>DS0701OR0000796</t>
        </is>
      </c>
      <c r="D1801" t="inlineStr">
        <is>
          <t>Энергоснабжение</t>
        </is>
      </c>
      <c r="E1801" t="inlineStr">
        <is>
          <t>Филиал ПАО "Россети СК"-"Дагэнерго"</t>
        </is>
      </c>
      <c r="F1801" t="n">
        <v>53300930</v>
      </c>
      <c r="G1801" t="inlineStr">
        <is>
          <t>Прочие потребители</t>
        </is>
      </c>
      <c r="H1801" t="inlineStr">
        <is>
          <t xml:space="preserve">Магазин " Пластмасса"   </t>
        </is>
      </c>
      <c r="I1801" t="inlineStr">
        <is>
          <t>ПС 110/35/6кВ "ЗФС"</t>
        </is>
      </c>
      <c r="J1801" t="n">
        <v>28</v>
      </c>
      <c r="K1801" t="inlineStr">
        <is>
          <t>ТП-17/2х630 кВА</t>
        </is>
      </c>
      <c r="N1801" t="inlineStr">
        <is>
          <t>г.Кизилюрт</t>
        </is>
      </c>
      <c r="O1801" t="inlineStr">
        <is>
          <t>ул.Г.Цадаса</t>
        </is>
      </c>
      <c r="P1801" t="inlineStr">
        <is>
          <t>86 В/8</t>
        </is>
      </c>
      <c r="R1801" t="inlineStr">
        <is>
          <t>ЦЭ 6807 П</t>
        </is>
      </c>
      <c r="S1801" t="n">
        <v>9024019358</v>
      </c>
      <c r="T1801" t="n">
        <v>1</v>
      </c>
      <c r="U1801" t="n">
        <v>9701</v>
      </c>
      <c r="V1801" t="n">
        <v>9701</v>
      </c>
      <c r="W1801">
        <f>V806-U806</f>
        <v/>
      </c>
      <c r="X1801">
        <f>ROUND((W806*T806),0)</f>
        <v/>
      </c>
      <c r="Y1801">
        <f>ROUND((X806/100)*2.3,0)</f>
        <v/>
      </c>
      <c r="AC1801">
        <f>X806+Y806+Z806+AA806+AB806</f>
        <v/>
      </c>
      <c r="AD1801" t="inlineStr">
        <is>
          <t>НН</t>
        </is>
      </c>
      <c r="AE1801" t="inlineStr">
        <is>
          <t>Временно не работает</t>
        </is>
      </c>
    </row>
    <row r="1802">
      <c r="A1802" t="n">
        <v>797</v>
      </c>
      <c r="B1802" t="inlineStr">
        <is>
          <t>01</t>
        </is>
      </c>
      <c r="C1802" t="inlineStr">
        <is>
          <t>DS0701OR0000797</t>
        </is>
      </c>
      <c r="D1802" t="inlineStr">
        <is>
          <t>Энергоснабжение</t>
        </is>
      </c>
      <c r="E1802" t="inlineStr">
        <is>
          <t>Филиал ПАО "Россети СК"-"Дагэнерго"</t>
        </is>
      </c>
      <c r="F1802" t="n">
        <v>53300931</v>
      </c>
      <c r="G1802" t="inlineStr">
        <is>
          <t>Прочие потребители</t>
        </is>
      </c>
      <c r="H1802" t="inlineStr">
        <is>
          <t>Магазин "Ислам"</t>
        </is>
      </c>
      <c r="I1802" t="inlineStr">
        <is>
          <t>ПС 110/35/6кВ "ЗФС"</t>
        </is>
      </c>
      <c r="J1802" t="n">
        <v>15</v>
      </c>
      <c r="K1802" t="inlineStr">
        <is>
          <t>ТП-9/2х630 кВА</t>
        </is>
      </c>
      <c r="N1802" t="inlineStr">
        <is>
          <t>г.Кизилюрт</t>
        </is>
      </c>
      <c r="O1802" t="inlineStr">
        <is>
          <t>ул.Г.Цадаса</t>
        </is>
      </c>
      <c r="P1802" t="inlineStr">
        <is>
          <t>42 В</t>
        </is>
      </c>
      <c r="R1802" t="inlineStr">
        <is>
          <t>ЦЭ 6807 П</t>
        </is>
      </c>
      <c r="S1802" t="n">
        <v>7128025007682</v>
      </c>
      <c r="T1802" t="n">
        <v>1</v>
      </c>
      <c r="U1802" t="n">
        <v>24117</v>
      </c>
      <c r="V1802" t="n">
        <v>24117</v>
      </c>
      <c r="W1802">
        <f>V807-U807</f>
        <v/>
      </c>
      <c r="X1802">
        <f>ROUND((W807*T807),0)</f>
        <v/>
      </c>
      <c r="Y1802">
        <f>ROUND((X807/100)*2.3,0)</f>
        <v/>
      </c>
      <c r="AC1802">
        <f>X807+Y807+Z807+AA807+AB807</f>
        <v/>
      </c>
      <c r="AD1802" t="inlineStr">
        <is>
          <t>НН</t>
        </is>
      </c>
      <c r="AE1802" t="inlineStr">
        <is>
          <t>Акт недопуска</t>
        </is>
      </c>
      <c r="AF1802" s="28" t="n">
        <v>45077</v>
      </c>
      <c r="AG1802" t="inlineStr">
        <is>
          <t>Акт недопуска</t>
        </is>
      </c>
      <c r="AH1802" t="n">
        <v>399</v>
      </c>
    </row>
    <row r="1803">
      <c r="A1803" t="n">
        <v>798</v>
      </c>
      <c r="B1803" t="inlineStr">
        <is>
          <t>01</t>
        </is>
      </c>
      <c r="C1803" t="inlineStr">
        <is>
          <t>DS0701OR0000798</t>
        </is>
      </c>
      <c r="D1803" t="inlineStr">
        <is>
          <t>Энергоснабжение</t>
        </is>
      </c>
      <c r="E1803" t="inlineStr">
        <is>
          <t>Филиал ПАО "Россети СК"-"Дагэнерго"</t>
        </is>
      </c>
      <c r="F1803" t="n">
        <v>53300933</v>
      </c>
      <c r="G1803" t="inlineStr">
        <is>
          <t>Прочие потребители</t>
        </is>
      </c>
      <c r="H1803" t="inlineStr">
        <is>
          <t xml:space="preserve">Магазин " Исламский"    </t>
        </is>
      </c>
      <c r="I1803" t="inlineStr">
        <is>
          <t>ПС 110/35/6кВ "ЗФС"</t>
        </is>
      </c>
      <c r="J1803" t="n">
        <v>28</v>
      </c>
      <c r="K1803" t="inlineStr">
        <is>
          <t>ТП-18/2х630 кВА</t>
        </is>
      </c>
      <c r="N1803" t="inlineStr">
        <is>
          <t>г.Кизилюрт</t>
        </is>
      </c>
      <c r="O1803" t="inlineStr">
        <is>
          <t>ул.Г.Цадаса</t>
        </is>
      </c>
      <c r="P1803" t="inlineStr">
        <is>
          <t>94 В</t>
        </is>
      </c>
      <c r="R1803" t="inlineStr">
        <is>
          <t>ЦЭ 6803 В</t>
        </is>
      </c>
      <c r="S1803" t="n">
        <v>9026027002437</v>
      </c>
      <c r="T1803" t="n">
        <v>1</v>
      </c>
      <c r="U1803" t="n">
        <v>15811</v>
      </c>
      <c r="V1803" t="n">
        <v>15840</v>
      </c>
      <c r="W1803">
        <f>V808-U808</f>
        <v/>
      </c>
      <c r="X1803">
        <f>ROUND((W808*T808),0)</f>
        <v/>
      </c>
      <c r="Y1803">
        <f>ROUND((X808/100)*2.3,0)</f>
        <v/>
      </c>
      <c r="AC1803">
        <f>X808+Y808+Z808+AA808+AB808</f>
        <v/>
      </c>
      <c r="AD1803" t="inlineStr">
        <is>
          <t>СН2</t>
        </is>
      </c>
      <c r="AE1803" t="inlineStr">
        <is>
          <t>Обход</t>
        </is>
      </c>
      <c r="AF1803" s="28" t="n">
        <v>45077</v>
      </c>
      <c r="AI1803" t="inlineStr">
        <is>
          <t>нет</t>
        </is>
      </c>
    </row>
    <row r="1804">
      <c r="A1804" t="n">
        <v>799</v>
      </c>
      <c r="B1804" t="inlineStr">
        <is>
          <t>01</t>
        </is>
      </c>
      <c r="C1804" t="inlineStr">
        <is>
          <t>DS0701OR0000799</t>
        </is>
      </c>
      <c r="D1804" t="inlineStr">
        <is>
          <t>Энергоснабжение</t>
        </is>
      </c>
      <c r="E1804" t="inlineStr">
        <is>
          <t>Филиал ПАО "Россети СК"-"Дагэнерго"</t>
        </is>
      </c>
      <c r="F1804" t="n">
        <v>53300935</v>
      </c>
      <c r="G1804" t="inlineStr">
        <is>
          <t>Прочие потребители</t>
        </is>
      </c>
      <c r="H1804" t="inlineStr">
        <is>
          <t>Курбанов Шамиль  Магазин "Маркиза"</t>
        </is>
      </c>
      <c r="I1804" t="inlineStr">
        <is>
          <t>ПС 110/35/6кВ "ЗФС"</t>
        </is>
      </c>
      <c r="J1804" t="n">
        <v>15</v>
      </c>
      <c r="K1804" t="inlineStr">
        <is>
          <t>ТП-9/2х630 кВА</t>
        </is>
      </c>
      <c r="N1804" t="inlineStr">
        <is>
          <t>г.Кизилюрт</t>
        </is>
      </c>
      <c r="O1804" t="inlineStr">
        <is>
          <t>ул.Г.Цадаса</t>
        </is>
      </c>
      <c r="P1804" t="n">
        <v>58</v>
      </c>
      <c r="R1804" t="inlineStr">
        <is>
          <t>ЦЭ 6807 П</t>
        </is>
      </c>
      <c r="S1804" t="inlineStr">
        <is>
          <t>007128028016450</t>
        </is>
      </c>
      <c r="T1804" t="n">
        <v>1</v>
      </c>
      <c r="U1804" t="n">
        <v>26280</v>
      </c>
      <c r="V1804" t="n">
        <v>26417</v>
      </c>
      <c r="W1804">
        <f>V809-U809</f>
        <v/>
      </c>
      <c r="X1804">
        <f>ROUND((W809*T809),0)</f>
        <v/>
      </c>
      <c r="Y1804">
        <f>ROUND((X809/100)*2.3,0)</f>
        <v/>
      </c>
      <c r="AC1804">
        <f>X809+Y809+Z809+AA809+AB809</f>
        <v/>
      </c>
      <c r="AD1804" t="inlineStr">
        <is>
          <t>НН</t>
        </is>
      </c>
      <c r="AE1804" t="inlineStr">
        <is>
          <t>Обход</t>
        </is>
      </c>
      <c r="AF1804" s="28" t="n">
        <v>45068</v>
      </c>
      <c r="AI1804" t="inlineStr">
        <is>
          <t>дэж018105</t>
        </is>
      </c>
    </row>
    <row r="1805">
      <c r="A1805" t="n">
        <v>800</v>
      </c>
      <c r="B1805" t="inlineStr">
        <is>
          <t>01</t>
        </is>
      </c>
      <c r="C1805" t="inlineStr">
        <is>
          <t>DS0701OR0000800</t>
        </is>
      </c>
      <c r="D1805" t="inlineStr">
        <is>
          <t>Энергоснабжение</t>
        </is>
      </c>
      <c r="E1805" t="inlineStr">
        <is>
          <t>Филиал ПАО "Россети СК"-"Дагэнерго"</t>
        </is>
      </c>
      <c r="F1805" t="n">
        <v>53300936</v>
      </c>
      <c r="G1805" t="inlineStr">
        <is>
          <t>Прочие потребители</t>
        </is>
      </c>
      <c r="H1805" t="inlineStr">
        <is>
          <t xml:space="preserve">Магазин " Одежда" "Бэби-Бум" </t>
        </is>
      </c>
      <c r="I1805" t="inlineStr">
        <is>
          <t>ПС 110/35/6кВ "ЗФС"</t>
        </is>
      </c>
      <c r="J1805" t="n">
        <v>15</v>
      </c>
      <c r="K1805" t="inlineStr">
        <is>
          <t>ТП-9/2х630 кВА</t>
        </is>
      </c>
      <c r="N1805" t="inlineStr">
        <is>
          <t>г.Кизилюрт</t>
        </is>
      </c>
      <c r="O1805" t="inlineStr">
        <is>
          <t>ул.Г.Цадаса</t>
        </is>
      </c>
      <c r="P1805" t="inlineStr">
        <is>
          <t>58/1 А</t>
        </is>
      </c>
      <c r="R1805" t="inlineStr">
        <is>
          <t>ЦЭ6803 В ЭР32</t>
        </is>
      </c>
      <c r="S1805" t="inlineStr">
        <is>
          <t>011552166326799</t>
        </is>
      </c>
      <c r="T1805" t="n">
        <v>1</v>
      </c>
      <c r="U1805" t="n">
        <v>47105</v>
      </c>
      <c r="V1805" t="n">
        <v>49010</v>
      </c>
      <c r="W1805">
        <f>V810-U810</f>
        <v/>
      </c>
      <c r="X1805">
        <f>ROUND((W810*T810),0)</f>
        <v/>
      </c>
      <c r="Y1805">
        <f>ROUND((X810/100)*2.3,0)</f>
        <v/>
      </c>
      <c r="AC1805">
        <f>X810+Y810+Z810+AA810+AB810</f>
        <v/>
      </c>
      <c r="AD1805" t="inlineStr">
        <is>
          <t>НН</t>
        </is>
      </c>
      <c r="AE1805" t="inlineStr">
        <is>
          <t>Обход</t>
        </is>
      </c>
      <c r="AF1805" s="28" t="n">
        <v>45068</v>
      </c>
      <c r="AI1805" t="inlineStr">
        <is>
          <t>кл.к004716</t>
        </is>
      </c>
    </row>
    <row r="1806">
      <c r="A1806" t="n">
        <v>801</v>
      </c>
      <c r="B1806" t="inlineStr">
        <is>
          <t>01</t>
        </is>
      </c>
      <c r="C1806" t="inlineStr">
        <is>
          <t>DS0701OR0000801</t>
        </is>
      </c>
      <c r="D1806" t="inlineStr">
        <is>
          <t>Энергоснабжение</t>
        </is>
      </c>
      <c r="E1806" t="inlineStr">
        <is>
          <t>Филиал ПАО "Россети СК"-"Дагэнерго"</t>
        </is>
      </c>
      <c r="F1806" t="n">
        <v>53300938</v>
      </c>
      <c r="G1806" t="inlineStr">
        <is>
          <t>Прочие потребители</t>
        </is>
      </c>
      <c r="H1806" t="inlineStr">
        <is>
          <t>Магазин "Фатима"  (бывший х/л)</t>
        </is>
      </c>
      <c r="I1806" t="inlineStr">
        <is>
          <t>ПС 110/35/6кВ "ЗФС"</t>
        </is>
      </c>
      <c r="J1806" t="n">
        <v>28</v>
      </c>
      <c r="K1806" t="inlineStr">
        <is>
          <t>ТП-17/2х630 кВА</t>
        </is>
      </c>
      <c r="N1806" t="inlineStr">
        <is>
          <t>г.Кизилюрт</t>
        </is>
      </c>
      <c r="O1806" t="inlineStr">
        <is>
          <t>ул.Г.Цадаса</t>
        </is>
      </c>
      <c r="P1806" t="n">
        <v>73</v>
      </c>
      <c r="R1806" t="inlineStr">
        <is>
          <t>СЕ-101</t>
        </is>
      </c>
      <c r="S1806" t="n">
        <v>779107027131</v>
      </c>
      <c r="T1806" t="n">
        <v>1</v>
      </c>
      <c r="U1806" t="n">
        <v>38662</v>
      </c>
      <c r="V1806" t="n">
        <v>38662</v>
      </c>
      <c r="W1806">
        <f>V811-U811</f>
        <v/>
      </c>
      <c r="X1806">
        <f>ROUND((W811*T811),0)</f>
        <v/>
      </c>
      <c r="Y1806">
        <f>ROUND((X811/100)*2.3,0)</f>
        <v/>
      </c>
      <c r="AC1806">
        <f>X811+Y811+Z811+AA811+AB811</f>
        <v/>
      </c>
      <c r="AD1806" t="inlineStr">
        <is>
          <t>НН</t>
        </is>
      </c>
    </row>
    <row r="1807">
      <c r="A1807" t="n">
        <v>802</v>
      </c>
      <c r="B1807" t="inlineStr">
        <is>
          <t>01</t>
        </is>
      </c>
      <c r="C1807" t="inlineStr">
        <is>
          <t>DS0701OR0000802</t>
        </is>
      </c>
      <c r="D1807" t="inlineStr">
        <is>
          <t>Энергоснабжение</t>
        </is>
      </c>
      <c r="E1807" t="inlineStr">
        <is>
          <t>Филиал ПАО "Россети СК"-"Дагэнерго"</t>
        </is>
      </c>
      <c r="F1807" t="n">
        <v>53300939</v>
      </c>
      <c r="G1807" t="inlineStr">
        <is>
          <t>Прочие потребители</t>
        </is>
      </c>
      <c r="H1807" t="inlineStr">
        <is>
          <t xml:space="preserve">Магазин " Шамиль"  </t>
        </is>
      </c>
      <c r="I1807" t="inlineStr">
        <is>
          <t>ПС 110/35/6кВ "ЗФС"</t>
        </is>
      </c>
      <c r="J1807" t="n">
        <v>28</v>
      </c>
      <c r="K1807" t="inlineStr">
        <is>
          <t>ТП-17/2х630 кВА</t>
        </is>
      </c>
      <c r="N1807" t="inlineStr">
        <is>
          <t>г.Кизилюрт</t>
        </is>
      </c>
      <c r="O1807" t="inlineStr">
        <is>
          <t>ул.Г.Цадаса</t>
        </is>
      </c>
      <c r="P1807" t="inlineStr">
        <is>
          <t>69 Б</t>
        </is>
      </c>
      <c r="R1807" t="inlineStr">
        <is>
          <t>Каскад КМ-110</t>
        </is>
      </c>
      <c r="S1807" t="n">
        <v>100227267</v>
      </c>
      <c r="T1807" t="n">
        <v>1</v>
      </c>
      <c r="U1807" t="n">
        <v>6300</v>
      </c>
      <c r="V1807" t="n">
        <v>6350</v>
      </c>
      <c r="W1807">
        <f>V812-U812</f>
        <v/>
      </c>
      <c r="X1807">
        <f>ROUND((W812*T812),0)</f>
        <v/>
      </c>
      <c r="Y1807">
        <f>ROUND((X812/100)*2.3,0)</f>
        <v/>
      </c>
      <c r="AC1807">
        <f>X812+Y812+Z812+AA812+AB812</f>
        <v/>
      </c>
      <c r="AD1807" t="inlineStr">
        <is>
          <t>НН</t>
        </is>
      </c>
      <c r="AE1807" t="inlineStr">
        <is>
          <t>Начисление по пред. периоду</t>
        </is>
      </c>
      <c r="AI1807" t="inlineStr">
        <is>
          <t>ст53</t>
        </is>
      </c>
      <c r="AJ1807" t="inlineStr">
        <is>
          <t>хх</t>
        </is>
      </c>
    </row>
    <row r="1808">
      <c r="A1808" t="n">
        <v>803</v>
      </c>
      <c r="B1808" t="inlineStr">
        <is>
          <t>01</t>
        </is>
      </c>
      <c r="C1808" t="inlineStr">
        <is>
          <t>DS0701OR0000803</t>
        </is>
      </c>
      <c r="D1808" t="inlineStr">
        <is>
          <t>Энергоснабжение</t>
        </is>
      </c>
      <c r="E1808" t="inlineStr">
        <is>
          <t>Филиал ПАО "Россети СК"-"Дагэнерго"</t>
        </is>
      </c>
      <c r="F1808" t="n">
        <v>53300940</v>
      </c>
      <c r="G1808" t="inlineStr">
        <is>
          <t>Прочие потребители</t>
        </is>
      </c>
      <c r="H1808" t="inlineStr">
        <is>
          <t xml:space="preserve">Магазин "Ласка"   </t>
        </is>
      </c>
      <c r="I1808" t="inlineStr">
        <is>
          <t>ПС 110/35/6кВ "ЗФС"</t>
        </is>
      </c>
      <c r="J1808" t="n">
        <v>28</v>
      </c>
      <c r="K1808" t="inlineStr">
        <is>
          <t>ТП-17/2х630 кВА</t>
        </is>
      </c>
      <c r="N1808" t="inlineStr">
        <is>
          <t>г.Кизилюрт</t>
        </is>
      </c>
      <c r="O1808" t="inlineStr">
        <is>
          <t>д/с Чебурашка</t>
        </is>
      </c>
      <c r="R1808" t="inlineStr">
        <is>
          <t>Меркурий 201.2</t>
        </is>
      </c>
      <c r="S1808" t="n">
        <v>20429386</v>
      </c>
      <c r="T1808" t="n">
        <v>1</v>
      </c>
      <c r="U1808" t="n">
        <v>11406</v>
      </c>
      <c r="V1808" t="n">
        <v>11532</v>
      </c>
      <c r="W1808">
        <f>V813-U813</f>
        <v/>
      </c>
      <c r="X1808">
        <f>ROUND((W813*T813),0)</f>
        <v/>
      </c>
      <c r="Y1808">
        <f>ROUND((X813/100)*2.3,0)</f>
        <v/>
      </c>
      <c r="AC1808">
        <f>X813+Y813+Z813+AA813+AB813</f>
        <v/>
      </c>
      <c r="AD1808" t="inlineStr">
        <is>
          <t>НН</t>
        </is>
      </c>
      <c r="AE1808" t="inlineStr">
        <is>
          <t>Обход</t>
        </is>
      </c>
      <c r="AF1808" s="28" t="n">
        <v>45068</v>
      </c>
      <c r="AI1808" t="inlineStr">
        <is>
          <t>дэж018209</t>
        </is>
      </c>
    </row>
    <row r="1809">
      <c r="A1809" t="n">
        <v>804</v>
      </c>
      <c r="B1809" t="inlineStr">
        <is>
          <t>01</t>
        </is>
      </c>
      <c r="C1809" t="inlineStr">
        <is>
          <t>DS0701OR0000804</t>
        </is>
      </c>
      <c r="D1809" t="inlineStr">
        <is>
          <t>Энергоснабжение</t>
        </is>
      </c>
      <c r="E1809" t="inlineStr">
        <is>
          <t>Филиал ПАО "Россети СК"-"Дагэнерго"</t>
        </is>
      </c>
      <c r="F1809" t="n">
        <v>53300941</v>
      </c>
      <c r="G1809" t="inlineStr">
        <is>
          <t>Прочие потребители</t>
        </is>
      </c>
      <c r="H1809" t="inlineStr">
        <is>
          <t xml:space="preserve">Магазин "Патюля"   </t>
        </is>
      </c>
      <c r="I1809" t="inlineStr">
        <is>
          <t>ПС 110/35/6кВ "ЗФС"</t>
        </is>
      </c>
      <c r="J1809" t="n">
        <v>28</v>
      </c>
      <c r="K1809" t="inlineStr">
        <is>
          <t>ТП-17/2х630 кВА</t>
        </is>
      </c>
      <c r="N1809" t="inlineStr">
        <is>
          <t>г.Кизилюрт</t>
        </is>
      </c>
      <c r="O1809" t="inlineStr">
        <is>
          <t>ул.Г.Цадаса</t>
        </is>
      </c>
      <c r="P1809" t="inlineStr">
        <is>
          <t>73 А</t>
        </is>
      </c>
      <c r="R1809" t="inlineStr">
        <is>
          <t>СЕ 101 R5 145 M6</t>
        </is>
      </c>
      <c r="S1809" t="inlineStr">
        <is>
          <t>007791033062467</t>
        </is>
      </c>
      <c r="T1809" t="n">
        <v>1</v>
      </c>
      <c r="U1809" t="n">
        <v>128304</v>
      </c>
      <c r="V1809" t="n">
        <v>128304</v>
      </c>
      <c r="W1809">
        <f>V814-U814</f>
        <v/>
      </c>
      <c r="X1809">
        <f>ROUND((W814*T814),0)</f>
        <v/>
      </c>
      <c r="Y1809">
        <f>ROUND((X814/100)*2.3,0)</f>
        <v/>
      </c>
      <c r="AC1809">
        <f>X814+Y814+Z814+AA814+AB814</f>
        <v/>
      </c>
      <c r="AD1809" t="inlineStr">
        <is>
          <t>НН</t>
        </is>
      </c>
    </row>
    <row r="1810">
      <c r="A1810" t="n">
        <v>805</v>
      </c>
      <c r="B1810" t="inlineStr">
        <is>
          <t>01</t>
        </is>
      </c>
      <c r="C1810" t="inlineStr">
        <is>
          <t>DS0701OR0000805</t>
        </is>
      </c>
      <c r="D1810" t="inlineStr">
        <is>
          <t>Энергоснабжение</t>
        </is>
      </c>
      <c r="E1810" t="inlineStr">
        <is>
          <t>Филиал ПАО "Россети СК"-"Дагэнерго"</t>
        </is>
      </c>
      <c r="F1810" t="n">
        <v>53300942</v>
      </c>
      <c r="G1810" t="inlineStr">
        <is>
          <t>Прочие потребители</t>
        </is>
      </c>
      <c r="H1810" t="inlineStr">
        <is>
          <t xml:space="preserve">Магазин "Хадижа" белье мари </t>
        </is>
      </c>
      <c r="I1810" t="inlineStr">
        <is>
          <t>ПС 110/35/6кВ "ЗФС"</t>
        </is>
      </c>
      <c r="J1810" t="n">
        <v>15</v>
      </c>
      <c r="K1810" t="inlineStr">
        <is>
          <t>ТП-7/2х630 кВА</t>
        </is>
      </c>
      <c r="N1810" t="inlineStr">
        <is>
          <t>г.Кизилюрт</t>
        </is>
      </c>
      <c r="O1810" t="inlineStr">
        <is>
          <t>ул.Г.Цадаса</t>
        </is>
      </c>
      <c r="P1810" t="n">
        <v>65</v>
      </c>
      <c r="R1810" t="inlineStr">
        <is>
          <t>Нева 106 1SO</t>
        </is>
      </c>
      <c r="S1810" t="inlineStr">
        <is>
          <t>0223542</t>
        </is>
      </c>
      <c r="T1810" t="n">
        <v>1</v>
      </c>
      <c r="U1810" t="n">
        <v>0</v>
      </c>
      <c r="V1810" t="n">
        <v>0</v>
      </c>
      <c r="W1810">
        <f>V815-U815</f>
        <v/>
      </c>
      <c r="X1810">
        <f>ROUND((W815*T815),0)</f>
        <v/>
      </c>
      <c r="Y1810">
        <f>ROUND((X815/100)*2.3,0)</f>
        <v/>
      </c>
      <c r="AC1810">
        <f>X815+Y815+Z815+AA815+AB815</f>
        <v/>
      </c>
      <c r="AD1810" t="inlineStr">
        <is>
          <t>НН</t>
        </is>
      </c>
      <c r="AE1810" t="inlineStr">
        <is>
          <t>Временно не работает</t>
        </is>
      </c>
      <c r="AI1810" t="inlineStr">
        <is>
          <t>018342</t>
        </is>
      </c>
    </row>
    <row r="1811">
      <c r="A1811" t="n">
        <v>806</v>
      </c>
      <c r="B1811" t="inlineStr">
        <is>
          <t>01</t>
        </is>
      </c>
      <c r="C1811" t="inlineStr">
        <is>
          <t>DS0701OR0000806</t>
        </is>
      </c>
      <c r="D1811" t="inlineStr">
        <is>
          <t>Энергоснабжение</t>
        </is>
      </c>
      <c r="E1811" t="inlineStr">
        <is>
          <t>Филиал ПАО "Россети СК"-"Дагэнерго"</t>
        </is>
      </c>
      <c r="F1811" t="n">
        <v>53300946</v>
      </c>
      <c r="G1811" t="inlineStr">
        <is>
          <t>Прочие потребители</t>
        </is>
      </c>
      <c r="H1811" t="inlineStr">
        <is>
          <t xml:space="preserve">Магазин "Гумбет" </t>
        </is>
      </c>
      <c r="I1811" t="inlineStr">
        <is>
          <t>ПС 110/35/6кВ "ЗФС"</t>
        </is>
      </c>
      <c r="J1811" t="n">
        <v>28</v>
      </c>
      <c r="K1811" t="inlineStr">
        <is>
          <t>ТП-17/2х630 кВА</t>
        </is>
      </c>
      <c r="N1811" t="inlineStr">
        <is>
          <t>г.Кизилюрт</t>
        </is>
      </c>
      <c r="O1811" t="inlineStr">
        <is>
          <t>ул.Г.Цадаса</t>
        </is>
      </c>
      <c r="P1811" t="n">
        <v>86</v>
      </c>
      <c r="R1811" t="inlineStr">
        <is>
          <t>СЕ 101 S6 145 M6</t>
        </is>
      </c>
      <c r="S1811" t="inlineStr">
        <is>
          <t>007789044059396</t>
        </is>
      </c>
      <c r="T1811" t="n">
        <v>1</v>
      </c>
      <c r="U1811" t="n">
        <v>23470</v>
      </c>
      <c r="V1811" t="n">
        <v>23567</v>
      </c>
      <c r="W1811">
        <f>V816-U816</f>
        <v/>
      </c>
      <c r="X1811">
        <f>ROUND((W816*T816),0)</f>
        <v/>
      </c>
      <c r="Y1811">
        <f>ROUND((X816/100)*2.3,0)</f>
        <v/>
      </c>
      <c r="AC1811">
        <f>X816+Y816+Z816+AA816+AB816</f>
        <v/>
      </c>
      <c r="AD1811" t="inlineStr">
        <is>
          <t>НН</t>
        </is>
      </c>
      <c r="AE1811" t="inlineStr">
        <is>
          <t>Обход</t>
        </is>
      </c>
      <c r="AF1811" s="28" t="n">
        <v>45077</v>
      </c>
    </row>
    <row r="1812">
      <c r="A1812" t="n">
        <v>807</v>
      </c>
      <c r="B1812" t="inlineStr">
        <is>
          <t>01</t>
        </is>
      </c>
      <c r="C1812" t="inlineStr">
        <is>
          <t>DS0701OR0000807</t>
        </is>
      </c>
      <c r="D1812" t="inlineStr">
        <is>
          <t>Энергоснабжение</t>
        </is>
      </c>
      <c r="E1812" t="inlineStr">
        <is>
          <t>Филиал ПАО "Россети СК"-"Дагэнерго"</t>
        </is>
      </c>
      <c r="F1812" t="n">
        <v>53300950</v>
      </c>
      <c r="G1812" t="inlineStr">
        <is>
          <t>Прочие потребители</t>
        </is>
      </c>
      <c r="H1812" t="inlineStr">
        <is>
          <t>Сайпулаева Назирпат Нуридиновна</t>
        </is>
      </c>
      <c r="I1812" t="inlineStr">
        <is>
          <t>ПС 110/35/6кВ "ЗФС"</t>
        </is>
      </c>
      <c r="J1812" t="n">
        <v>15</v>
      </c>
      <c r="K1812" t="inlineStr">
        <is>
          <t>ТП-7/2х630 кВА</t>
        </is>
      </c>
      <c r="N1812" t="inlineStr">
        <is>
          <t>г.Кизилюрт</t>
        </is>
      </c>
      <c r="O1812" t="inlineStr">
        <is>
          <t>ул.Г.Цадаса</t>
        </is>
      </c>
      <c r="P1812" t="n">
        <v>67</v>
      </c>
      <c r="R1812" t="inlineStr">
        <is>
          <t>Меркурий 201.2</t>
        </is>
      </c>
      <c r="S1812" t="n">
        <v>19526597</v>
      </c>
      <c r="T1812" t="n">
        <v>1</v>
      </c>
      <c r="U1812" t="n">
        <v>79628</v>
      </c>
      <c r="V1812" t="n">
        <v>80343</v>
      </c>
      <c r="W1812">
        <f>V817-U817</f>
        <v/>
      </c>
      <c r="X1812">
        <f>ROUND((W817*T817),0)</f>
        <v/>
      </c>
      <c r="AC1812">
        <f>X817+Y817+Z817+AA817+AB817</f>
        <v/>
      </c>
      <c r="AD1812" t="inlineStr">
        <is>
          <t>НН</t>
        </is>
      </c>
      <c r="AE1812" t="inlineStr">
        <is>
          <t>Обход</t>
        </is>
      </c>
      <c r="AF1812" s="28" t="n">
        <v>45071</v>
      </c>
      <c r="AI1812" t="inlineStr">
        <is>
          <t>дэж012591</t>
        </is>
      </c>
      <c r="AK1812" t="inlineStr">
        <is>
          <t>АИ-9153</t>
        </is>
      </c>
    </row>
    <row r="1813">
      <c r="A1813" t="n">
        <v>808</v>
      </c>
      <c r="B1813" t="inlineStr">
        <is>
          <t>01</t>
        </is>
      </c>
      <c r="C1813" t="inlineStr">
        <is>
          <t>DS0701OR0000808</t>
        </is>
      </c>
      <c r="D1813" t="inlineStr">
        <is>
          <t>Энергоснабжение</t>
        </is>
      </c>
      <c r="E1813" t="inlineStr">
        <is>
          <t>Филиал ПАО "Россети СК"-"Дагэнерго"</t>
        </is>
      </c>
      <c r="F1813" t="n">
        <v>53300952</v>
      </c>
      <c r="G1813" t="inlineStr">
        <is>
          <t>Прочие потребители</t>
        </is>
      </c>
      <c r="H1813" t="inlineStr">
        <is>
          <t xml:space="preserve">Магазин "Камиля" </t>
        </is>
      </c>
      <c r="I1813" t="inlineStr">
        <is>
          <t>ПС 110/35/6кВ "ЗФС"</t>
        </is>
      </c>
      <c r="J1813" t="n">
        <v>28</v>
      </c>
      <c r="K1813" t="inlineStr">
        <is>
          <t>ТП-17/2х630 кВА</t>
        </is>
      </c>
      <c r="N1813" t="inlineStr">
        <is>
          <t>г.Кизилюрт</t>
        </is>
      </c>
      <c r="O1813" t="inlineStr">
        <is>
          <t>ул.Г.Цадаса У Чеб.</t>
        </is>
      </c>
      <c r="R1813" t="inlineStr">
        <is>
          <t>Меркурий 201.2</t>
        </is>
      </c>
      <c r="S1813" t="n">
        <v>20574024</v>
      </c>
      <c r="T1813" t="n">
        <v>1</v>
      </c>
      <c r="U1813" t="n">
        <v>10744</v>
      </c>
      <c r="V1813" t="n">
        <v>10771</v>
      </c>
      <c r="W1813">
        <f>V818-U818</f>
        <v/>
      </c>
      <c r="X1813">
        <f>ROUND((W818*T818),0)</f>
        <v/>
      </c>
      <c r="Y1813">
        <f>ROUND((X818/100)*2.3,0)</f>
        <v/>
      </c>
      <c r="AC1813">
        <f>X818+Y818+Z818+AA818+AB818</f>
        <v/>
      </c>
      <c r="AD1813" t="inlineStr">
        <is>
          <t>НН</t>
        </is>
      </c>
      <c r="AE1813" t="inlineStr">
        <is>
          <t>Обход</t>
        </is>
      </c>
      <c r="AF1813" s="28" t="n">
        <v>45068</v>
      </c>
      <c r="AI1813" t="inlineStr">
        <is>
          <t>дэж012198</t>
        </is>
      </c>
    </row>
    <row r="1814">
      <c r="A1814" t="n">
        <v>809</v>
      </c>
      <c r="B1814" t="inlineStr">
        <is>
          <t>01</t>
        </is>
      </c>
      <c r="C1814" t="inlineStr">
        <is>
          <t>DS0701OR0000809</t>
        </is>
      </c>
      <c r="D1814" t="inlineStr">
        <is>
          <t>Энергоснабжение</t>
        </is>
      </c>
      <c r="E1814" t="inlineStr">
        <is>
          <t>Филиал ПАО "Россети СК"-"Дагэнерго"</t>
        </is>
      </c>
      <c r="F1814" t="n">
        <v>53300953</v>
      </c>
      <c r="G1814" t="inlineStr">
        <is>
          <t>Прочие потребители</t>
        </is>
      </c>
      <c r="H1814" t="inlineStr">
        <is>
          <t xml:space="preserve">Магазин "Жасмин" </t>
        </is>
      </c>
      <c r="I1814" t="inlineStr">
        <is>
          <t>ПС 110/35/6кВ "ЗФС"</t>
        </is>
      </c>
      <c r="J1814" t="n">
        <v>19</v>
      </c>
      <c r="K1814" t="inlineStr">
        <is>
          <t>ТП-6/2х630 кВА</t>
        </is>
      </c>
      <c r="N1814" t="inlineStr">
        <is>
          <t>г.Кизилюрт</t>
        </is>
      </c>
      <c r="O1814" t="inlineStr">
        <is>
          <t>ул.Г.Цадаса</t>
        </is>
      </c>
      <c r="P1814" t="n">
        <v>4</v>
      </c>
      <c r="R1814" t="inlineStr">
        <is>
          <t>Меркурий 201.2</t>
        </is>
      </c>
      <c r="S1814" t="n">
        <v>28013462</v>
      </c>
      <c r="T1814" t="n">
        <v>1</v>
      </c>
      <c r="U1814" t="n">
        <v>25889</v>
      </c>
      <c r="V1814" t="n">
        <v>25889</v>
      </c>
      <c r="W1814">
        <f>V819-U819</f>
        <v/>
      </c>
      <c r="X1814">
        <f>ROUND((W819*T819),0)</f>
        <v/>
      </c>
      <c r="Y1814">
        <f>ROUND((X819/100)*2.3,0)</f>
        <v/>
      </c>
      <c r="AC1814">
        <f>X819+Y819+Z819+AA819+AB819</f>
        <v/>
      </c>
      <c r="AD1814" t="inlineStr">
        <is>
          <t>НН</t>
        </is>
      </c>
      <c r="AE1814" t="inlineStr">
        <is>
          <t>Временно не работает</t>
        </is>
      </c>
      <c r="AL1814" t="inlineStr">
        <is>
          <t>ОДПУ</t>
        </is>
      </c>
    </row>
    <row r="1815">
      <c r="A1815" t="n">
        <v>810</v>
      </c>
      <c r="B1815" t="inlineStr">
        <is>
          <t>01</t>
        </is>
      </c>
      <c r="C1815" t="inlineStr">
        <is>
          <t>DS0701OR0000810</t>
        </is>
      </c>
      <c r="D1815" t="inlineStr">
        <is>
          <t>Энергоснабжение</t>
        </is>
      </c>
      <c r="E1815" t="inlineStr">
        <is>
          <t>Филиал ПАО "Россети СК"-"Дагэнерго"</t>
        </is>
      </c>
      <c r="F1815" t="n">
        <v>53300961</v>
      </c>
      <c r="G1815" t="inlineStr">
        <is>
          <t>Прочие потребители</t>
        </is>
      </c>
      <c r="H1815" t="inlineStr">
        <is>
          <t>Магазин "Призер" Саидов А.Д.</t>
        </is>
      </c>
      <c r="I1815" t="inlineStr">
        <is>
          <t>ПС 110/35/6кВ "ЗФС"</t>
        </is>
      </c>
      <c r="J1815" t="n">
        <v>28</v>
      </c>
      <c r="K1815" t="inlineStr">
        <is>
          <t>ТП-20/630 кВА</t>
        </is>
      </c>
      <c r="N1815" t="inlineStr">
        <is>
          <t>г.Кизилюрт</t>
        </is>
      </c>
      <c r="O1815" t="inlineStr">
        <is>
          <t xml:space="preserve">ул.Гагарина </t>
        </is>
      </c>
      <c r="P1815" t="n">
        <v>66</v>
      </c>
      <c r="R1815" t="inlineStr">
        <is>
          <t>ЦЭ 6803 В</t>
        </is>
      </c>
      <c r="S1815" t="inlineStr">
        <is>
          <t>011554145115946</t>
        </is>
      </c>
      <c r="T1815" t="n">
        <v>1</v>
      </c>
      <c r="U1815" t="n">
        <v>17562</v>
      </c>
      <c r="V1815" t="n">
        <v>17983</v>
      </c>
      <c r="W1815">
        <f>V820-U820</f>
        <v/>
      </c>
      <c r="X1815">
        <f>ROUND((W820*T820),0)</f>
        <v/>
      </c>
      <c r="Y1815">
        <f>ROUND((X820/100)*2.3,0)</f>
        <v/>
      </c>
      <c r="AC1815">
        <f>X820+Y820+Z820+AA820+AB820</f>
        <v/>
      </c>
      <c r="AD1815" t="inlineStr">
        <is>
          <t>НН</t>
        </is>
      </c>
      <c r="AE1815" t="inlineStr">
        <is>
          <t>Обход</t>
        </is>
      </c>
      <c r="AF1815" s="28" t="n">
        <v>45077</v>
      </c>
    </row>
    <row r="1816">
      <c r="A1816" t="n">
        <v>811</v>
      </c>
      <c r="B1816" t="inlineStr">
        <is>
          <t>01</t>
        </is>
      </c>
      <c r="C1816" t="inlineStr">
        <is>
          <t>DS0701OR0000811</t>
        </is>
      </c>
      <c r="D1816" t="inlineStr">
        <is>
          <t>Энергоснабжение</t>
        </is>
      </c>
      <c r="E1816" t="inlineStr">
        <is>
          <t>Филиал ПАО "Россети СК"-"Дагэнерго"</t>
        </is>
      </c>
      <c r="F1816" t="n">
        <v>53300962</v>
      </c>
      <c r="G1816" t="inlineStr">
        <is>
          <t>Прочие потребители</t>
        </is>
      </c>
      <c r="H1816" t="inlineStr">
        <is>
          <t>Магазин "Ассалам" Акашев А</t>
        </is>
      </c>
      <c r="I1816" t="inlineStr">
        <is>
          <t>ПС 110/35/6кВ "ЗФС"</t>
        </is>
      </c>
      <c r="J1816" t="n">
        <v>19</v>
      </c>
      <c r="K1816" t="inlineStr">
        <is>
          <t>ТП-6/2х630 кВА</t>
        </is>
      </c>
      <c r="N1816" t="inlineStr">
        <is>
          <t>г.Кизилюрт</t>
        </is>
      </c>
      <c r="O1816" t="inlineStr">
        <is>
          <t>ПСБ</t>
        </is>
      </c>
      <c r="R1816" t="inlineStr">
        <is>
          <t>Меркурий 201.2</t>
        </is>
      </c>
      <c r="S1816" t="n">
        <v>31936512</v>
      </c>
      <c r="T1816" t="n">
        <v>1</v>
      </c>
      <c r="U1816" t="n">
        <v>35380</v>
      </c>
      <c r="V1816" t="n">
        <v>35380</v>
      </c>
      <c r="W1816">
        <f>V821-U821</f>
        <v/>
      </c>
      <c r="X1816">
        <f>ROUND((W821*T821),0)</f>
        <v/>
      </c>
      <c r="Y1816">
        <f>ROUND((X821/100)*2.3,0)</f>
        <v/>
      </c>
      <c r="AC1816">
        <f>X821+Y821+Z821+AA821+AB821</f>
        <v/>
      </c>
      <c r="AD1816" t="inlineStr">
        <is>
          <t>НН</t>
        </is>
      </c>
      <c r="AE1816" t="inlineStr">
        <is>
          <t>Временно не работает</t>
        </is>
      </c>
    </row>
    <row r="1817">
      <c r="A1817" t="n">
        <v>812</v>
      </c>
      <c r="B1817" t="inlineStr">
        <is>
          <t>01</t>
        </is>
      </c>
      <c r="C1817" t="inlineStr">
        <is>
          <t>DS0701OR0000812</t>
        </is>
      </c>
      <c r="D1817" t="inlineStr">
        <is>
          <t>Энергоснабжение</t>
        </is>
      </c>
      <c r="E1817" t="inlineStr">
        <is>
          <t>Филиал ПАО "Россети СК"-"Дагэнерго"</t>
        </is>
      </c>
      <c r="F1817" t="n">
        <v>53300963</v>
      </c>
      <c r="G1817" t="inlineStr">
        <is>
          <t>Прочие потребители</t>
        </is>
      </c>
      <c r="H1817" t="inlineStr">
        <is>
          <t>Магазин "Холод" Ахтаева М</t>
        </is>
      </c>
      <c r="I1817" t="inlineStr">
        <is>
          <t>ПС 110/35/6кВ "ЗФС"</t>
        </is>
      </c>
      <c r="J1817" t="n">
        <v>19</v>
      </c>
      <c r="K1817" t="inlineStr">
        <is>
          <t>ТП-6/2х630 кВА</t>
        </is>
      </c>
      <c r="N1817" t="inlineStr">
        <is>
          <t>г.Кизилюрт</t>
        </is>
      </c>
      <c r="O1817" t="inlineStr">
        <is>
          <t xml:space="preserve">ул.Гагарина </t>
        </is>
      </c>
      <c r="P1817" t="n">
        <v>38</v>
      </c>
      <c r="R1817" t="inlineStr">
        <is>
          <t>СО-5У</t>
        </is>
      </c>
      <c r="S1817" t="n">
        <v>104873</v>
      </c>
      <c r="T1817" t="n">
        <v>1</v>
      </c>
      <c r="U1817" t="n">
        <v>4222</v>
      </c>
      <c r="V1817" t="n">
        <v>4222</v>
      </c>
      <c r="W1817">
        <f>V822-U822</f>
        <v/>
      </c>
      <c r="X1817">
        <f>ROUND((W822*T822),0)</f>
        <v/>
      </c>
      <c r="Y1817">
        <f>ROUND((X822/100)*2.3,0)</f>
        <v/>
      </c>
      <c r="AC1817">
        <f>X822+Y822+Z822+AA822+AB822</f>
        <v/>
      </c>
      <c r="AD1817" t="inlineStr">
        <is>
          <t>НН</t>
        </is>
      </c>
      <c r="AE1817" t="inlineStr">
        <is>
          <t>Временно не работает</t>
        </is>
      </c>
    </row>
    <row r="1818">
      <c r="A1818" t="n">
        <v>813</v>
      </c>
      <c r="B1818" t="inlineStr">
        <is>
          <t>01</t>
        </is>
      </c>
      <c r="C1818" t="inlineStr">
        <is>
          <t>DS0701OR0000813</t>
        </is>
      </c>
      <c r="D1818" t="inlineStr">
        <is>
          <t>Энергоснабжение</t>
        </is>
      </c>
      <c r="E1818" t="inlineStr">
        <is>
          <t>Филиал ПАО "Россети СК"-"Дагэнерго"</t>
        </is>
      </c>
      <c r="F1818" t="n">
        <v>53300964</v>
      </c>
      <c r="G1818" t="inlineStr">
        <is>
          <t>Прочие потребители</t>
        </is>
      </c>
      <c r="H1818" t="inlineStr">
        <is>
          <t xml:space="preserve">Магазин "Раял" Магомедова М. </t>
        </is>
      </c>
      <c r="I1818" t="inlineStr">
        <is>
          <t>ПС 110/35/6кВ "ЗФС"</t>
        </is>
      </c>
      <c r="J1818" t="n">
        <v>15</v>
      </c>
      <c r="K1818" t="inlineStr">
        <is>
          <t>ТП-7/2х630 кВА</t>
        </is>
      </c>
      <c r="N1818" t="inlineStr">
        <is>
          <t>г.Кизилюрт</t>
        </is>
      </c>
      <c r="O1818" t="inlineStr">
        <is>
          <t xml:space="preserve">ул.Гагарина </t>
        </is>
      </c>
      <c r="P1818" t="n">
        <v>44</v>
      </c>
      <c r="R1818" t="inlineStr">
        <is>
          <t>Меркурий 201,8</t>
        </is>
      </c>
      <c r="S1818" t="n">
        <v>20536676</v>
      </c>
      <c r="T1818" t="n">
        <v>1</v>
      </c>
      <c r="U1818" t="n">
        <v>30348</v>
      </c>
      <c r="V1818" t="n">
        <v>30348</v>
      </c>
      <c r="W1818">
        <f>V823-U823</f>
        <v/>
      </c>
      <c r="X1818">
        <f>ROUND((W823*T823),0)</f>
        <v/>
      </c>
      <c r="Y1818">
        <f>ROUND((X823/100)*2.3,0)</f>
        <v/>
      </c>
      <c r="AC1818">
        <f>X823+Y823+Z823+AA823+AB823</f>
        <v/>
      </c>
      <c r="AD1818" t="inlineStr">
        <is>
          <t>НН</t>
        </is>
      </c>
      <c r="AE1818" t="inlineStr">
        <is>
          <t>Акт недопуска</t>
        </is>
      </c>
      <c r="AF1818" s="28" t="n">
        <v>45076</v>
      </c>
      <c r="AG1818" t="inlineStr">
        <is>
          <t>Акт недопуска</t>
        </is>
      </c>
      <c r="AH1818" t="n">
        <v>379</v>
      </c>
    </row>
    <row r="1819">
      <c r="A1819" t="n">
        <v>814</v>
      </c>
      <c r="B1819" t="inlineStr">
        <is>
          <t>01</t>
        </is>
      </c>
      <c r="C1819" t="inlineStr">
        <is>
          <t>DS0701OR0000814</t>
        </is>
      </c>
      <c r="D1819" t="inlineStr">
        <is>
          <t>Энергоснабжение</t>
        </is>
      </c>
      <c r="E1819" t="inlineStr">
        <is>
          <t>Филиал ПАО "Россети СК"-"Дагэнерго"</t>
        </is>
      </c>
      <c r="F1819" t="n">
        <v>53300967</v>
      </c>
      <c r="G1819" t="inlineStr">
        <is>
          <t>Прочие потребители</t>
        </is>
      </c>
      <c r="H1819" t="inlineStr">
        <is>
          <t xml:space="preserve">Магазин "Продукты" Асхабов А.Ю.  </t>
        </is>
      </c>
      <c r="I1819" t="inlineStr">
        <is>
          <t>ПС 110/35/6кВ "ЗФС"</t>
        </is>
      </c>
      <c r="J1819" t="n">
        <v>19</v>
      </c>
      <c r="K1819" t="inlineStr">
        <is>
          <t>ТП-6/2х630 кВА</t>
        </is>
      </c>
      <c r="N1819" t="inlineStr">
        <is>
          <t>г.Кизилюрт</t>
        </is>
      </c>
      <c r="O1819" t="inlineStr">
        <is>
          <t xml:space="preserve">ул.Гагарина </t>
        </is>
      </c>
      <c r="P1819" t="n">
        <v>36</v>
      </c>
      <c r="R1819" t="inlineStr">
        <is>
          <t>Меркурий 201.2</t>
        </is>
      </c>
      <c r="S1819" t="n">
        <v>20582492</v>
      </c>
      <c r="T1819" t="n">
        <v>1</v>
      </c>
      <c r="U1819" t="n">
        <v>4510</v>
      </c>
      <c r="V1819" t="n">
        <v>4599</v>
      </c>
      <c r="W1819">
        <f>V824-U824</f>
        <v/>
      </c>
      <c r="X1819">
        <f>ROUND((W824*T824),0)</f>
        <v/>
      </c>
      <c r="Y1819">
        <f>ROUND((X824/100)*2.3,0)</f>
        <v/>
      </c>
      <c r="AC1819">
        <f>X824+Y824+Z824+AA824+AB824</f>
        <v/>
      </c>
      <c r="AD1819" t="inlineStr">
        <is>
          <t>НН</t>
        </is>
      </c>
      <c r="AE1819" t="inlineStr">
        <is>
          <t>Обход</t>
        </is>
      </c>
      <c r="AF1819" s="28" t="n">
        <v>45075</v>
      </c>
      <c r="AI1819" t="inlineStr">
        <is>
          <t>отиск</t>
        </is>
      </c>
      <c r="AJ1819" t="n">
        <v>0</v>
      </c>
    </row>
    <row r="1820">
      <c r="A1820" t="n">
        <v>815</v>
      </c>
      <c r="B1820" t="inlineStr">
        <is>
          <t>01</t>
        </is>
      </c>
      <c r="C1820" t="inlineStr">
        <is>
          <t>DS0701OR0000815</t>
        </is>
      </c>
      <c r="D1820" t="inlineStr">
        <is>
          <t>Энергоснабжение</t>
        </is>
      </c>
      <c r="E1820" t="inlineStr">
        <is>
          <t>Филиал ПАО "Россети СК"-"Дагэнерго"</t>
        </is>
      </c>
      <c r="F1820" t="n">
        <v>53300972</v>
      </c>
      <c r="G1820" t="inlineStr">
        <is>
          <t>Прочие потребители</t>
        </is>
      </c>
      <c r="H1820" t="inlineStr">
        <is>
          <t>Кафетерий"Блинный"Шабанова Р</t>
        </is>
      </c>
      <c r="I1820" t="inlineStr">
        <is>
          <t>ПС 110/35/6кВ "ЗФС"</t>
        </is>
      </c>
      <c r="J1820" t="n">
        <v>19</v>
      </c>
      <c r="K1820" t="inlineStr">
        <is>
          <t>ТП-6/2х630 кВА</t>
        </is>
      </c>
      <c r="N1820" t="inlineStr">
        <is>
          <t>г.Кизилюрт</t>
        </is>
      </c>
      <c r="O1820" t="inlineStr">
        <is>
          <t xml:space="preserve">ул.Гагарина </t>
        </is>
      </c>
      <c r="P1820" t="n">
        <v>38</v>
      </c>
      <c r="R1820" t="inlineStr">
        <is>
          <t>CЕ 101 S6 145</t>
        </is>
      </c>
      <c r="S1820" t="inlineStr">
        <is>
          <t>009470143352330</t>
        </is>
      </c>
      <c r="T1820" t="n">
        <v>1</v>
      </c>
      <c r="U1820" t="n">
        <v>6153</v>
      </c>
      <c r="V1820" t="n">
        <v>6298</v>
      </c>
      <c r="W1820">
        <f>V825-U825</f>
        <v/>
      </c>
      <c r="X1820">
        <f>ROUND((W825*T825),0)</f>
        <v/>
      </c>
      <c r="Y1820">
        <f>ROUND((X825/100)*2.3,0)</f>
        <v/>
      </c>
      <c r="AC1820">
        <f>X825+Y825+Z825+AA825+AB825</f>
        <v/>
      </c>
      <c r="AD1820" t="inlineStr">
        <is>
          <t>НН</t>
        </is>
      </c>
      <c r="AE1820" t="inlineStr">
        <is>
          <t>Обход</t>
        </is>
      </c>
      <c r="AF1820" s="28" t="n">
        <v>45075</v>
      </c>
      <c r="AI1820" t="inlineStr">
        <is>
          <t>дэж004439</t>
        </is>
      </c>
    </row>
    <row r="1821">
      <c r="A1821" t="n">
        <v>816</v>
      </c>
      <c r="B1821" t="inlineStr">
        <is>
          <t>01</t>
        </is>
      </c>
      <c r="C1821" t="inlineStr">
        <is>
          <t>DS0701OR0000816</t>
        </is>
      </c>
      <c r="D1821" t="inlineStr">
        <is>
          <t>Энергоснабжение</t>
        </is>
      </c>
      <c r="E1821" t="inlineStr">
        <is>
          <t>Филиал ПАО "Россети СК"-"Дагэнерго"</t>
        </is>
      </c>
      <c r="F1821" t="n">
        <v>53300974</v>
      </c>
      <c r="G1821" t="inlineStr">
        <is>
          <t>Прочие потребители</t>
        </is>
      </c>
      <c r="H1821" t="inlineStr">
        <is>
          <t xml:space="preserve">Магазин "Турбопласт" Гитинова П   </t>
        </is>
      </c>
      <c r="I1821" t="inlineStr">
        <is>
          <t>ПС 110/35/6кВ "ЗФС"</t>
        </is>
      </c>
      <c r="J1821" t="n">
        <v>15</v>
      </c>
      <c r="K1821" t="inlineStr">
        <is>
          <t>ТП-7/2х630 кВА</t>
        </is>
      </c>
      <c r="N1821" t="inlineStr">
        <is>
          <t>г.Кизилюрт</t>
        </is>
      </c>
      <c r="O1821" t="inlineStr">
        <is>
          <t xml:space="preserve">ул.Гагарина </t>
        </is>
      </c>
      <c r="P1821" t="n">
        <v>44</v>
      </c>
      <c r="R1821" t="inlineStr">
        <is>
          <t>СО-И446</t>
        </is>
      </c>
      <c r="S1821" t="n">
        <v>2609804</v>
      </c>
      <c r="T1821" t="n">
        <v>1</v>
      </c>
      <c r="U1821" t="n">
        <v>1968</v>
      </c>
      <c r="V1821" t="n">
        <v>1968</v>
      </c>
      <c r="W1821">
        <f>V826-U826</f>
        <v/>
      </c>
      <c r="X1821">
        <f>ROUND((W826*T826),0)</f>
        <v/>
      </c>
      <c r="Y1821">
        <f>ROUND((X826/100)*2.3,0)</f>
        <v/>
      </c>
      <c r="AC1821">
        <f>X826+Y826+Z826+AA826+AB826</f>
        <v/>
      </c>
      <c r="AD1821" t="inlineStr">
        <is>
          <t>НН</t>
        </is>
      </c>
      <c r="AE1821" t="inlineStr">
        <is>
          <t>Акт недопуска</t>
        </is>
      </c>
      <c r="AF1821" s="28" t="n">
        <v>45076</v>
      </c>
      <c r="AG1821" t="inlineStr">
        <is>
          <t>Акт недопуска</t>
        </is>
      </c>
      <c r="AH1821" t="n">
        <v>375</v>
      </c>
    </row>
    <row r="1822">
      <c r="A1822" t="n">
        <v>817</v>
      </c>
      <c r="B1822" t="inlineStr">
        <is>
          <t>01</t>
        </is>
      </c>
      <c r="C1822" t="inlineStr">
        <is>
          <t>DS0701OR0000817</t>
        </is>
      </c>
      <c r="D1822" t="inlineStr">
        <is>
          <t>Энергоснабжение</t>
        </is>
      </c>
      <c r="E1822" t="inlineStr">
        <is>
          <t>Филиал ПАО "Россети СК"-"Дагэнерго"</t>
        </is>
      </c>
      <c r="F1822" t="n">
        <v>53300979</v>
      </c>
      <c r="G1822" t="inlineStr">
        <is>
          <t>Прочие потребители</t>
        </is>
      </c>
      <c r="H1822" t="inlineStr">
        <is>
          <t xml:space="preserve">Магазин "Меркурий" </t>
        </is>
      </c>
      <c r="I1822" t="inlineStr">
        <is>
          <t>ПС 110/35/6кВ "ЗФС"</t>
        </is>
      </c>
      <c r="J1822" t="n">
        <v>28</v>
      </c>
      <c r="K1822" t="inlineStr">
        <is>
          <t>ТП-19/630 кВА</t>
        </is>
      </c>
      <c r="N1822" t="inlineStr">
        <is>
          <t>г.Кизилюрт</t>
        </is>
      </c>
      <c r="O1822" t="inlineStr">
        <is>
          <t xml:space="preserve">ул.Гагарина </t>
        </is>
      </c>
      <c r="P1822" t="inlineStr">
        <is>
          <t>68 А</t>
        </is>
      </c>
      <c r="R1822" t="inlineStr">
        <is>
          <t>ЦЭ 6807 П</t>
        </is>
      </c>
      <c r="S1822" t="n">
        <v>9024026774</v>
      </c>
      <c r="T1822" t="n">
        <v>1</v>
      </c>
      <c r="U1822" t="n">
        <v>19817</v>
      </c>
      <c r="V1822" t="n">
        <v>19817</v>
      </c>
      <c r="W1822">
        <f>V827-U827</f>
        <v/>
      </c>
      <c r="X1822">
        <f>ROUND((W827*T827),0)</f>
        <v/>
      </c>
      <c r="Y1822">
        <f>ROUND((X827/100)*2.3,0)</f>
        <v/>
      </c>
      <c r="AC1822">
        <f>X827+Y827+Z827+AA827+AB827</f>
        <v/>
      </c>
      <c r="AD1822" t="inlineStr">
        <is>
          <t>НН</t>
        </is>
      </c>
      <c r="AE1822" t="inlineStr">
        <is>
          <t>Временно не работает</t>
        </is>
      </c>
      <c r="AI1822" t="inlineStr">
        <is>
          <t>ст55</t>
        </is>
      </c>
      <c r="AJ1822" t="inlineStr">
        <is>
          <t>хх</t>
        </is>
      </c>
    </row>
    <row r="1823">
      <c r="A1823" t="n">
        <v>818</v>
      </c>
      <c r="B1823" t="inlineStr">
        <is>
          <t>01</t>
        </is>
      </c>
      <c r="C1823" t="inlineStr">
        <is>
          <t>DS0701OR0000818</t>
        </is>
      </c>
      <c r="D1823" t="inlineStr">
        <is>
          <t>Энергоснабжение</t>
        </is>
      </c>
      <c r="E1823" t="inlineStr">
        <is>
          <t>Филиал ПАО "Россети СК"-"Дагэнерго"</t>
        </is>
      </c>
      <c r="F1823" t="n">
        <v>53300980</v>
      </c>
      <c r="G1823" t="inlineStr">
        <is>
          <t>Прочие потребители</t>
        </is>
      </c>
      <c r="H1823" t="inlineStr">
        <is>
          <t>Магазин - выпечка Шамсудинова М</t>
        </is>
      </c>
      <c r="I1823" t="inlineStr">
        <is>
          <t>ПС 110/35/6кВ "ЗФС"</t>
        </is>
      </c>
      <c r="J1823" t="n">
        <v>18</v>
      </c>
      <c r="K1823" t="inlineStr">
        <is>
          <t>ТП-25/250 кВА</t>
        </is>
      </c>
      <c r="N1823" t="inlineStr">
        <is>
          <t>г.Кизилюрт</t>
        </is>
      </c>
      <c r="O1823" t="inlineStr">
        <is>
          <t xml:space="preserve">ул.Гагарина </t>
        </is>
      </c>
      <c r="P1823" t="n">
        <v>55</v>
      </c>
      <c r="R1823" t="inlineStr">
        <is>
          <t>ЦЭ 6807 П</t>
        </is>
      </c>
      <c r="S1823" t="n">
        <v>901282751</v>
      </c>
      <c r="T1823" t="n">
        <v>1</v>
      </c>
      <c r="U1823" t="n">
        <v>68012</v>
      </c>
      <c r="V1823" t="n">
        <v>68012</v>
      </c>
      <c r="W1823">
        <f>V828-U828</f>
        <v/>
      </c>
      <c r="X1823">
        <f>ROUND((W828*T828),0)</f>
        <v/>
      </c>
      <c r="Y1823">
        <f>ROUND((X828/100)*2.3,0)</f>
        <v/>
      </c>
      <c r="AC1823">
        <f>X828+Y828+Z828+AA828+AB828</f>
        <v/>
      </c>
      <c r="AD1823" t="inlineStr">
        <is>
          <t>НН</t>
        </is>
      </c>
      <c r="AE1823" t="inlineStr">
        <is>
          <t>Временно не работает</t>
        </is>
      </c>
    </row>
    <row r="1824">
      <c r="A1824" t="n">
        <v>819</v>
      </c>
      <c r="B1824" t="inlineStr">
        <is>
          <t>01</t>
        </is>
      </c>
      <c r="C1824" t="inlineStr">
        <is>
          <t>DS0701OR0000819</t>
        </is>
      </c>
      <c r="D1824" t="inlineStr">
        <is>
          <t>Энергоснабжение</t>
        </is>
      </c>
      <c r="E1824" t="inlineStr">
        <is>
          <t>Филиал ПАО "Россети СК"-"Дагэнерго"</t>
        </is>
      </c>
      <c r="F1824" t="n">
        <v>53300981</v>
      </c>
      <c r="G1824" t="inlineStr">
        <is>
          <t>Прочие потребители</t>
        </is>
      </c>
      <c r="H1824" t="inlineStr">
        <is>
          <t xml:space="preserve">Магазин "Мясо куры" Биярсланов Д </t>
        </is>
      </c>
      <c r="I1824" t="inlineStr">
        <is>
          <t>ПС 110/35/6кВ "ЗФС"</t>
        </is>
      </c>
      <c r="J1824" t="n">
        <v>19</v>
      </c>
      <c r="K1824" t="inlineStr">
        <is>
          <t>ТП-6/2х630 кВА</t>
        </is>
      </c>
      <c r="N1824" t="inlineStr">
        <is>
          <t>г.Кизилюрт</t>
        </is>
      </c>
      <c r="O1824" t="inlineStr">
        <is>
          <t xml:space="preserve">ул.Гагарина </t>
        </is>
      </c>
      <c r="P1824" t="n">
        <v>38</v>
      </c>
      <c r="R1824" t="inlineStr">
        <is>
          <t>СО-5</t>
        </is>
      </c>
      <c r="S1824" t="n">
        <v>3036</v>
      </c>
      <c r="T1824" t="n">
        <v>1</v>
      </c>
      <c r="U1824" t="n">
        <v>8236</v>
      </c>
      <c r="V1824" t="n">
        <v>8236</v>
      </c>
      <c r="W1824">
        <f>V829-U829</f>
        <v/>
      </c>
      <c r="X1824">
        <f>ROUND((W829*T829),0)</f>
        <v/>
      </c>
      <c r="Y1824">
        <f>ROUND((X829/100)*2.3,0)</f>
        <v/>
      </c>
      <c r="AC1824">
        <f>X829+Y829+Z829+AA829+AB829</f>
        <v/>
      </c>
      <c r="AD1824" t="inlineStr">
        <is>
          <t>НН</t>
        </is>
      </c>
      <c r="AE1824" t="inlineStr">
        <is>
          <t>Временно не работает</t>
        </is>
      </c>
    </row>
    <row r="1825">
      <c r="A1825" t="n">
        <v>820</v>
      </c>
      <c r="B1825" t="inlineStr">
        <is>
          <t>01</t>
        </is>
      </c>
      <c r="C1825" t="inlineStr">
        <is>
          <t>DS0701OR0000820</t>
        </is>
      </c>
      <c r="D1825" t="inlineStr">
        <is>
          <t>Энергоснабжение</t>
        </is>
      </c>
      <c r="E1825" t="inlineStr">
        <is>
          <t>Филиал ПАО "Россети СК"-"Дагэнерго"</t>
        </is>
      </c>
      <c r="F1825" t="n">
        <v>53300983</v>
      </c>
      <c r="G1825" t="inlineStr">
        <is>
          <t>Прочие потребители</t>
        </is>
      </c>
      <c r="H1825" t="inlineStr">
        <is>
          <t>Магазин "Посуда- белье" Авицена</t>
        </is>
      </c>
      <c r="I1825" t="inlineStr">
        <is>
          <t>ПС 110/35/6кВ "ЗФС"</t>
        </is>
      </c>
      <c r="J1825" t="n">
        <v>19</v>
      </c>
      <c r="K1825" t="inlineStr">
        <is>
          <t>ТП-6/2х630 кВА</t>
        </is>
      </c>
      <c r="N1825" t="inlineStr">
        <is>
          <t>г.Кизилюрт</t>
        </is>
      </c>
      <c r="O1825" t="inlineStr">
        <is>
          <t xml:space="preserve">ул.Гагарина </t>
        </is>
      </c>
      <c r="P1825" t="n">
        <v>38</v>
      </c>
      <c r="R1825" t="inlineStr">
        <is>
          <t>СО-5У</t>
        </is>
      </c>
      <c r="S1825" t="n">
        <v>16267</v>
      </c>
      <c r="T1825" t="n">
        <v>1</v>
      </c>
      <c r="U1825" t="n">
        <v>7350</v>
      </c>
      <c r="V1825" t="n">
        <v>7350</v>
      </c>
      <c r="W1825">
        <f>V830-U830</f>
        <v/>
      </c>
      <c r="X1825">
        <f>ROUND((W830*T830),0)</f>
        <v/>
      </c>
      <c r="Y1825">
        <f>ROUND((X830/100)*2.3,0)</f>
        <v/>
      </c>
      <c r="AC1825">
        <f>X830+Y830+Z830+AA830+AB830</f>
        <v/>
      </c>
      <c r="AD1825" t="inlineStr">
        <is>
          <t>НН</t>
        </is>
      </c>
      <c r="AE1825" t="inlineStr">
        <is>
          <t>Временно не работает</t>
        </is>
      </c>
    </row>
    <row r="1826">
      <c r="A1826" t="n">
        <v>821</v>
      </c>
      <c r="B1826" t="inlineStr">
        <is>
          <t>01</t>
        </is>
      </c>
      <c r="C1826" t="inlineStr">
        <is>
          <t>DS0701OR0000821</t>
        </is>
      </c>
      <c r="D1826" t="inlineStr">
        <is>
          <t>Энергоснабжение</t>
        </is>
      </c>
      <c r="E1826" t="inlineStr">
        <is>
          <t>Филиал ПАО "Россети СК"-"Дагэнерго"</t>
        </is>
      </c>
      <c r="F1826" t="n">
        <v>53300984</v>
      </c>
      <c r="G1826" t="inlineStr">
        <is>
          <t>Прочие потребители</t>
        </is>
      </c>
      <c r="H1826" t="inlineStr">
        <is>
          <t>Магазин "Алерто" Адамова П.М.</t>
        </is>
      </c>
      <c r="I1826" t="inlineStr">
        <is>
          <t>ПС 110/35/6кВ "ЗФС"</t>
        </is>
      </c>
      <c r="J1826" t="n">
        <v>18</v>
      </c>
      <c r="K1826" t="inlineStr">
        <is>
          <t>ТП-25/250 кВА</t>
        </is>
      </c>
      <c r="N1826" t="inlineStr">
        <is>
          <t>г.Кизилюрт</t>
        </is>
      </c>
      <c r="O1826" t="inlineStr">
        <is>
          <t xml:space="preserve">ул.Гагарина </t>
        </is>
      </c>
      <c r="P1826" t="n">
        <v>2</v>
      </c>
      <c r="R1826" t="inlineStr">
        <is>
          <t>ЦЭ3807 БК</t>
        </is>
      </c>
      <c r="S1826" t="inlineStr">
        <is>
          <t>4N123918</t>
        </is>
      </c>
      <c r="T1826" t="n">
        <v>1</v>
      </c>
      <c r="U1826" t="n">
        <v>37681</v>
      </c>
      <c r="V1826" t="n">
        <v>37681</v>
      </c>
      <c r="W1826">
        <f>V831-U831</f>
        <v/>
      </c>
      <c r="X1826">
        <f>ROUND((W831*T831),0)</f>
        <v/>
      </c>
      <c r="Y1826">
        <f>ROUND((X831/100)*2.3,0)</f>
        <v/>
      </c>
      <c r="AC1826">
        <f>X831+Y831+Z831+AA831+AB831</f>
        <v/>
      </c>
      <c r="AD1826" t="inlineStr">
        <is>
          <t>НН</t>
        </is>
      </c>
      <c r="AE1826" t="inlineStr">
        <is>
          <t>Временно не работает</t>
        </is>
      </c>
      <c r="AI1826" t="inlineStr">
        <is>
          <t>нет</t>
        </is>
      </c>
    </row>
    <row r="1827">
      <c r="A1827" t="n">
        <v>822</v>
      </c>
      <c r="B1827" t="inlineStr">
        <is>
          <t>01</t>
        </is>
      </c>
      <c r="C1827" t="inlineStr">
        <is>
          <t>DS0701OR0000822</t>
        </is>
      </c>
      <c r="D1827" t="inlineStr">
        <is>
          <t>Энергоснабжение</t>
        </is>
      </c>
      <c r="E1827" t="inlineStr">
        <is>
          <t>Филиал ПАО "Россети СК"-"Дагэнерго"</t>
        </is>
      </c>
      <c r="F1827" t="n">
        <v>53300986</v>
      </c>
      <c r="G1827" t="inlineStr">
        <is>
          <t>Прочие потребители</t>
        </is>
      </c>
      <c r="H1827" t="inlineStr">
        <is>
          <t>Магазин Асхабов   "Якуб"</t>
        </is>
      </c>
      <c r="I1827" t="inlineStr">
        <is>
          <t>ПС 110/35/6кВ "ЗФС"</t>
        </is>
      </c>
      <c r="J1827" t="n">
        <v>15</v>
      </c>
      <c r="K1827" t="inlineStr">
        <is>
          <t>ТП-7/2х630 кВА</t>
        </is>
      </c>
      <c r="N1827" t="inlineStr">
        <is>
          <t>г.Кизилюрт</t>
        </is>
      </c>
      <c r="O1827" t="inlineStr">
        <is>
          <t xml:space="preserve">ул.Гагарина </t>
        </is>
      </c>
      <c r="P1827" t="n">
        <v>44</v>
      </c>
      <c r="R1827" t="inlineStr">
        <is>
          <t>Нева 104 1STO</t>
        </is>
      </c>
      <c r="S1827" t="inlineStr">
        <is>
          <t>000621</t>
        </is>
      </c>
      <c r="T1827" t="n">
        <v>1</v>
      </c>
      <c r="U1827" t="n">
        <v>27965</v>
      </c>
      <c r="V1827" t="n">
        <v>27965</v>
      </c>
      <c r="W1827">
        <f>V832-U832</f>
        <v/>
      </c>
      <c r="X1827">
        <f>ROUND((W832*T832),0)</f>
        <v/>
      </c>
      <c r="Y1827">
        <f>ROUND((X832/100)*2.3,0)</f>
        <v/>
      </c>
      <c r="AC1827">
        <f>X832+Y832+Z832+AA832+AB832</f>
        <v/>
      </c>
      <c r="AD1827" t="inlineStr">
        <is>
          <t>НН</t>
        </is>
      </c>
      <c r="AE1827" t="inlineStr">
        <is>
          <t>Акт недопуска</t>
        </is>
      </c>
      <c r="AF1827" s="28" t="n">
        <v>45076</v>
      </c>
      <c r="AG1827" t="inlineStr">
        <is>
          <t>Акт недопуска</t>
        </is>
      </c>
      <c r="AH1827" t="n">
        <v>376</v>
      </c>
    </row>
    <row r="1828">
      <c r="A1828" t="n">
        <v>823</v>
      </c>
      <c r="B1828" t="inlineStr">
        <is>
          <t>01</t>
        </is>
      </c>
      <c r="C1828" t="inlineStr">
        <is>
          <t>DS0701OR0000823</t>
        </is>
      </c>
      <c r="D1828" t="inlineStr">
        <is>
          <t>Энергоснабжение</t>
        </is>
      </c>
      <c r="E1828" t="inlineStr">
        <is>
          <t>Филиал ПАО "Россети СК"-"Дагэнерго"</t>
        </is>
      </c>
      <c r="F1828" t="n">
        <v>53300987</v>
      </c>
      <c r="G1828" t="inlineStr">
        <is>
          <t>Прочие потребители</t>
        </is>
      </c>
      <c r="H1828" t="inlineStr">
        <is>
          <t>Магазин "Гурман" Окмазов Н.Г.</t>
        </is>
      </c>
      <c r="I1828" t="inlineStr">
        <is>
          <t>ПС 110/35/6кВ "ЗФС"</t>
        </is>
      </c>
      <c r="J1828" t="n">
        <v>18</v>
      </c>
      <c r="K1828" t="inlineStr">
        <is>
          <t>ТП-25/250 кВА</t>
        </is>
      </c>
      <c r="N1828" t="inlineStr">
        <is>
          <t>г.Кизилюрт</t>
        </is>
      </c>
      <c r="O1828" t="inlineStr">
        <is>
          <t xml:space="preserve">ул.Гагарина </t>
        </is>
      </c>
      <c r="P1828" t="n">
        <v>2</v>
      </c>
      <c r="R1828" t="inlineStr">
        <is>
          <t>ЦЭ 6803 В</t>
        </is>
      </c>
      <c r="S1828" t="inlineStr">
        <is>
          <t>009026024010448</t>
        </is>
      </c>
      <c r="T1828" t="n">
        <v>1</v>
      </c>
      <c r="U1828" t="n">
        <v>50596</v>
      </c>
      <c r="V1828" t="n">
        <v>51380</v>
      </c>
      <c r="W1828">
        <f>V833-U833</f>
        <v/>
      </c>
      <c r="X1828">
        <f>ROUND((W833*T833),0)</f>
        <v/>
      </c>
      <c r="Y1828">
        <f>ROUND((X833/100)*2.3,0)</f>
        <v/>
      </c>
      <c r="AC1828">
        <f>X833+Y833+Z833+AA833+AB833</f>
        <v/>
      </c>
      <c r="AD1828" t="inlineStr">
        <is>
          <t>НН</t>
        </is>
      </c>
      <c r="AE1828" t="inlineStr">
        <is>
          <t>Начисление по пред. периоду</t>
        </is>
      </c>
      <c r="AI1828" t="inlineStr">
        <is>
          <t>ДЭЖ004143</t>
        </is>
      </c>
      <c r="AJ1828" t="n">
        <v>0</v>
      </c>
      <c r="AK1828" t="n">
        <v>5556973</v>
      </c>
    </row>
    <row r="1829">
      <c r="A1829" t="n">
        <v>824</v>
      </c>
      <c r="B1829" t="inlineStr">
        <is>
          <t>01</t>
        </is>
      </c>
      <c r="C1829" t="inlineStr">
        <is>
          <t>DS0701OR0000824</t>
        </is>
      </c>
      <c r="D1829" t="inlineStr">
        <is>
          <t>Энергоснабжение</t>
        </is>
      </c>
      <c r="E1829" t="inlineStr">
        <is>
          <t>Филиал ПАО "Россети СК"-"Дагэнерго"</t>
        </is>
      </c>
      <c r="F1829" t="n">
        <v>53300989</v>
      </c>
      <c r="G1829" t="inlineStr">
        <is>
          <t>Прочие потребители</t>
        </is>
      </c>
      <c r="H1829" t="inlineStr">
        <is>
          <t>Магазин "Дилерский центр" "Анди"</t>
        </is>
      </c>
      <c r="I1829" t="inlineStr">
        <is>
          <t>ПС 110/35/6кВ "ЗФС"</t>
        </is>
      </c>
      <c r="J1829" t="n">
        <v>18</v>
      </c>
      <c r="K1829" t="inlineStr">
        <is>
          <t>ТП-25/250 кВА</t>
        </is>
      </c>
      <c r="N1829" t="inlineStr">
        <is>
          <t>г.Кизилюрт</t>
        </is>
      </c>
      <c r="O1829" t="inlineStr">
        <is>
          <t xml:space="preserve">ул.Гагарина </t>
        </is>
      </c>
      <c r="P1829" t="n">
        <v>2</v>
      </c>
      <c r="R1829" t="inlineStr">
        <is>
          <t>ЦЭ 6807 П</t>
        </is>
      </c>
      <c r="S1829" t="n">
        <v>72737050</v>
      </c>
      <c r="T1829" t="n">
        <v>1</v>
      </c>
      <c r="U1829" t="n">
        <v>12315</v>
      </c>
      <c r="V1829" t="n">
        <v>12315</v>
      </c>
      <c r="W1829">
        <f>V834-U834</f>
        <v/>
      </c>
      <c r="X1829">
        <f>ROUND((W834*T834),0)</f>
        <v/>
      </c>
      <c r="Y1829">
        <f>ROUND((X834/100)*2.3,0)</f>
        <v/>
      </c>
      <c r="AC1829">
        <f>X834+Y834+Z834+AA834+AB834</f>
        <v/>
      </c>
      <c r="AD1829" t="inlineStr">
        <is>
          <t>НН</t>
        </is>
      </c>
      <c r="AE1829" t="inlineStr">
        <is>
          <t>Временно не работает</t>
        </is>
      </c>
    </row>
    <row r="1830">
      <c r="A1830" t="n">
        <v>825</v>
      </c>
      <c r="B1830" t="inlineStr">
        <is>
          <t>01</t>
        </is>
      </c>
      <c r="C1830" t="inlineStr">
        <is>
          <t>DS0701OR0000825</t>
        </is>
      </c>
      <c r="D1830" t="inlineStr">
        <is>
          <t>Энергоснабжение</t>
        </is>
      </c>
      <c r="E1830" t="inlineStr">
        <is>
          <t>Филиал ПАО "Россети СК"-"Дагэнерго"</t>
        </is>
      </c>
      <c r="F1830" t="n">
        <v>53300992</v>
      </c>
      <c r="G1830" t="inlineStr">
        <is>
          <t>Прочие потребители</t>
        </is>
      </c>
      <c r="H1830" t="inlineStr">
        <is>
          <t>Кухня на заказ  "Магнум"</t>
        </is>
      </c>
      <c r="I1830" t="inlineStr">
        <is>
          <t>ПС 110/35/6кВ "ЗФС"</t>
        </is>
      </c>
      <c r="J1830" t="n">
        <v>28</v>
      </c>
      <c r="K1830" t="inlineStr">
        <is>
          <t>ТП-20/630 кВА</t>
        </is>
      </c>
      <c r="N1830" t="inlineStr">
        <is>
          <t>г.Кизилюрт</t>
        </is>
      </c>
      <c r="O1830" t="inlineStr">
        <is>
          <t xml:space="preserve">Салон "Нимфа" </t>
        </is>
      </c>
      <c r="R1830" t="inlineStr">
        <is>
          <t>СО-5У</t>
        </is>
      </c>
      <c r="S1830" t="n">
        <v>50028</v>
      </c>
      <c r="T1830" t="n">
        <v>1</v>
      </c>
      <c r="U1830" t="n">
        <v>7950</v>
      </c>
      <c r="V1830" t="n">
        <v>7950</v>
      </c>
      <c r="W1830">
        <f>V835-U835</f>
        <v/>
      </c>
      <c r="X1830">
        <f>ROUND((W835*T835),0)</f>
        <v/>
      </c>
      <c r="Y1830">
        <f>ROUND((X835/100)*2.3,0)</f>
        <v/>
      </c>
      <c r="AC1830">
        <f>X835+Y835+Z835+AA835+AB835</f>
        <v/>
      </c>
      <c r="AD1830" t="inlineStr">
        <is>
          <t>НН</t>
        </is>
      </c>
      <c r="AE1830" t="inlineStr">
        <is>
          <t>Временно не работает</t>
        </is>
      </c>
      <c r="AI1830" t="inlineStr">
        <is>
          <t>ст56</t>
        </is>
      </c>
      <c r="AJ1830" t="inlineStr">
        <is>
          <t>хх</t>
        </is>
      </c>
    </row>
    <row r="1831">
      <c r="A1831" t="n">
        <v>826</v>
      </c>
      <c r="B1831" t="inlineStr">
        <is>
          <t>01</t>
        </is>
      </c>
      <c r="C1831" t="inlineStr">
        <is>
          <t>DS0701OR0000826</t>
        </is>
      </c>
      <c r="D1831" t="inlineStr">
        <is>
          <t>Энергоснабжение</t>
        </is>
      </c>
      <c r="E1831" t="inlineStr">
        <is>
          <t>Филиал ПАО "Россети СК"-"Дагэнерго"</t>
        </is>
      </c>
      <c r="F1831" t="n">
        <v>53300995</v>
      </c>
      <c r="G1831" t="inlineStr">
        <is>
          <t>Прочие потребители</t>
        </is>
      </c>
      <c r="H1831" t="inlineStr">
        <is>
          <t xml:space="preserve">Магазин" Здоровье"   Саидова </t>
        </is>
      </c>
      <c r="I1831" t="inlineStr">
        <is>
          <t>ПС 110/35/6кВ "ЗФС"</t>
        </is>
      </c>
      <c r="J1831" t="n">
        <v>18</v>
      </c>
      <c r="K1831" t="inlineStr">
        <is>
          <t>ТП-10/2х400 кВА</t>
        </is>
      </c>
      <c r="N1831" t="inlineStr">
        <is>
          <t>г.Кизилюрт</t>
        </is>
      </c>
      <c r="O1831" t="inlineStr">
        <is>
          <t xml:space="preserve">ул.Гагарина </t>
        </is>
      </c>
      <c r="P1831" t="n">
        <v>40</v>
      </c>
      <c r="R1831" t="inlineStr">
        <is>
          <t>СО-И446</t>
        </is>
      </c>
      <c r="S1831" t="n">
        <v>7783432</v>
      </c>
      <c r="T1831" t="n">
        <v>1</v>
      </c>
      <c r="U1831" t="n">
        <v>3840</v>
      </c>
      <c r="V1831" t="n">
        <v>3840</v>
      </c>
      <c r="W1831">
        <f>V836-U836</f>
        <v/>
      </c>
      <c r="X1831">
        <f>ROUND((W836*T836),0)</f>
        <v/>
      </c>
      <c r="Y1831">
        <f>ROUND((X836/100)*2.3,0)</f>
        <v/>
      </c>
      <c r="AC1831">
        <f>X836+Y836+Z836+AA836+AB836</f>
        <v/>
      </c>
      <c r="AD1831" t="inlineStr">
        <is>
          <t>НН</t>
        </is>
      </c>
      <c r="AE1831" t="inlineStr">
        <is>
          <t>Временно не работает</t>
        </is>
      </c>
    </row>
    <row r="1832">
      <c r="A1832" t="n">
        <v>827</v>
      </c>
      <c r="B1832" t="inlineStr">
        <is>
          <t>01</t>
        </is>
      </c>
      <c r="C1832" t="inlineStr">
        <is>
          <t>DS0701OR0000827</t>
        </is>
      </c>
      <c r="D1832" t="inlineStr">
        <is>
          <t>Энергоснабжение</t>
        </is>
      </c>
      <c r="E1832" t="inlineStr">
        <is>
          <t>Филиал ПАО "Россети СК"-"Дагэнерго"</t>
        </is>
      </c>
      <c r="F1832" t="n">
        <v>53300996</v>
      </c>
      <c r="G1832" t="inlineStr">
        <is>
          <t>Прочие потребители</t>
        </is>
      </c>
      <c r="H1832" t="inlineStr">
        <is>
          <t xml:space="preserve">Магазин  "Тайрат"  Ильясова </t>
        </is>
      </c>
      <c r="I1832" t="inlineStr">
        <is>
          <t>ПС 110/35/6кВ "ЗФС"</t>
        </is>
      </c>
      <c r="J1832" t="n">
        <v>28</v>
      </c>
      <c r="K1832" t="inlineStr">
        <is>
          <t>ТП-21/630 кВА</t>
        </is>
      </c>
      <c r="N1832" t="inlineStr">
        <is>
          <t>г.Кизилюрт</t>
        </is>
      </c>
      <c r="O1832" t="inlineStr">
        <is>
          <t xml:space="preserve">ул.Гагарина </t>
        </is>
      </c>
      <c r="P1832" t="inlineStr">
        <is>
          <t>73 А</t>
        </is>
      </c>
      <c r="R1832" t="inlineStr">
        <is>
          <t>ЦЭ 6807БК</t>
        </is>
      </c>
      <c r="S1832" t="n">
        <v>70508131262</v>
      </c>
      <c r="T1832" t="n">
        <v>1</v>
      </c>
      <c r="U1832" t="n">
        <v>52780</v>
      </c>
      <c r="V1832" t="n">
        <v>52780</v>
      </c>
      <c r="W1832">
        <f>V837-U837</f>
        <v/>
      </c>
      <c r="X1832">
        <f>ROUND((W837*T837),0)</f>
        <v/>
      </c>
      <c r="Y1832">
        <f>ROUND((X837/100)*2.3,0)</f>
        <v/>
      </c>
      <c r="AC1832">
        <f>X837+Y837+Z837+AA837+AB837</f>
        <v/>
      </c>
      <c r="AD1832" t="inlineStr">
        <is>
          <t>СН2</t>
        </is>
      </c>
      <c r="AE1832" t="inlineStr">
        <is>
          <t>Временно не работает</t>
        </is>
      </c>
    </row>
    <row r="1833">
      <c r="A1833" t="n">
        <v>828</v>
      </c>
      <c r="B1833" t="inlineStr">
        <is>
          <t>01</t>
        </is>
      </c>
      <c r="C1833" t="inlineStr">
        <is>
          <t>DS0701OR0000828</t>
        </is>
      </c>
      <c r="D1833" t="inlineStr">
        <is>
          <t>Энергоснабжение</t>
        </is>
      </c>
      <c r="E1833" t="inlineStr">
        <is>
          <t>Филиал ПАО "Россети СК"-"Дагэнерго"</t>
        </is>
      </c>
      <c r="F1833" t="n">
        <v>53300997</v>
      </c>
      <c r="G1833" t="inlineStr">
        <is>
          <t>Прочие потребители</t>
        </is>
      </c>
      <c r="H1833" t="inlineStr">
        <is>
          <t>Магазин "День и ночь" Омаров  О</t>
        </is>
      </c>
      <c r="I1833" t="inlineStr">
        <is>
          <t>ПС 110/35/6кВ "ЗФС"</t>
        </is>
      </c>
      <c r="J1833" t="n">
        <v>28</v>
      </c>
      <c r="K1833" t="inlineStr">
        <is>
          <t>ТП-20/630 кВА</t>
        </is>
      </c>
      <c r="N1833" t="inlineStr">
        <is>
          <t>г.Кизилюрт</t>
        </is>
      </c>
      <c r="O1833" t="inlineStr">
        <is>
          <t xml:space="preserve">ул.Гагарина </t>
        </is>
      </c>
      <c r="P1833" t="inlineStr">
        <is>
          <t>66 Г</t>
        </is>
      </c>
      <c r="R1833" t="inlineStr">
        <is>
          <t>Меркурий 230 АR-02</t>
        </is>
      </c>
      <c r="S1833" t="n">
        <v>21669526</v>
      </c>
      <c r="T1833" t="n">
        <v>1</v>
      </c>
      <c r="U1833" t="n">
        <v>7613</v>
      </c>
      <c r="V1833" t="n">
        <v>7613</v>
      </c>
      <c r="W1833">
        <f>V838-U838</f>
        <v/>
      </c>
      <c r="X1833">
        <f>ROUND((W838*T838),0)</f>
        <v/>
      </c>
      <c r="Y1833">
        <f>ROUND((X838/100)*2.3,0)</f>
        <v/>
      </c>
      <c r="AC1833">
        <f>X838+Y838+Z838+AA838+AB838</f>
        <v/>
      </c>
      <c r="AD1833" t="inlineStr">
        <is>
          <t>НН</t>
        </is>
      </c>
      <c r="AE1833" t="inlineStr">
        <is>
          <t>Временно не работает</t>
        </is>
      </c>
    </row>
    <row r="1834">
      <c r="A1834" t="n">
        <v>829</v>
      </c>
      <c r="B1834" t="inlineStr">
        <is>
          <t>01</t>
        </is>
      </c>
      <c r="C1834" t="inlineStr">
        <is>
          <t>DS0701OR0000829</t>
        </is>
      </c>
      <c r="D1834" t="inlineStr">
        <is>
          <t>Энергоснабжение</t>
        </is>
      </c>
      <c r="E1834" t="inlineStr">
        <is>
          <t>Филиал ПАО "Россети СК"-"Дагэнерго"</t>
        </is>
      </c>
      <c r="F1834" t="n">
        <v>53300998</v>
      </c>
      <c r="G1834" t="inlineStr">
        <is>
          <t>Прочие потребители</t>
        </is>
      </c>
      <c r="H1834" t="inlineStr">
        <is>
          <t xml:space="preserve">Ремонт сотовых телефонов АВ-Парк Хакимов </t>
        </is>
      </c>
      <c r="I1834" t="inlineStr">
        <is>
          <t>ПС 110/35/6кВ "ЗФС"</t>
        </is>
      </c>
      <c r="J1834" t="n">
        <v>19</v>
      </c>
      <c r="K1834" t="inlineStr">
        <is>
          <t>ТП-6/2х630 кВА</t>
        </is>
      </c>
      <c r="N1834" t="inlineStr">
        <is>
          <t>г.Кизилюрт</t>
        </is>
      </c>
      <c r="R1834" t="inlineStr">
        <is>
          <t>СО-5</t>
        </is>
      </c>
      <c r="S1834" t="n">
        <v>589733</v>
      </c>
      <c r="T1834" t="n">
        <v>1</v>
      </c>
      <c r="U1834" t="n">
        <v>2600</v>
      </c>
      <c r="V1834" t="n">
        <v>2600</v>
      </c>
      <c r="W1834">
        <f>V839-U839</f>
        <v/>
      </c>
      <c r="X1834">
        <f>ROUND((W839*T839),0)</f>
        <v/>
      </c>
      <c r="Y1834">
        <f>ROUND((X839/100)*2.3,0)</f>
        <v/>
      </c>
      <c r="AC1834">
        <f>X839+Y839+Z839+AA839+AB839</f>
        <v/>
      </c>
      <c r="AD1834" t="inlineStr">
        <is>
          <t>НН</t>
        </is>
      </c>
      <c r="AE1834" t="inlineStr">
        <is>
          <t>Временно не работает</t>
        </is>
      </c>
    </row>
    <row r="1835">
      <c r="A1835" t="n">
        <v>830</v>
      </c>
      <c r="B1835" t="inlineStr">
        <is>
          <t>01</t>
        </is>
      </c>
      <c r="C1835" t="inlineStr">
        <is>
          <t>DS0701OR0000830</t>
        </is>
      </c>
      <c r="D1835" t="inlineStr">
        <is>
          <t>Энергоснабжение</t>
        </is>
      </c>
      <c r="E1835" t="inlineStr">
        <is>
          <t>Филиал ПАО "Россети СК"-"Дагэнерго"</t>
        </is>
      </c>
      <c r="F1835" t="n">
        <v>53300999</v>
      </c>
      <c r="G1835" t="inlineStr">
        <is>
          <t>Прочие потребители</t>
        </is>
      </c>
      <c r="H1835" t="inlineStr">
        <is>
          <t xml:space="preserve">Магазин "Беймурад" </t>
        </is>
      </c>
      <c r="I1835" t="inlineStr">
        <is>
          <t>ПС 110/35/6кВ "ЗФС"</t>
        </is>
      </c>
      <c r="J1835" t="n">
        <v>28</v>
      </c>
      <c r="K1835" t="inlineStr">
        <is>
          <t>ТП-20/630 кВА</t>
        </is>
      </c>
      <c r="N1835" t="inlineStr">
        <is>
          <t>г.Кизилюрт</t>
        </is>
      </c>
      <c r="O1835" t="inlineStr">
        <is>
          <t xml:space="preserve">ул.Гагарина </t>
        </is>
      </c>
      <c r="P1835" t="inlineStr">
        <is>
          <t>66 "Г"</t>
        </is>
      </c>
      <c r="R1835" t="inlineStr">
        <is>
          <t>CЕ 101 S6 145</t>
        </is>
      </c>
      <c r="S1835" t="inlineStr">
        <is>
          <t>009470170373102</t>
        </is>
      </c>
      <c r="T1835" t="n">
        <v>1</v>
      </c>
      <c r="U1835" t="n">
        <v>2138</v>
      </c>
      <c r="V1835" t="n">
        <v>2183</v>
      </c>
      <c r="W1835">
        <f>V840-U840</f>
        <v/>
      </c>
      <c r="X1835">
        <f>ROUND((W840*T840),0)</f>
        <v/>
      </c>
      <c r="Y1835">
        <f>ROUND((X840/100)*2.3,0)</f>
        <v/>
      </c>
      <c r="AC1835">
        <f>X840+Y840+Z840+AA840+AB840</f>
        <v/>
      </c>
      <c r="AD1835" t="inlineStr">
        <is>
          <t>НН</t>
        </is>
      </c>
      <c r="AE1835" t="inlineStr">
        <is>
          <t>Обход</t>
        </is>
      </c>
      <c r="AF1835" s="28" t="n">
        <v>45068</v>
      </c>
      <c r="AI1835" t="inlineStr">
        <is>
          <t>дэж004448</t>
        </is>
      </c>
    </row>
    <row r="1836">
      <c r="A1836" t="n">
        <v>831</v>
      </c>
      <c r="B1836" t="inlineStr">
        <is>
          <t>01</t>
        </is>
      </c>
      <c r="C1836" t="inlineStr">
        <is>
          <t>DS0701OR0000831</t>
        </is>
      </c>
      <c r="D1836" t="inlineStr">
        <is>
          <t>Энергоснабжение</t>
        </is>
      </c>
      <c r="E1836" t="inlineStr">
        <is>
          <t>Филиал ПАО "Россети СК"-"Дагэнерго"</t>
        </is>
      </c>
      <c r="F1836" t="n">
        <v>53301001</v>
      </c>
      <c r="G1836" t="inlineStr">
        <is>
          <t>Прочие потребители</t>
        </is>
      </c>
      <c r="H1836" t="inlineStr">
        <is>
          <t>Магазин "Тандыр" Абдуса-ва Саида  Косметология</t>
        </is>
      </c>
      <c r="I1836" t="inlineStr">
        <is>
          <t>ПС 110/35/6кВ "ЗФС"</t>
        </is>
      </c>
      <c r="J1836" t="n">
        <v>18</v>
      </c>
      <c r="K1836" t="inlineStr">
        <is>
          <t>ТП-25/250 кВА</t>
        </is>
      </c>
      <c r="N1836" t="inlineStr">
        <is>
          <t>г.Кизилюрт</t>
        </is>
      </c>
      <c r="O1836" t="inlineStr">
        <is>
          <t xml:space="preserve">ул.Гагарина </t>
        </is>
      </c>
      <c r="P1836" t="n">
        <v>69</v>
      </c>
      <c r="R1836" t="inlineStr">
        <is>
          <t>ЦЭ6803 В ЭР32</t>
        </is>
      </c>
      <c r="S1836" t="inlineStr">
        <is>
          <t>011552166369933</t>
        </is>
      </c>
      <c r="T1836" t="n">
        <v>1</v>
      </c>
      <c r="U1836" t="n">
        <v>7851</v>
      </c>
      <c r="V1836" t="n">
        <v>9062</v>
      </c>
      <c r="W1836">
        <f>V841-U841</f>
        <v/>
      </c>
      <c r="X1836">
        <f>ROUND((W841*T841),0)</f>
        <v/>
      </c>
      <c r="Y1836">
        <f>ROUND((X841/100)*2.3,0)</f>
        <v/>
      </c>
      <c r="AC1836">
        <f>X841+Y841+Z841+AA841+AB841</f>
        <v/>
      </c>
      <c r="AD1836" t="inlineStr">
        <is>
          <t>НН</t>
        </is>
      </c>
      <c r="AE1836" t="inlineStr">
        <is>
          <t>Обход</t>
        </is>
      </c>
      <c r="AF1836" s="28" t="n">
        <v>45075</v>
      </c>
      <c r="AI1836" t="inlineStr">
        <is>
          <t>кл.к004331</t>
        </is>
      </c>
    </row>
    <row r="1837">
      <c r="A1837" t="n">
        <v>832</v>
      </c>
      <c r="B1837" t="inlineStr">
        <is>
          <t>01</t>
        </is>
      </c>
      <c r="C1837" t="inlineStr">
        <is>
          <t>DS0701OR0000832</t>
        </is>
      </c>
      <c r="D1837" t="inlineStr">
        <is>
          <t>Энергоснабжение</t>
        </is>
      </c>
      <c r="E1837" t="inlineStr">
        <is>
          <t>Филиал ПАО "Россети СК"-"Дагэнерго"</t>
        </is>
      </c>
      <c r="F1837" t="n">
        <v>53301004</v>
      </c>
      <c r="G1837" t="inlineStr">
        <is>
          <t>Прочие потребители</t>
        </is>
      </c>
      <c r="H1837" t="inlineStr">
        <is>
          <t>Магазин " Мини- маркет"</t>
        </is>
      </c>
      <c r="I1837" t="inlineStr">
        <is>
          <t>ПС 110/35/6кВ "ЗФС"</t>
        </is>
      </c>
      <c r="J1837" t="n">
        <v>19</v>
      </c>
      <c r="K1837" t="inlineStr">
        <is>
          <t>ТП-6/2х630 кВА</t>
        </is>
      </c>
      <c r="N1837" t="inlineStr">
        <is>
          <t>г.Кизилюрт</t>
        </is>
      </c>
      <c r="O1837" t="inlineStr">
        <is>
          <t xml:space="preserve">ул.Гагарина </t>
        </is>
      </c>
      <c r="P1837" t="n">
        <v>40</v>
      </c>
      <c r="R1837" t="inlineStr">
        <is>
          <t>ЦЭ 6803 В</t>
        </is>
      </c>
      <c r="S1837" t="n">
        <v>9026036002445</v>
      </c>
      <c r="T1837" t="n">
        <v>1</v>
      </c>
      <c r="U1837" t="n">
        <v>9260</v>
      </c>
      <c r="V1837" t="n">
        <v>9260</v>
      </c>
      <c r="W1837">
        <f>V842-U842</f>
        <v/>
      </c>
      <c r="X1837">
        <f>ROUND((W842*T842),0)</f>
        <v/>
      </c>
      <c r="Y1837">
        <f>ROUND((X842/100)*2.3,0)</f>
        <v/>
      </c>
      <c r="AC1837">
        <f>X842+Y842+Z842+AA842+AB842</f>
        <v/>
      </c>
      <c r="AD1837" t="inlineStr">
        <is>
          <t>НН</t>
        </is>
      </c>
      <c r="AE1837" t="inlineStr">
        <is>
          <t>Временно не работает</t>
        </is>
      </c>
    </row>
    <row r="1838">
      <c r="A1838" t="n">
        <v>833</v>
      </c>
      <c r="B1838" t="inlineStr">
        <is>
          <t>01</t>
        </is>
      </c>
      <c r="C1838" t="inlineStr">
        <is>
          <t>DS0701OR0000833</t>
        </is>
      </c>
      <c r="D1838" t="inlineStr">
        <is>
          <t>Энергоснабжение</t>
        </is>
      </c>
      <c r="E1838" t="inlineStr">
        <is>
          <t>Филиал ПАО "Россети СК"-"Дагэнерго"</t>
        </is>
      </c>
      <c r="F1838" t="n">
        <v>53301006</v>
      </c>
      <c r="G1838" t="inlineStr">
        <is>
          <t>Прочие потребители</t>
        </is>
      </c>
      <c r="H1838" t="inlineStr">
        <is>
          <t>Магазин "Империя детства" ИП Ахмедова Ажай Гаджиевна</t>
        </is>
      </c>
      <c r="I1838" t="inlineStr">
        <is>
          <t>ПС 110/35/6кВ "ЗФС"</t>
        </is>
      </c>
      <c r="J1838" t="n">
        <v>28</v>
      </c>
      <c r="K1838" t="inlineStr">
        <is>
          <t>ТП-17/2х630 кВА</t>
        </is>
      </c>
      <c r="N1838" t="inlineStr">
        <is>
          <t>г.Кизилюрт</t>
        </is>
      </c>
      <c r="O1838" t="inlineStr">
        <is>
          <t>ул.Г.Цадаса</t>
        </is>
      </c>
      <c r="P1838" t="n">
        <v>74</v>
      </c>
      <c r="R1838" t="inlineStr">
        <is>
          <t>Меркурий 201.2</t>
        </is>
      </c>
      <c r="S1838" t="n">
        <v>27824411</v>
      </c>
      <c r="T1838" t="n">
        <v>1</v>
      </c>
      <c r="U1838" t="n">
        <v>12802</v>
      </c>
      <c r="V1838" t="n">
        <v>12910</v>
      </c>
      <c r="W1838">
        <f>V843-U843</f>
        <v/>
      </c>
      <c r="X1838">
        <f>ROUND((W843*T843),0)</f>
        <v/>
      </c>
      <c r="Y1838">
        <f>ROUND((X843/100)*2.3,0)</f>
        <v/>
      </c>
      <c r="AC1838">
        <f>X843+Y843+Z843+AA843+AB843</f>
        <v/>
      </c>
      <c r="AD1838" t="inlineStr">
        <is>
          <t>НН</t>
        </is>
      </c>
      <c r="AE1838" t="inlineStr">
        <is>
          <t>Обход</t>
        </is>
      </c>
      <c r="AF1838" s="28" t="n">
        <v>45077</v>
      </c>
    </row>
    <row r="1839">
      <c r="A1839" t="n">
        <v>834</v>
      </c>
      <c r="B1839" t="inlineStr">
        <is>
          <t>01</t>
        </is>
      </c>
      <c r="C1839" t="inlineStr">
        <is>
          <t>DS0701OR0000834</t>
        </is>
      </c>
      <c r="D1839" t="inlineStr">
        <is>
          <t>Энергоснабжение</t>
        </is>
      </c>
      <c r="E1839" t="inlineStr">
        <is>
          <t>Филиал ПАО "Россети СК"-"Дагэнерго"</t>
        </is>
      </c>
      <c r="F1839" t="n">
        <v>53301007</v>
      </c>
      <c r="G1839" t="inlineStr">
        <is>
          <t>Прочие потребители</t>
        </is>
      </c>
      <c r="H1839" t="inlineStr">
        <is>
          <t>Касса по продаже Авиа- Билетов</t>
        </is>
      </c>
      <c r="I1839" t="inlineStr">
        <is>
          <t>ПС 110/35/6кВ "ЗФС"</t>
        </is>
      </c>
      <c r="J1839" t="n">
        <v>19</v>
      </c>
      <c r="K1839" t="inlineStr">
        <is>
          <t>ТП-6/2х630 кВА</t>
        </is>
      </c>
      <c r="N1839" t="inlineStr">
        <is>
          <t>г.Кизилюрт</t>
        </is>
      </c>
      <c r="O1839" t="inlineStr">
        <is>
          <t>пр.Им.Шамиля</t>
        </is>
      </c>
      <c r="R1839" t="inlineStr">
        <is>
          <t>СЕ-101</t>
        </is>
      </c>
      <c r="S1839" t="n">
        <v>7789044015162</v>
      </c>
      <c r="T1839" t="n">
        <v>1</v>
      </c>
      <c r="U1839" t="n">
        <v>25716</v>
      </c>
      <c r="V1839" t="n">
        <v>25716</v>
      </c>
      <c r="W1839">
        <f>V844-U844</f>
        <v/>
      </c>
      <c r="X1839">
        <f>ROUND((W844*T844),0)</f>
        <v/>
      </c>
      <c r="Y1839">
        <f>ROUND((X844/100)*2.3,0)</f>
        <v/>
      </c>
      <c r="AC1839">
        <f>X844+Y844+Z844+AA844+AB844</f>
        <v/>
      </c>
      <c r="AD1839" t="inlineStr">
        <is>
          <t>НН</t>
        </is>
      </c>
      <c r="AE1839" t="inlineStr">
        <is>
          <t>Временно не работает</t>
        </is>
      </c>
      <c r="AI1839" t="inlineStr">
        <is>
          <t>ст57</t>
        </is>
      </c>
      <c r="AJ1839" t="inlineStr">
        <is>
          <t>хх</t>
        </is>
      </c>
      <c r="AL1839" t="inlineStr">
        <is>
          <t>ОДПУ</t>
        </is>
      </c>
    </row>
    <row r="1840">
      <c r="A1840" t="n">
        <v>835</v>
      </c>
      <c r="B1840" t="inlineStr">
        <is>
          <t>01</t>
        </is>
      </c>
      <c r="C1840" t="inlineStr">
        <is>
          <t>DS0701OR0000835</t>
        </is>
      </c>
      <c r="D1840" t="inlineStr">
        <is>
          <t>Энергоснабжение</t>
        </is>
      </c>
      <c r="E1840" t="inlineStr">
        <is>
          <t>Филиал ПАО "Россети СК"-"Дагэнерго"</t>
        </is>
      </c>
      <c r="F1840" t="n">
        <v>53301011</v>
      </c>
      <c r="G1840" t="inlineStr">
        <is>
          <t>Прочие потребители</t>
        </is>
      </c>
      <c r="H1840" t="inlineStr">
        <is>
          <t xml:space="preserve">Магазин "Клеопатра" </t>
        </is>
      </c>
      <c r="I1840" t="inlineStr">
        <is>
          <t>ПС 110/35/6кВ "ЗФС"</t>
        </is>
      </c>
      <c r="J1840" t="n">
        <v>28</v>
      </c>
      <c r="K1840" t="inlineStr">
        <is>
          <t>ТП-20/630 кВА</t>
        </is>
      </c>
      <c r="N1840" t="inlineStr">
        <is>
          <t>г.Кизилюрт</t>
        </is>
      </c>
      <c r="O1840" t="inlineStr">
        <is>
          <t xml:space="preserve">ул.Гагарина </t>
        </is>
      </c>
      <c r="P1840" t="inlineStr">
        <is>
          <t>68 Б</t>
        </is>
      </c>
      <c r="R1840" t="inlineStr">
        <is>
          <t>СЕ 101 S6 145 М6</t>
        </is>
      </c>
      <c r="S1840" t="inlineStr">
        <is>
          <t>007789035022549</t>
        </is>
      </c>
      <c r="T1840" t="n">
        <v>1</v>
      </c>
      <c r="U1840" t="n">
        <v>19601</v>
      </c>
      <c r="V1840" t="n">
        <v>19601</v>
      </c>
      <c r="W1840">
        <f>V845-U845</f>
        <v/>
      </c>
      <c r="X1840">
        <f>ROUND((W845*T845),0)</f>
        <v/>
      </c>
      <c r="Y1840">
        <f>ROUND((X845/100)*2.3,0)</f>
        <v/>
      </c>
      <c r="AC1840">
        <f>X845+Y845+Z845+AA845+AB845</f>
        <v/>
      </c>
      <c r="AD1840" t="inlineStr">
        <is>
          <t>НН</t>
        </is>
      </c>
      <c r="AE1840" t="inlineStr">
        <is>
          <t>Обход</t>
        </is>
      </c>
      <c r="AF1840" s="28" t="n">
        <v>45071</v>
      </c>
      <c r="AL1840" t="inlineStr">
        <is>
          <t>те же</t>
        </is>
      </c>
    </row>
    <row r="1841">
      <c r="A1841" t="n">
        <v>836</v>
      </c>
      <c r="B1841" t="inlineStr">
        <is>
          <t>01</t>
        </is>
      </c>
      <c r="C1841" t="inlineStr">
        <is>
          <t>DS0701OR0000836</t>
        </is>
      </c>
      <c r="D1841" t="inlineStr">
        <is>
          <t>Энергоснабжение</t>
        </is>
      </c>
      <c r="E1841" t="inlineStr">
        <is>
          <t>Филиал ПАО "Россети СК"-"Дагэнерго"</t>
        </is>
      </c>
      <c r="F1841" t="n">
        <v>53301012</v>
      </c>
      <c r="G1841" t="inlineStr">
        <is>
          <t>Прочие потребители</t>
        </is>
      </c>
      <c r="H1841" t="inlineStr">
        <is>
          <t>Магазин "Бытовая химия" Абдурах-в</t>
        </is>
      </c>
      <c r="I1841" t="inlineStr">
        <is>
          <t>ПС 110/35/6кВ "ЗФС"</t>
        </is>
      </c>
      <c r="J1841" t="n">
        <v>19</v>
      </c>
      <c r="K1841" t="inlineStr">
        <is>
          <t>ТП-6/2х630 кВА</t>
        </is>
      </c>
      <c r="N1841" t="inlineStr">
        <is>
          <t>г.Кизилюрт</t>
        </is>
      </c>
      <c r="O1841" t="inlineStr">
        <is>
          <t xml:space="preserve">ул.Гагарина </t>
        </is>
      </c>
      <c r="P1841" t="n">
        <v>38</v>
      </c>
      <c r="R1841" t="inlineStr">
        <is>
          <t>СЕ 200</t>
        </is>
      </c>
      <c r="S1841" t="inlineStr">
        <is>
          <t>0777570809861645</t>
        </is>
      </c>
      <c r="T1841" t="n">
        <v>1</v>
      </c>
      <c r="U1841" t="n">
        <v>26086</v>
      </c>
      <c r="V1841" t="n">
        <v>26174</v>
      </c>
      <c r="W1841">
        <f>V846-U846</f>
        <v/>
      </c>
      <c r="X1841">
        <f>ROUND((W846*T846),0)</f>
        <v/>
      </c>
      <c r="Y1841">
        <f>ROUND((X846/100)*2.3,0)</f>
        <v/>
      </c>
      <c r="AC1841">
        <f>X846+Y846+Z846+AA846+AB846</f>
        <v/>
      </c>
      <c r="AD1841" t="inlineStr">
        <is>
          <t>НН</t>
        </is>
      </c>
      <c r="AE1841" t="inlineStr">
        <is>
          <t>Обход</t>
        </is>
      </c>
      <c r="AF1841" s="28" t="n">
        <v>45075</v>
      </c>
      <c r="AJ1841" t="n">
        <v>5547289</v>
      </c>
    </row>
    <row r="1842">
      <c r="A1842" t="n">
        <v>837</v>
      </c>
      <c r="B1842" t="inlineStr">
        <is>
          <t>01</t>
        </is>
      </c>
      <c r="C1842" t="inlineStr">
        <is>
          <t>DS0701OR0000837</t>
        </is>
      </c>
      <c r="D1842" t="inlineStr">
        <is>
          <t>Энергоснабжение</t>
        </is>
      </c>
      <c r="E1842" t="inlineStr">
        <is>
          <t>Филиал ПАО "Россети СК"-"Дагэнерго"</t>
        </is>
      </c>
      <c r="F1842" t="n">
        <v>53301013</v>
      </c>
      <c r="G1842" t="inlineStr">
        <is>
          <t>Прочие потребители</t>
        </is>
      </c>
      <c r="H1842" t="inlineStr">
        <is>
          <t xml:space="preserve">Магазин  "Энергетикс" </t>
        </is>
      </c>
      <c r="I1842" t="inlineStr">
        <is>
          <t>ПС 110/35/6кВ "ЗФС"</t>
        </is>
      </c>
      <c r="J1842" t="n">
        <v>18</v>
      </c>
      <c r="K1842" t="inlineStr">
        <is>
          <t>ТП-25/250 кВА</t>
        </is>
      </c>
      <c r="N1842" t="inlineStr">
        <is>
          <t>г.Кизилюрт</t>
        </is>
      </c>
      <c r="O1842" t="inlineStr">
        <is>
          <t xml:space="preserve">ул.Гагарина </t>
        </is>
      </c>
      <c r="P1842" t="n">
        <v>2</v>
      </c>
      <c r="R1842" t="inlineStr">
        <is>
          <t>СЕ-200</t>
        </is>
      </c>
      <c r="S1842" t="n">
        <v>809901884</v>
      </c>
      <c r="T1842" t="n">
        <v>1</v>
      </c>
      <c r="U1842" t="n">
        <v>16611</v>
      </c>
      <c r="V1842" t="n">
        <v>16611</v>
      </c>
      <c r="W1842">
        <f>V847-U847</f>
        <v/>
      </c>
      <c r="X1842">
        <f>ROUND((W847*T847),0)</f>
        <v/>
      </c>
      <c r="Y1842">
        <f>ROUND((X847/100)*2.3,0)</f>
        <v/>
      </c>
      <c r="AC1842">
        <f>X847+Y847+Z847+AA847+AB847</f>
        <v/>
      </c>
      <c r="AD1842" t="inlineStr">
        <is>
          <t>НН</t>
        </is>
      </c>
      <c r="AE1842" t="inlineStr">
        <is>
          <t>Временно не работает</t>
        </is>
      </c>
    </row>
    <row r="1843">
      <c r="A1843" t="n">
        <v>838</v>
      </c>
      <c r="B1843" t="inlineStr">
        <is>
          <t>01</t>
        </is>
      </c>
      <c r="C1843" t="inlineStr">
        <is>
          <t>DS0701OR0000838</t>
        </is>
      </c>
      <c r="D1843" t="inlineStr">
        <is>
          <t>Энергоснабжение</t>
        </is>
      </c>
      <c r="E1843" t="inlineStr">
        <is>
          <t>Филиал ПАО "Россети СК"-"Дагэнерго"</t>
        </is>
      </c>
      <c r="F1843" t="n">
        <v>53301014</v>
      </c>
      <c r="G1843" t="inlineStr">
        <is>
          <t>Прочие потребители</t>
        </is>
      </c>
      <c r="H1843" t="inlineStr">
        <is>
          <t xml:space="preserve">Магазин "Баракат 2 " </t>
        </is>
      </c>
      <c r="I1843" t="inlineStr">
        <is>
          <t>ПС 110/35/6кВ "ЗФС"</t>
        </is>
      </c>
      <c r="J1843" t="n">
        <v>18</v>
      </c>
      <c r="K1843" t="inlineStr">
        <is>
          <t>ТП-25/250 кВА</t>
        </is>
      </c>
      <c r="N1843" t="inlineStr">
        <is>
          <t>г.Кизилюрт</t>
        </is>
      </c>
      <c r="O1843" t="inlineStr">
        <is>
          <t xml:space="preserve">ул.Гагарина </t>
        </is>
      </c>
      <c r="P1843" t="n">
        <v>2</v>
      </c>
      <c r="R1843" t="inlineStr">
        <is>
          <t>СО-5</t>
        </is>
      </c>
      <c r="S1843" t="n">
        <v>105165</v>
      </c>
      <c r="T1843" t="n">
        <v>1</v>
      </c>
      <c r="U1843" t="n">
        <v>15502</v>
      </c>
      <c r="V1843" t="n">
        <v>15502</v>
      </c>
      <c r="W1843">
        <f>V848-U848</f>
        <v/>
      </c>
      <c r="X1843">
        <f>ROUND((W848*T848),0)</f>
        <v/>
      </c>
      <c r="Y1843">
        <f>ROUND((X848/100)*2.3,0)</f>
        <v/>
      </c>
      <c r="AC1843">
        <f>X848+Y848+Z848+AA848+AB848</f>
        <v/>
      </c>
      <c r="AD1843" t="inlineStr">
        <is>
          <t>НН</t>
        </is>
      </c>
      <c r="AE1843" t="inlineStr">
        <is>
          <t>Временно не работает</t>
        </is>
      </c>
    </row>
    <row r="1844">
      <c r="A1844" t="n">
        <v>839</v>
      </c>
      <c r="B1844" t="inlineStr">
        <is>
          <t>01</t>
        </is>
      </c>
      <c r="C1844" t="inlineStr">
        <is>
          <t>DS0701OR0000839</t>
        </is>
      </c>
      <c r="D1844" t="inlineStr">
        <is>
          <t>Энергоснабжение</t>
        </is>
      </c>
      <c r="E1844" t="inlineStr">
        <is>
          <t>Филиал ПАО "Россети СК"-"Дагэнерго"</t>
        </is>
      </c>
      <c r="F1844" t="n">
        <v>53301015</v>
      </c>
      <c r="G1844" t="inlineStr">
        <is>
          <t>Прочие потребители</t>
        </is>
      </c>
      <c r="H1844" t="inlineStr">
        <is>
          <t xml:space="preserve">Магазин- выпечка "Рафаэлло" </t>
        </is>
      </c>
      <c r="I1844" t="inlineStr">
        <is>
          <t>ПС 110/35/6кВ "ЗФС"</t>
        </is>
      </c>
      <c r="J1844" t="n">
        <v>18</v>
      </c>
      <c r="K1844" t="inlineStr">
        <is>
          <t>ТП-25/250 кВА</t>
        </is>
      </c>
      <c r="N1844" t="inlineStr">
        <is>
          <t>г.Кизилюрт</t>
        </is>
      </c>
      <c r="O1844" t="inlineStr">
        <is>
          <t xml:space="preserve">ул.Гагарина </t>
        </is>
      </c>
      <c r="P1844" t="n">
        <v>9</v>
      </c>
      <c r="R1844" t="inlineStr">
        <is>
          <t>ЦЭ6803 В ЭР32</t>
        </is>
      </c>
      <c r="S1844" t="n">
        <v>11554128336629</v>
      </c>
      <c r="T1844" t="n">
        <v>1</v>
      </c>
      <c r="U1844" t="n">
        <v>34626</v>
      </c>
      <c r="V1844" t="n">
        <v>34626</v>
      </c>
      <c r="W1844">
        <f>V849-U849</f>
        <v/>
      </c>
      <c r="X1844">
        <f>ROUND((W849*T849),0)</f>
        <v/>
      </c>
      <c r="Y1844">
        <f>ROUND((X849/100)*2.3,0)</f>
        <v/>
      </c>
      <c r="AC1844">
        <f>X849+Y849+Z849+AA849+AB849</f>
        <v/>
      </c>
      <c r="AD1844" t="inlineStr">
        <is>
          <t>НН</t>
        </is>
      </c>
      <c r="AE1844" t="inlineStr">
        <is>
          <t>Временно не работает</t>
        </is>
      </c>
      <c r="AI1844" t="inlineStr">
        <is>
          <t>отиск</t>
        </is>
      </c>
      <c r="AJ1844" t="inlineStr">
        <is>
          <t>003614</t>
        </is>
      </c>
    </row>
    <row r="1845">
      <c r="A1845" t="n">
        <v>840</v>
      </c>
      <c r="B1845" t="inlineStr">
        <is>
          <t>01</t>
        </is>
      </c>
      <c r="C1845" t="inlineStr">
        <is>
          <t>DS0701OR0000840</t>
        </is>
      </c>
      <c r="D1845" t="inlineStr">
        <is>
          <t>Энергоснабжение</t>
        </is>
      </c>
      <c r="E1845" t="inlineStr">
        <is>
          <t>Филиал ПАО "Россети СК"-"Дагэнерго"</t>
        </is>
      </c>
      <c r="F1845" t="n">
        <v>53301016</v>
      </c>
      <c r="G1845" t="inlineStr">
        <is>
          <t>Прочие потребители</t>
        </is>
      </c>
      <c r="H1845" t="inlineStr">
        <is>
          <t>Магазин "Мир носков"</t>
        </is>
      </c>
      <c r="I1845" t="inlineStr">
        <is>
          <t>ПС 110/35/6кВ "ЗФС"</t>
        </is>
      </c>
      <c r="J1845" t="n">
        <v>19</v>
      </c>
      <c r="K1845" t="inlineStr">
        <is>
          <t>ТП-6/2х630 кВА</t>
        </is>
      </c>
      <c r="N1845" t="inlineStr">
        <is>
          <t>г.Кизилюрт</t>
        </is>
      </c>
      <c r="O1845" t="inlineStr">
        <is>
          <t xml:space="preserve">ул.Гагарина </t>
        </is>
      </c>
      <c r="P1845" t="n">
        <v>40</v>
      </c>
      <c r="R1845" t="inlineStr">
        <is>
          <t>Меркурий 201,8</t>
        </is>
      </c>
      <c r="S1845" t="n">
        <v>909767671</v>
      </c>
      <c r="T1845" t="n">
        <v>1</v>
      </c>
      <c r="U1845" t="n">
        <v>4602</v>
      </c>
      <c r="V1845" t="n">
        <v>4602</v>
      </c>
      <c r="W1845">
        <f>V850-U850</f>
        <v/>
      </c>
      <c r="X1845">
        <f>ROUND((W850*T850),0)</f>
        <v/>
      </c>
      <c r="Y1845">
        <f>ROUND((X850/100)*2.3,0)</f>
        <v/>
      </c>
      <c r="AC1845">
        <f>X850+Y850+Z850+AA850+AB850</f>
        <v/>
      </c>
      <c r="AD1845" t="inlineStr">
        <is>
          <t>НН</t>
        </is>
      </c>
      <c r="AE1845" t="inlineStr">
        <is>
          <t>Временно не работает</t>
        </is>
      </c>
    </row>
    <row r="1846">
      <c r="A1846" t="n">
        <v>841</v>
      </c>
      <c r="B1846" t="inlineStr">
        <is>
          <t>01</t>
        </is>
      </c>
      <c r="C1846" t="inlineStr">
        <is>
          <t>DS0701OR0000841</t>
        </is>
      </c>
      <c r="D1846" t="inlineStr">
        <is>
          <t>Энергоснабжение</t>
        </is>
      </c>
      <c r="E1846" t="inlineStr">
        <is>
          <t>Филиал ПАО "Россети СК"-"Дагэнерго"</t>
        </is>
      </c>
      <c r="F1846" t="n">
        <v>53301017</v>
      </c>
      <c r="G1846" t="inlineStr">
        <is>
          <t>Прочие потребители</t>
        </is>
      </c>
      <c r="H1846" t="inlineStr">
        <is>
          <t>Магазин "Икея" 2</t>
        </is>
      </c>
      <c r="I1846" t="inlineStr">
        <is>
          <t>ПС 110/35/6кВ "ЗФС"</t>
        </is>
      </c>
      <c r="J1846" t="n">
        <v>19</v>
      </c>
      <c r="K1846" t="inlineStr">
        <is>
          <t>ТП-6/2х630 кВА</t>
        </is>
      </c>
      <c r="N1846" t="inlineStr">
        <is>
          <t>г.Кизилюрт</t>
        </is>
      </c>
      <c r="O1846" t="inlineStr">
        <is>
          <t xml:space="preserve">ул.Гагарина </t>
        </is>
      </c>
      <c r="P1846" t="n">
        <v>38</v>
      </c>
      <c r="R1846" t="inlineStr">
        <is>
          <t>Меркурий 201,8</t>
        </is>
      </c>
      <c r="S1846" t="n">
        <v>20580277</v>
      </c>
      <c r="T1846" t="n">
        <v>1</v>
      </c>
      <c r="U1846" t="n">
        <v>294</v>
      </c>
      <c r="V1846" t="n">
        <v>294</v>
      </c>
      <c r="W1846">
        <f>V851-U851</f>
        <v/>
      </c>
      <c r="X1846">
        <f>ROUND((W851*T851),0)</f>
        <v/>
      </c>
      <c r="Y1846">
        <f>ROUND((X851/100)*2.3,0)</f>
        <v/>
      </c>
      <c r="AC1846">
        <f>X851+Y851+Z851+AA851+AB851</f>
        <v/>
      </c>
      <c r="AD1846" t="inlineStr">
        <is>
          <t>НН</t>
        </is>
      </c>
      <c r="AE1846" t="inlineStr">
        <is>
          <t>Временно не работает</t>
        </is>
      </c>
    </row>
    <row r="1847">
      <c r="A1847" t="n">
        <v>842</v>
      </c>
      <c r="B1847" t="inlineStr">
        <is>
          <t>01</t>
        </is>
      </c>
      <c r="C1847" t="inlineStr">
        <is>
          <t>DS0701OR0000842</t>
        </is>
      </c>
      <c r="D1847" t="inlineStr">
        <is>
          <t>Энергоснабжение</t>
        </is>
      </c>
      <c r="E1847" t="inlineStr">
        <is>
          <t>Филиал ПАО "Россети СК"-"Дагэнерго"</t>
        </is>
      </c>
      <c r="F1847" t="n">
        <v>53301018</v>
      </c>
      <c r="G1847" t="inlineStr">
        <is>
          <t>Прочие потребители</t>
        </is>
      </c>
      <c r="H1847" t="inlineStr">
        <is>
          <t>Магазин " Мир колготок"Ахмедова А</t>
        </is>
      </c>
      <c r="I1847" t="inlineStr">
        <is>
          <t>ПС 110/35/6кВ "ЗФС"</t>
        </is>
      </c>
      <c r="J1847" t="n">
        <v>19</v>
      </c>
      <c r="K1847" t="inlineStr">
        <is>
          <t>ТП-6/2х630 кВА</t>
        </is>
      </c>
      <c r="N1847" t="inlineStr">
        <is>
          <t>г.Кизилюрт</t>
        </is>
      </c>
      <c r="O1847" t="inlineStr">
        <is>
          <t xml:space="preserve">ул.Гагарина </t>
        </is>
      </c>
      <c r="P1847" t="n">
        <v>38</v>
      </c>
      <c r="R1847" t="inlineStr">
        <is>
          <t>СЕ-101</t>
        </is>
      </c>
      <c r="S1847" t="n">
        <v>7789041059701</v>
      </c>
      <c r="T1847" t="n">
        <v>1</v>
      </c>
      <c r="U1847" t="n">
        <v>7707</v>
      </c>
      <c r="V1847" t="n">
        <v>7707</v>
      </c>
      <c r="W1847">
        <f>V852-U852</f>
        <v/>
      </c>
      <c r="X1847">
        <f>ROUND((W852*T852),0)</f>
        <v/>
      </c>
      <c r="Y1847">
        <f>ROUND((X852/100)*2.3,0)</f>
        <v/>
      </c>
      <c r="AC1847">
        <f>X852+Y852+Z852+AA852+AB852</f>
        <v/>
      </c>
      <c r="AD1847" t="inlineStr">
        <is>
          <t>НН</t>
        </is>
      </c>
      <c r="AE1847" t="inlineStr">
        <is>
          <t>Временно не работает</t>
        </is>
      </c>
    </row>
    <row r="1848">
      <c r="A1848" t="n">
        <v>843</v>
      </c>
      <c r="B1848" t="inlineStr">
        <is>
          <t>01</t>
        </is>
      </c>
      <c r="C1848" t="inlineStr">
        <is>
          <t>DS0701OR0000843</t>
        </is>
      </c>
      <c r="D1848" t="inlineStr">
        <is>
          <t>Энергоснабжение</t>
        </is>
      </c>
      <c r="E1848" t="inlineStr">
        <is>
          <t>Филиал ПАО "Россети СК"-"Дагэнерго"</t>
        </is>
      </c>
      <c r="F1848" t="n">
        <v>53301019</v>
      </c>
      <c r="G1848" t="inlineStr">
        <is>
          <t>Прочие потребители</t>
        </is>
      </c>
      <c r="H1848" t="inlineStr">
        <is>
          <t xml:space="preserve">Магазин "Каролина" </t>
        </is>
      </c>
      <c r="I1848" t="inlineStr">
        <is>
          <t>ПС 110/35/6кВ "ЗФС"</t>
        </is>
      </c>
      <c r="J1848" t="n">
        <v>15</v>
      </c>
      <c r="K1848" t="inlineStr">
        <is>
          <t>ТП-7/2х630 кВА</t>
        </is>
      </c>
      <c r="N1848" t="inlineStr">
        <is>
          <t>г.Кизилюрт</t>
        </is>
      </c>
      <c r="O1848" t="inlineStr">
        <is>
          <t xml:space="preserve">ул.Гагарина </t>
        </is>
      </c>
      <c r="R1848" t="inlineStr">
        <is>
          <t>Меркурий 201.2</t>
        </is>
      </c>
      <c r="S1848" t="n">
        <v>44618613</v>
      </c>
      <c r="T1848" t="n">
        <v>1</v>
      </c>
      <c r="U1848" t="n">
        <v>254</v>
      </c>
      <c r="V1848" t="n">
        <v>254</v>
      </c>
      <c r="W1848">
        <f>V853-U853</f>
        <v/>
      </c>
      <c r="X1848">
        <f>ROUND((W853*T853),0)</f>
        <v/>
      </c>
      <c r="Y1848">
        <f>ROUND((X853/100)*2.3,0)</f>
        <v/>
      </c>
      <c r="AC1848">
        <f>X853+Y853+Z853+AA853+AB853</f>
        <v/>
      </c>
      <c r="AD1848" t="inlineStr">
        <is>
          <t>НН</t>
        </is>
      </c>
      <c r="AE1848" t="inlineStr">
        <is>
          <t>Акт недопуска</t>
        </is>
      </c>
      <c r="AF1848" s="28" t="n">
        <v>45076</v>
      </c>
      <c r="AG1848" t="inlineStr">
        <is>
          <t>Акт недопуска</t>
        </is>
      </c>
      <c r="AH1848" t="n">
        <v>377</v>
      </c>
      <c r="AI1848" t="inlineStr">
        <is>
          <t>дэж004450</t>
        </is>
      </c>
    </row>
    <row r="1849">
      <c r="A1849" t="n">
        <v>844</v>
      </c>
      <c r="B1849" t="inlineStr">
        <is>
          <t>01</t>
        </is>
      </c>
      <c r="C1849" t="inlineStr">
        <is>
          <t>DS0701OR0000844</t>
        </is>
      </c>
      <c r="D1849" t="inlineStr">
        <is>
          <t>Энергоснабжение</t>
        </is>
      </c>
      <c r="E1849" t="inlineStr">
        <is>
          <t>Филиал ПАО "Россети СК"-"Дагэнерго"</t>
        </is>
      </c>
      <c r="F1849" t="n">
        <v>53301021</v>
      </c>
      <c r="G1849" t="inlineStr">
        <is>
          <t>Прочие потребители</t>
        </is>
      </c>
      <c r="H1849" t="inlineStr">
        <is>
          <t>Магазин  Гитинов Шамиль</t>
        </is>
      </c>
      <c r="I1849" t="inlineStr">
        <is>
          <t>ПС 110/35/6кВ "ЗФС"</t>
        </is>
      </c>
      <c r="J1849" t="n">
        <v>15</v>
      </c>
      <c r="K1849" t="inlineStr">
        <is>
          <t>ТП-9/2х630 кВА</t>
        </is>
      </c>
      <c r="N1849" t="inlineStr">
        <is>
          <t>г.Кизилюрт</t>
        </is>
      </c>
      <c r="O1849" t="inlineStr">
        <is>
          <t xml:space="preserve">ул.Гагарина </t>
        </is>
      </c>
      <c r="P1849" t="n">
        <v>52</v>
      </c>
      <c r="R1849" t="inlineStr">
        <is>
          <t>ЦЭ 6807 П</t>
        </is>
      </c>
      <c r="S1849" t="n">
        <v>1003543429</v>
      </c>
      <c r="T1849" t="n">
        <v>1</v>
      </c>
      <c r="U1849" t="n">
        <v>59063</v>
      </c>
      <c r="V1849" t="n">
        <v>59063</v>
      </c>
      <c r="W1849">
        <f>V854-U854</f>
        <v/>
      </c>
      <c r="X1849">
        <f>ROUND((W854*T854),0)</f>
        <v/>
      </c>
      <c r="Y1849">
        <f>ROUND((X854/100)*2.3,0)</f>
        <v/>
      </c>
      <c r="AC1849">
        <f>X854+Y854+Z854+AA854+AB854</f>
        <v/>
      </c>
      <c r="AD1849" t="inlineStr">
        <is>
          <t>НН</t>
        </is>
      </c>
      <c r="AE1849" t="inlineStr">
        <is>
          <t>Акт недопуска</t>
        </is>
      </c>
      <c r="AF1849" s="28" t="n">
        <v>45076</v>
      </c>
      <c r="AG1849" t="inlineStr">
        <is>
          <t>Акт недопуска</t>
        </is>
      </c>
      <c r="AH1849" t="n">
        <v>371</v>
      </c>
    </row>
    <row r="1850">
      <c r="A1850" t="n">
        <v>845</v>
      </c>
      <c r="B1850" t="inlineStr">
        <is>
          <t>01</t>
        </is>
      </c>
      <c r="C1850" t="inlineStr">
        <is>
          <t>DS0701OR0000845</t>
        </is>
      </c>
      <c r="D1850" t="inlineStr">
        <is>
          <t>Энергоснабжение</t>
        </is>
      </c>
      <c r="E1850" t="inlineStr">
        <is>
          <t>Филиал ПАО "Россети СК"-"Дагэнерго"</t>
        </is>
      </c>
      <c r="F1850" t="n">
        <v>53301024</v>
      </c>
      <c r="G1850" t="inlineStr">
        <is>
          <t>Прочие потребители</t>
        </is>
      </c>
      <c r="H1850" t="inlineStr">
        <is>
          <t xml:space="preserve">Фирменный салон "Мегафон" </t>
        </is>
      </c>
      <c r="I1850" t="inlineStr">
        <is>
          <t>ПС 110/35/6кВ "ЗФС"</t>
        </is>
      </c>
      <c r="J1850" t="n">
        <v>19</v>
      </c>
      <c r="K1850" t="inlineStr">
        <is>
          <t>ТП-6/2х630 кВА</t>
        </is>
      </c>
      <c r="N1850" t="inlineStr">
        <is>
          <t>г.Кизилюрт</t>
        </is>
      </c>
      <c r="O1850" t="inlineStr">
        <is>
          <t xml:space="preserve">ул.Гагарина </t>
        </is>
      </c>
      <c r="P1850" t="inlineStr">
        <is>
          <t>4 Б</t>
        </is>
      </c>
      <c r="R1850" t="inlineStr">
        <is>
          <t>СЕ-101</t>
        </is>
      </c>
      <c r="S1850" t="n">
        <v>9015007290</v>
      </c>
      <c r="T1850" t="n">
        <v>1</v>
      </c>
      <c r="U1850" t="n">
        <v>17517</v>
      </c>
      <c r="V1850" t="n">
        <v>17517</v>
      </c>
      <c r="W1850">
        <f>V855-U855</f>
        <v/>
      </c>
      <c r="X1850">
        <f>ROUND((W855*T855),0)</f>
        <v/>
      </c>
      <c r="Y1850">
        <f>ROUND((X855/100)*2.3,0)</f>
        <v/>
      </c>
      <c r="AC1850">
        <f>X855+Y855+Z855+AA855+AB855</f>
        <v/>
      </c>
      <c r="AD1850" t="inlineStr">
        <is>
          <t>НН</t>
        </is>
      </c>
      <c r="AE1850" t="inlineStr">
        <is>
          <t>Временно не работает</t>
        </is>
      </c>
    </row>
    <row r="1851">
      <c r="A1851" t="n">
        <v>846</v>
      </c>
      <c r="B1851" t="inlineStr">
        <is>
          <t>01</t>
        </is>
      </c>
      <c r="C1851" t="inlineStr">
        <is>
          <t>DS0701OR0000846</t>
        </is>
      </c>
      <c r="D1851" t="inlineStr">
        <is>
          <t>Энергоснабжение</t>
        </is>
      </c>
      <c r="E1851" t="inlineStr">
        <is>
          <t>Филиал ПАО "Россети СК"-"Дагэнерго"</t>
        </is>
      </c>
      <c r="F1851" t="n">
        <v>53301027</v>
      </c>
      <c r="G1851" t="inlineStr">
        <is>
          <t>Прочие потребители</t>
        </is>
      </c>
      <c r="H1851" t="inlineStr">
        <is>
          <t xml:space="preserve">Гастроном "Золотая рыбка" </t>
        </is>
      </c>
      <c r="I1851" t="inlineStr">
        <is>
          <t>ПС 110/35/6кВ "ЗФС"</t>
        </is>
      </c>
      <c r="J1851" t="n">
        <v>28</v>
      </c>
      <c r="K1851" t="inlineStr">
        <is>
          <t>ТП-21/630 кВА</t>
        </is>
      </c>
      <c r="N1851" t="inlineStr">
        <is>
          <t>г.Кизилюрт</t>
        </is>
      </c>
      <c r="O1851" t="inlineStr">
        <is>
          <t xml:space="preserve">ул.Гагарина </t>
        </is>
      </c>
      <c r="P1851" t="n">
        <v>60</v>
      </c>
      <c r="R1851" t="inlineStr">
        <is>
          <t>Меркурий 201.2</t>
        </is>
      </c>
      <c r="S1851" t="n">
        <v>26408314</v>
      </c>
      <c r="T1851" t="n">
        <v>1</v>
      </c>
      <c r="U1851" t="n">
        <v>19210</v>
      </c>
      <c r="V1851" t="n">
        <v>19280</v>
      </c>
      <c r="W1851">
        <f>V856-U856</f>
        <v/>
      </c>
      <c r="X1851">
        <f>ROUND((W856*T856),0)</f>
        <v/>
      </c>
      <c r="Y1851">
        <f>ROUND((X856/100)*2.3,0)</f>
        <v/>
      </c>
      <c r="AC1851">
        <f>X856+Y856+Z856+AA856+AB856</f>
        <v/>
      </c>
      <c r="AD1851" t="inlineStr">
        <is>
          <t>НН</t>
        </is>
      </c>
      <c r="AE1851" t="inlineStr">
        <is>
          <t>Обход</t>
        </is>
      </c>
      <c r="AF1851" s="28" t="n">
        <v>45077</v>
      </c>
    </row>
    <row r="1852">
      <c r="A1852" t="n">
        <v>847</v>
      </c>
      <c r="B1852" t="inlineStr">
        <is>
          <t>01</t>
        </is>
      </c>
      <c r="C1852" t="inlineStr">
        <is>
          <t>DS0701OR0000847</t>
        </is>
      </c>
      <c r="D1852" t="inlineStr">
        <is>
          <t>Энергоснабжение</t>
        </is>
      </c>
      <c r="E1852" t="inlineStr">
        <is>
          <t>Филиал ПАО "Россети СК"-"Дагэнерго"</t>
        </is>
      </c>
      <c r="F1852" t="n">
        <v>53301028</v>
      </c>
      <c r="G1852" t="inlineStr">
        <is>
          <t>Прочие потребители</t>
        </is>
      </c>
      <c r="H1852" t="inlineStr">
        <is>
          <t xml:space="preserve">Магазин "Гота-1"    </t>
        </is>
      </c>
      <c r="I1852" t="inlineStr">
        <is>
          <t>ПС 110/35/6кВ "ЗФС"</t>
        </is>
      </c>
      <c r="J1852" t="n">
        <v>18</v>
      </c>
      <c r="K1852" t="inlineStr">
        <is>
          <t>ТП-25/250 кВА</t>
        </is>
      </c>
      <c r="N1852" t="inlineStr">
        <is>
          <t>г.Кизилюрт</t>
        </is>
      </c>
      <c r="R1852" t="inlineStr">
        <is>
          <t>Меркурий 201,8</t>
        </is>
      </c>
      <c r="S1852" t="n">
        <v>8027007276</v>
      </c>
      <c r="T1852" t="n">
        <v>1</v>
      </c>
      <c r="U1852" t="n">
        <v>29485</v>
      </c>
      <c r="V1852" t="n">
        <v>29485</v>
      </c>
      <c r="W1852">
        <f>V857-U857</f>
        <v/>
      </c>
      <c r="X1852">
        <f>ROUND((W857*T857),0)</f>
        <v/>
      </c>
      <c r="Y1852">
        <f>ROUND((X857/100)*2.3,0)</f>
        <v/>
      </c>
      <c r="AC1852">
        <f>X857+Y857+Z857+AA857+AB857</f>
        <v/>
      </c>
      <c r="AD1852" t="inlineStr">
        <is>
          <t>НН</t>
        </is>
      </c>
      <c r="AE1852" t="inlineStr">
        <is>
          <t>Временно не работает</t>
        </is>
      </c>
      <c r="AI1852" t="inlineStr">
        <is>
          <t>отиск</t>
        </is>
      </c>
      <c r="AJ1852" t="inlineStr">
        <is>
          <t>003615</t>
        </is>
      </c>
    </row>
    <row r="1853">
      <c r="A1853" t="n">
        <v>848</v>
      </c>
      <c r="B1853" t="inlineStr">
        <is>
          <t>01</t>
        </is>
      </c>
      <c r="C1853" t="inlineStr">
        <is>
          <t>DS0701OR0000848</t>
        </is>
      </c>
      <c r="D1853" t="inlineStr">
        <is>
          <t>Энергоснабжение</t>
        </is>
      </c>
      <c r="E1853" t="inlineStr">
        <is>
          <t>Филиал ПАО "Россети СК"-"Дагэнерго"</t>
        </is>
      </c>
      <c r="F1853" t="n">
        <v>53301029</v>
      </c>
      <c r="G1853" t="inlineStr">
        <is>
          <t>Прочие потребители</t>
        </is>
      </c>
      <c r="H1853" t="inlineStr">
        <is>
          <t xml:space="preserve">Мясной ларек  Арафат"№2 </t>
        </is>
      </c>
      <c r="I1853" t="inlineStr">
        <is>
          <t>ПС 35/6 кВ "Город"</t>
        </is>
      </c>
      <c r="J1853" t="inlineStr">
        <is>
          <t>Город</t>
        </is>
      </c>
      <c r="K1853" t="inlineStr">
        <is>
          <t>МТП-60/250 кВА</t>
        </is>
      </c>
      <c r="N1853" t="inlineStr">
        <is>
          <t>г.Кизилюрт</t>
        </is>
      </c>
      <c r="O1853" t="inlineStr">
        <is>
          <t>ул.Аскерханова</t>
        </is>
      </c>
      <c r="R1853" t="inlineStr">
        <is>
          <t>ЦЭ 6807 П</t>
        </is>
      </c>
      <c r="S1853" t="inlineStr">
        <is>
          <t>007129030040860</t>
        </is>
      </c>
      <c r="T1853" t="n">
        <v>1</v>
      </c>
      <c r="U1853" t="n">
        <v>30020</v>
      </c>
      <c r="V1853" t="n">
        <v>30198</v>
      </c>
      <c r="W1853">
        <f>V858-U858</f>
        <v/>
      </c>
      <c r="X1853">
        <f>ROUND((W858*T858),0)</f>
        <v/>
      </c>
      <c r="Y1853">
        <f>ROUND((X858/100)*2.3,0)</f>
        <v/>
      </c>
      <c r="AC1853">
        <f>X858+Y858+Z858+AA858+AB858</f>
        <v/>
      </c>
      <c r="AD1853" t="inlineStr">
        <is>
          <t>НН</t>
        </is>
      </c>
      <c r="AE1853" t="inlineStr">
        <is>
          <t>Обход</t>
        </is>
      </c>
      <c r="AF1853" s="28" t="n">
        <v>45070</v>
      </c>
      <c r="AI1853" t="inlineStr">
        <is>
          <t>дэж012132</t>
        </is>
      </c>
      <c r="AJ1853" t="inlineStr">
        <is>
          <t>лэж0000538</t>
        </is>
      </c>
    </row>
    <row r="1854">
      <c r="A1854" t="n">
        <v>849</v>
      </c>
      <c r="B1854" t="inlineStr">
        <is>
          <t>01</t>
        </is>
      </c>
      <c r="C1854" t="inlineStr">
        <is>
          <t>DS0701OR0000849</t>
        </is>
      </c>
      <c r="D1854" t="inlineStr">
        <is>
          <t>Энергоснабжение</t>
        </is>
      </c>
      <c r="E1854" t="inlineStr">
        <is>
          <t>Филиал ПАО "Россети СК"-"Дагэнерго"</t>
        </is>
      </c>
      <c r="F1854" t="n">
        <v>53301031</v>
      </c>
      <c r="G1854" t="inlineStr">
        <is>
          <t>Прочие потребители</t>
        </is>
      </c>
      <c r="H1854" t="inlineStr">
        <is>
          <t xml:space="preserve">Магазин "Свадебная мода" </t>
        </is>
      </c>
      <c r="I1854" t="inlineStr">
        <is>
          <t>ПС 110/35/6кВ "ЗФС"</t>
        </is>
      </c>
      <c r="J1854" t="n">
        <v>18</v>
      </c>
      <c r="K1854" t="inlineStr">
        <is>
          <t>ТП-25/250 кВА</t>
        </is>
      </c>
      <c r="N1854" t="inlineStr">
        <is>
          <t>г.Кизилюрт</t>
        </is>
      </c>
      <c r="R1854" t="inlineStr">
        <is>
          <t>ЦЭ 6807 П</t>
        </is>
      </c>
      <c r="S1854" t="n">
        <v>7129029001948</v>
      </c>
      <c r="T1854" t="n">
        <v>1</v>
      </c>
      <c r="U1854" t="n">
        <v>6338</v>
      </c>
      <c r="V1854" t="n">
        <v>6338</v>
      </c>
      <c r="W1854">
        <f>V859-U859</f>
        <v/>
      </c>
      <c r="X1854">
        <f>ROUND((W859*T859),0)</f>
        <v/>
      </c>
      <c r="Y1854">
        <f>ROUND((X859/100)*2.3,0)</f>
        <v/>
      </c>
      <c r="AC1854">
        <f>X859+Y859+Z859+AA859+AB859</f>
        <v/>
      </c>
      <c r="AD1854" t="inlineStr">
        <is>
          <t>НН</t>
        </is>
      </c>
      <c r="AE1854" t="inlineStr">
        <is>
          <t>Временно не работает</t>
        </is>
      </c>
    </row>
    <row r="1855">
      <c r="A1855" t="n">
        <v>850</v>
      </c>
      <c r="B1855" t="inlineStr">
        <is>
          <t>01</t>
        </is>
      </c>
      <c r="C1855" t="inlineStr">
        <is>
          <t>DS0701OR0000850</t>
        </is>
      </c>
      <c r="D1855" t="inlineStr">
        <is>
          <t>Энергоснабжение</t>
        </is>
      </c>
      <c r="E1855" t="inlineStr">
        <is>
          <t>Филиал ПАО "Россети СК"-"Дагэнерго"</t>
        </is>
      </c>
      <c r="F1855" t="n">
        <v>53301034</v>
      </c>
      <c r="G1855" t="inlineStr">
        <is>
          <t>Прочие потребители</t>
        </is>
      </c>
      <c r="H1855" t="inlineStr">
        <is>
          <t xml:space="preserve">Магазин " Мир детской обуви" </t>
        </is>
      </c>
      <c r="I1855" t="inlineStr">
        <is>
          <t>ПС 110/35/6кВ "ЗФС"</t>
        </is>
      </c>
      <c r="J1855" t="n">
        <v>19</v>
      </c>
      <c r="K1855" t="inlineStr">
        <is>
          <t>ТП-6/2х630 кВА</t>
        </is>
      </c>
      <c r="N1855" t="inlineStr">
        <is>
          <t>г.Кизилюрт</t>
        </is>
      </c>
      <c r="O1855" t="inlineStr">
        <is>
          <t xml:space="preserve">ул.Гагарина </t>
        </is>
      </c>
      <c r="P1855" t="n">
        <v>38</v>
      </c>
      <c r="R1855" t="inlineStr">
        <is>
          <t>СЕ101</t>
        </is>
      </c>
      <c r="S1855" t="n">
        <v>7789035024032</v>
      </c>
      <c r="T1855" t="n">
        <v>1</v>
      </c>
      <c r="U1855" t="n">
        <v>5853</v>
      </c>
      <c r="V1855" t="n">
        <v>5853</v>
      </c>
      <c r="W1855">
        <f>V860-U860</f>
        <v/>
      </c>
      <c r="X1855">
        <f>ROUND((W860*T860),0)</f>
        <v/>
      </c>
      <c r="Y1855">
        <f>ROUND((X860/100)*2.3,0)</f>
        <v/>
      </c>
      <c r="AC1855">
        <f>X860+Y860+Z860+AA860+AB860</f>
        <v/>
      </c>
      <c r="AD1855" t="inlineStr">
        <is>
          <t>НН</t>
        </is>
      </c>
      <c r="AE1855" t="inlineStr">
        <is>
          <t>Временно не работает</t>
        </is>
      </c>
    </row>
    <row r="1856">
      <c r="A1856" t="n">
        <v>851</v>
      </c>
      <c r="B1856" t="inlineStr">
        <is>
          <t>01</t>
        </is>
      </c>
      <c r="C1856" t="inlineStr">
        <is>
          <t>DS0701OR0000851</t>
        </is>
      </c>
      <c r="D1856" t="inlineStr">
        <is>
          <t>Энергоснабжение</t>
        </is>
      </c>
      <c r="E1856" t="inlineStr">
        <is>
          <t>Филиал ПАО "Россети СК"-"Дагэнерго"</t>
        </is>
      </c>
      <c r="F1856" t="n">
        <v>53301035</v>
      </c>
      <c r="G1856" t="inlineStr">
        <is>
          <t>Прочие потребители</t>
        </is>
      </c>
      <c r="H1856" t="inlineStr">
        <is>
          <t xml:space="preserve">Магазин "Шаурма" </t>
        </is>
      </c>
      <c r="I1856" t="inlineStr">
        <is>
          <t>ПС 110/35/6кВ "ЗФС"</t>
        </is>
      </c>
      <c r="J1856" t="n">
        <v>15</v>
      </c>
      <c r="K1856" t="inlineStr">
        <is>
          <t>КТП-23/400 кВА</t>
        </is>
      </c>
      <c r="N1856" t="inlineStr">
        <is>
          <t>г.Кизилюрт</t>
        </is>
      </c>
      <c r="O1856" t="inlineStr">
        <is>
          <t>ул.Гагарина у ш.базара</t>
        </is>
      </c>
      <c r="R1856" t="inlineStr">
        <is>
          <t>Нева-103</t>
        </is>
      </c>
      <c r="S1856" t="n">
        <v>57330</v>
      </c>
      <c r="T1856" t="n">
        <v>1</v>
      </c>
      <c r="U1856" t="n">
        <v>40820</v>
      </c>
      <c r="V1856" t="n">
        <v>40820</v>
      </c>
      <c r="W1856">
        <f>V861-U861</f>
        <v/>
      </c>
      <c r="X1856">
        <f>ROUND((W861*T861),0)</f>
        <v/>
      </c>
      <c r="Y1856">
        <f>ROUND((X861/100)*2.3,0)</f>
        <v/>
      </c>
      <c r="AC1856">
        <f>X861+Y861+Z861+AA861+AB861</f>
        <v/>
      </c>
      <c r="AD1856" t="inlineStr">
        <is>
          <t>НН</t>
        </is>
      </c>
      <c r="AE1856" t="inlineStr">
        <is>
          <t>Акт недопуска</t>
        </is>
      </c>
      <c r="AF1856" s="28" t="n">
        <v>45076</v>
      </c>
      <c r="AG1856" t="inlineStr">
        <is>
          <t>Акт недопуска</t>
        </is>
      </c>
      <c r="AH1856" t="n">
        <v>385</v>
      </c>
    </row>
    <row r="1857">
      <c r="A1857" t="n">
        <v>852</v>
      </c>
      <c r="B1857" t="inlineStr">
        <is>
          <t>01</t>
        </is>
      </c>
      <c r="C1857" t="inlineStr">
        <is>
          <t>DS0701OR0000852</t>
        </is>
      </c>
      <c r="D1857" t="inlineStr">
        <is>
          <t>Энергоснабжение</t>
        </is>
      </c>
      <c r="E1857" t="inlineStr">
        <is>
          <t>Филиал ПАО "Россети СК"-"Дагэнерго"</t>
        </is>
      </c>
      <c r="F1857" t="n">
        <v>53301038</v>
      </c>
      <c r="G1857" t="inlineStr">
        <is>
          <t>Прочие потребители</t>
        </is>
      </c>
      <c r="H1857" t="inlineStr">
        <is>
          <t xml:space="preserve">Магазин "Посуда" </t>
        </is>
      </c>
      <c r="I1857" t="inlineStr">
        <is>
          <t>ПС 110/35/6кВ "ЗФС"</t>
        </is>
      </c>
      <c r="J1857" t="n">
        <v>15</v>
      </c>
      <c r="K1857" t="inlineStr">
        <is>
          <t>ТП-7/2х630 кВА</t>
        </is>
      </c>
      <c r="N1857" t="inlineStr">
        <is>
          <t>г.Кизилюрт</t>
        </is>
      </c>
      <c r="O1857" t="inlineStr">
        <is>
          <t xml:space="preserve">ул.Гагарина </t>
        </is>
      </c>
      <c r="P1857" t="inlineStr">
        <is>
          <t>44 В</t>
        </is>
      </c>
      <c r="R1857" t="inlineStr">
        <is>
          <t>Меркурий 201.2</t>
        </is>
      </c>
      <c r="S1857" t="n">
        <v>7131061</v>
      </c>
      <c r="T1857" t="n">
        <v>1</v>
      </c>
      <c r="U1857" t="n">
        <v>17679</v>
      </c>
      <c r="V1857" t="n">
        <v>17679</v>
      </c>
      <c r="W1857">
        <f>V862-U862</f>
        <v/>
      </c>
      <c r="X1857">
        <f>ROUND((W862*T862),0)</f>
        <v/>
      </c>
      <c r="Y1857">
        <f>ROUND((X862/100)*2.3,0)</f>
        <v/>
      </c>
      <c r="AC1857">
        <f>X862+Y862+Z862+AA862+AB862</f>
        <v/>
      </c>
      <c r="AD1857" t="inlineStr">
        <is>
          <t>НН</t>
        </is>
      </c>
      <c r="AE1857" t="inlineStr">
        <is>
          <t>Временно не работает</t>
        </is>
      </c>
    </row>
    <row r="1858">
      <c r="A1858" t="n">
        <v>853</v>
      </c>
      <c r="B1858" t="inlineStr">
        <is>
          <t>01</t>
        </is>
      </c>
      <c r="C1858" t="inlineStr">
        <is>
          <t>DS0701OR0000853</t>
        </is>
      </c>
      <c r="D1858" t="inlineStr">
        <is>
          <t>Энергоснабжение</t>
        </is>
      </c>
      <c r="E1858" t="inlineStr">
        <is>
          <t>Филиал ПАО "Россети СК"-"Дагэнерго"</t>
        </is>
      </c>
      <c r="F1858" t="n">
        <v>53301039</v>
      </c>
      <c r="G1858" t="inlineStr">
        <is>
          <t>Прочие потребители</t>
        </is>
      </c>
      <c r="H1858" t="inlineStr">
        <is>
          <t xml:space="preserve">Магазин "Зоомагазин" №2  </t>
        </is>
      </c>
      <c r="I1858" t="inlineStr">
        <is>
          <t>ПС 110/35/6кВ "ЗФС"</t>
        </is>
      </c>
      <c r="J1858" t="n">
        <v>18</v>
      </c>
      <c r="K1858" t="inlineStr">
        <is>
          <t>ТП-25/250 кВА</t>
        </is>
      </c>
      <c r="N1858" t="inlineStr">
        <is>
          <t>г.Кизилюрт</t>
        </is>
      </c>
      <c r="O1858" t="inlineStr">
        <is>
          <t xml:space="preserve">ул.Гагарина </t>
        </is>
      </c>
      <c r="P1858" t="n">
        <v>56</v>
      </c>
      <c r="R1858" t="inlineStr">
        <is>
          <t>СЕ-101</t>
        </is>
      </c>
      <c r="S1858" t="n">
        <v>7789045042362</v>
      </c>
      <c r="T1858" t="n">
        <v>1</v>
      </c>
      <c r="U1858" t="n">
        <v>0</v>
      </c>
      <c r="V1858" t="n">
        <v>0</v>
      </c>
      <c r="W1858">
        <f>V863-U863</f>
        <v/>
      </c>
      <c r="X1858">
        <f>ROUND((W863*T863),0)</f>
        <v/>
      </c>
      <c r="Y1858">
        <f>ROUND((X863/100)*2.3,0)</f>
        <v/>
      </c>
      <c r="AC1858">
        <f>X863+Y863+Z863+AA863+AB863</f>
        <v/>
      </c>
      <c r="AD1858" t="inlineStr">
        <is>
          <t>НН</t>
        </is>
      </c>
      <c r="AE1858" t="inlineStr">
        <is>
          <t>Временно не работает</t>
        </is>
      </c>
    </row>
    <row r="1859">
      <c r="A1859" t="n">
        <v>854</v>
      </c>
      <c r="B1859" t="inlineStr">
        <is>
          <t>01</t>
        </is>
      </c>
      <c r="C1859" t="inlineStr">
        <is>
          <t>DS0701OR0000854</t>
        </is>
      </c>
      <c r="D1859" t="inlineStr">
        <is>
          <t>Энергоснабжение</t>
        </is>
      </c>
      <c r="E1859" t="inlineStr">
        <is>
          <t>Филиал ПАО "Россети СК"-"Дагэнерго"</t>
        </is>
      </c>
      <c r="F1859" t="n">
        <v>53301040</v>
      </c>
      <c r="G1859" t="inlineStr">
        <is>
          <t>Прочие потребители</t>
        </is>
      </c>
      <c r="H1859" t="inlineStr">
        <is>
          <t>Магазин "Мясная лавка №3"</t>
        </is>
      </c>
      <c r="I1859" t="inlineStr">
        <is>
          <t>ПС 110/35/6кВ "ЗФС"</t>
        </is>
      </c>
      <c r="J1859" t="n">
        <v>19</v>
      </c>
      <c r="K1859" t="inlineStr">
        <is>
          <t>ТП-6/2х630 кВА</t>
        </is>
      </c>
      <c r="N1859" t="inlineStr">
        <is>
          <t>г.Кизилюрт</t>
        </is>
      </c>
      <c r="O1859" t="inlineStr">
        <is>
          <t xml:space="preserve">ул.Гагарина </t>
        </is>
      </c>
      <c r="R1859" t="inlineStr">
        <is>
          <t>ЦЭ 6803 В</t>
        </is>
      </c>
      <c r="S1859" t="n">
        <v>9026036006149</v>
      </c>
      <c r="T1859" t="n">
        <v>1</v>
      </c>
      <c r="U1859" t="n">
        <v>175936</v>
      </c>
      <c r="V1859" t="n">
        <v>175936</v>
      </c>
      <c r="W1859">
        <f>V864-U864</f>
        <v/>
      </c>
      <c r="X1859">
        <f>ROUND((W864*T864),0)</f>
        <v/>
      </c>
      <c r="Y1859">
        <f>ROUND((X864/100)*2.3,0)</f>
        <v/>
      </c>
      <c r="AC1859">
        <f>X864+Y864+Z864+AA864+AB864</f>
        <v/>
      </c>
      <c r="AD1859" t="inlineStr">
        <is>
          <t>НН</t>
        </is>
      </c>
      <c r="AE1859" t="inlineStr">
        <is>
          <t>Временно не работает</t>
        </is>
      </c>
      <c r="AI1859" t="inlineStr">
        <is>
          <t>отиск</t>
        </is>
      </c>
      <c r="AJ1859" t="inlineStr">
        <is>
          <t>003616</t>
        </is>
      </c>
    </row>
    <row r="1860">
      <c r="A1860" t="n">
        <v>855</v>
      </c>
      <c r="B1860" t="inlineStr">
        <is>
          <t>01</t>
        </is>
      </c>
      <c r="C1860" t="inlineStr">
        <is>
          <t>DS0701OR0000855</t>
        </is>
      </c>
      <c r="D1860" t="inlineStr">
        <is>
          <t>Энергоснабжение</t>
        </is>
      </c>
      <c r="E1860" t="inlineStr">
        <is>
          <t>Филиал ПАО "Россети СК"-"Дагэнерго"</t>
        </is>
      </c>
      <c r="F1860" t="n">
        <v>53301042</v>
      </c>
      <c r="G1860" t="inlineStr">
        <is>
          <t>Прочие потребители</t>
        </is>
      </c>
      <c r="H1860" t="inlineStr">
        <is>
          <t xml:space="preserve">Магазин "Мясной" </t>
        </is>
      </c>
      <c r="I1860" t="inlineStr">
        <is>
          <t>ПС 110/35/6кВ "ЗФС"</t>
        </is>
      </c>
      <c r="J1860" t="n">
        <v>28</v>
      </c>
      <c r="K1860" t="inlineStr">
        <is>
          <t>ТП-21/630 кВА</t>
        </is>
      </c>
      <c r="N1860" t="inlineStr">
        <is>
          <t>г.Кизилюрт</t>
        </is>
      </c>
      <c r="O1860" t="inlineStr">
        <is>
          <t xml:space="preserve">у МУП Кизтранс </t>
        </is>
      </c>
      <c r="R1860" t="inlineStr">
        <is>
          <t>ЦЭ 6803 В</t>
        </is>
      </c>
      <c r="S1860" t="n">
        <v>9026050015081</v>
      </c>
      <c r="T1860" t="n">
        <v>1</v>
      </c>
      <c r="U1860" t="n">
        <v>34183</v>
      </c>
      <c r="V1860" t="n">
        <v>34183</v>
      </c>
      <c r="W1860">
        <f>V865-U865</f>
        <v/>
      </c>
      <c r="X1860">
        <f>ROUND((W865*T865),0)</f>
        <v/>
      </c>
      <c r="Y1860">
        <f>ROUND((X865/100)*2.3,0)</f>
        <v/>
      </c>
      <c r="AC1860">
        <f>X865+Y865+Z865+AA865+AB865</f>
        <v/>
      </c>
      <c r="AD1860" t="inlineStr">
        <is>
          <t>НН</t>
        </is>
      </c>
      <c r="AE1860" t="inlineStr">
        <is>
          <t>Временно не работает</t>
        </is>
      </c>
    </row>
    <row r="1861">
      <c r="A1861" t="n">
        <v>856</v>
      </c>
      <c r="B1861" t="inlineStr">
        <is>
          <t>01</t>
        </is>
      </c>
      <c r="C1861" t="inlineStr">
        <is>
          <t>DS0701OR0000856</t>
        </is>
      </c>
      <c r="D1861" t="inlineStr">
        <is>
          <t>Энергоснабжение</t>
        </is>
      </c>
      <c r="E1861" t="inlineStr">
        <is>
          <t>Филиал ПАО "Россети СК"-"Дагэнерго"</t>
        </is>
      </c>
      <c r="F1861" t="n">
        <v>53301046</v>
      </c>
      <c r="G1861" t="inlineStr">
        <is>
          <t>Прочие потребители</t>
        </is>
      </c>
      <c r="H1861" t="inlineStr">
        <is>
          <t>Ателье "Патина"  Иманшапиев Н</t>
        </is>
      </c>
      <c r="I1861" t="inlineStr">
        <is>
          <t>ПС 110/35/6кВ "ЗФС"</t>
        </is>
      </c>
      <c r="J1861" t="n">
        <v>19</v>
      </c>
      <c r="K1861" t="inlineStr">
        <is>
          <t>КТП-5/630 кВА</t>
        </is>
      </c>
      <c r="N1861" t="inlineStr">
        <is>
          <t>г.Кизилюрт</t>
        </is>
      </c>
      <c r="O1861" t="inlineStr">
        <is>
          <t>пл.Героев</t>
        </is>
      </c>
      <c r="R1861" t="inlineStr">
        <is>
          <t>Нева 306 ISO</t>
        </is>
      </c>
      <c r="S1861" t="inlineStr">
        <is>
          <t>010995</t>
        </is>
      </c>
      <c r="T1861" t="n">
        <v>1</v>
      </c>
      <c r="U1861" t="n">
        <v>22214</v>
      </c>
      <c r="V1861" t="n">
        <v>22486</v>
      </c>
      <c r="W1861">
        <f>V866-U866</f>
        <v/>
      </c>
      <c r="X1861">
        <f>ROUND((W866*T866),0)</f>
        <v/>
      </c>
      <c r="Y1861">
        <f>ROUND((X866/100)*2.3,0)</f>
        <v/>
      </c>
      <c r="AC1861">
        <f>X866+Y866+Z866+AA866+AB866</f>
        <v/>
      </c>
      <c r="AD1861" t="inlineStr">
        <is>
          <t>НН</t>
        </is>
      </c>
      <c r="AE1861" t="inlineStr">
        <is>
          <t>Обход</t>
        </is>
      </c>
      <c r="AF1861" s="28" t="n">
        <v>45075</v>
      </c>
      <c r="AI1861" t="inlineStr">
        <is>
          <t>дэж003567</t>
        </is>
      </c>
    </row>
    <row r="1862">
      <c r="A1862" t="n">
        <v>857</v>
      </c>
      <c r="B1862" t="inlineStr">
        <is>
          <t>01</t>
        </is>
      </c>
      <c r="C1862" t="inlineStr">
        <is>
          <t>DS0701OR0000857</t>
        </is>
      </c>
      <c r="D1862" t="inlineStr">
        <is>
          <t>Энергоснабжение</t>
        </is>
      </c>
      <c r="E1862" t="inlineStr">
        <is>
          <t>Филиал ПАО "Россети СК"-"Дагэнерго"</t>
        </is>
      </c>
      <c r="F1862" t="n">
        <v>53301047</v>
      </c>
      <c r="G1862" t="inlineStr">
        <is>
          <t>Прочие потребители</t>
        </is>
      </c>
      <c r="H1862" t="inlineStr">
        <is>
          <t>Магазин "Зов предков"</t>
        </is>
      </c>
      <c r="I1862" t="inlineStr">
        <is>
          <t>ПС 110/35/6кВ "ЗФС"</t>
        </is>
      </c>
      <c r="J1862" t="n">
        <v>19</v>
      </c>
      <c r="K1862" t="inlineStr">
        <is>
          <t>КТП-5/630 кВА</t>
        </is>
      </c>
      <c r="N1862" t="inlineStr">
        <is>
          <t>г.Кизилюрт</t>
        </is>
      </c>
      <c r="O1862" t="inlineStr">
        <is>
          <t>пл.Героев</t>
        </is>
      </c>
      <c r="R1862" t="inlineStr">
        <is>
          <t>СЕ-101</t>
        </is>
      </c>
      <c r="S1862" t="n">
        <v>107321297</v>
      </c>
      <c r="T1862" t="n">
        <v>1</v>
      </c>
      <c r="U1862" t="n">
        <v>116</v>
      </c>
      <c r="V1862" t="n">
        <v>116</v>
      </c>
      <c r="W1862">
        <f>V867-U867</f>
        <v/>
      </c>
      <c r="X1862">
        <f>ROUND((W867*T867),0)</f>
        <v/>
      </c>
      <c r="Y1862">
        <f>ROUND((X867/100)*2.3,0)</f>
        <v/>
      </c>
      <c r="AC1862">
        <f>X867+Y867+Z867+AA867+AB867</f>
        <v/>
      </c>
      <c r="AD1862" t="inlineStr">
        <is>
          <t>НН</t>
        </is>
      </c>
      <c r="AE1862" t="inlineStr">
        <is>
          <t>Временно не работает</t>
        </is>
      </c>
    </row>
    <row r="1863">
      <c r="A1863" t="n">
        <v>858</v>
      </c>
      <c r="B1863" t="inlineStr">
        <is>
          <t>01</t>
        </is>
      </c>
      <c r="C1863" t="inlineStr">
        <is>
          <t>DS0701OR0000858</t>
        </is>
      </c>
      <c r="D1863" t="inlineStr">
        <is>
          <t>Энергоснабжение</t>
        </is>
      </c>
      <c r="E1863" t="inlineStr">
        <is>
          <t>Филиал ПАО "Россети СК"-"Дагэнерго"</t>
        </is>
      </c>
      <c r="F1863" t="n">
        <v>53301050</v>
      </c>
      <c r="G1863" t="inlineStr">
        <is>
          <t>Прочие потребители</t>
        </is>
      </c>
      <c r="H1863" t="inlineStr">
        <is>
          <t>Игровые - Автоматы  "Лидер"</t>
        </is>
      </c>
      <c r="I1863" t="inlineStr">
        <is>
          <t>ПС 110/35/6кВ "ЗФС"</t>
        </is>
      </c>
      <c r="J1863" t="n">
        <v>15</v>
      </c>
      <c r="K1863" t="inlineStr">
        <is>
          <t>МТП-74/400 кВА</t>
        </is>
      </c>
      <c r="N1863" t="inlineStr">
        <is>
          <t>г.Кизилюрт</t>
        </is>
      </c>
      <c r="O1863" t="inlineStr">
        <is>
          <t>ост с-з Комсомолец</t>
        </is>
      </c>
      <c r="R1863" t="inlineStr">
        <is>
          <t>Меркурий 201.2</t>
        </is>
      </c>
      <c r="S1863" t="n">
        <v>45923241</v>
      </c>
      <c r="T1863" t="n">
        <v>1</v>
      </c>
      <c r="U1863" t="n">
        <v>7844</v>
      </c>
      <c r="V1863" t="n">
        <v>7516</v>
      </c>
      <c r="W1863">
        <f>V868-U868</f>
        <v/>
      </c>
      <c r="X1863">
        <f>ROUND((W868*T868),0)</f>
        <v/>
      </c>
      <c r="Y1863">
        <f>ROUND((X868/100)*2.3,0)</f>
        <v/>
      </c>
      <c r="AC1863">
        <f>X868+Y868+Z868+AA868+AB868</f>
        <v/>
      </c>
      <c r="AD1863" t="inlineStr">
        <is>
          <t>НН</t>
        </is>
      </c>
      <c r="AE1863" t="inlineStr">
        <is>
          <t>Обход</t>
        </is>
      </c>
      <c r="AF1863" s="28" t="n">
        <v>45071</v>
      </c>
      <c r="AI1863" t="inlineStr">
        <is>
          <t>дэж004344</t>
        </is>
      </c>
    </row>
    <row r="1864">
      <c r="A1864" t="n">
        <v>859</v>
      </c>
      <c r="B1864" t="inlineStr">
        <is>
          <t>01</t>
        </is>
      </c>
      <c r="C1864" t="inlineStr">
        <is>
          <t>DS0701OR0000859</t>
        </is>
      </c>
      <c r="D1864" t="inlineStr">
        <is>
          <t>Энергоснабжение</t>
        </is>
      </c>
      <c r="E1864" t="inlineStr">
        <is>
          <t>Филиал ПАО "Россети СК"-"Дагэнерго"</t>
        </is>
      </c>
      <c r="F1864" t="n">
        <v>53301051</v>
      </c>
      <c r="G1864" t="inlineStr">
        <is>
          <t>Прочие потребители</t>
        </is>
      </c>
      <c r="H1864" t="inlineStr">
        <is>
          <t>Салон "Прибой"Магомедова З.Г.</t>
        </is>
      </c>
      <c r="I1864" t="inlineStr">
        <is>
          <t>ПС 110/35/6кВ "ЗФС"</t>
        </is>
      </c>
      <c r="J1864" t="n">
        <v>15</v>
      </c>
      <c r="K1864" t="inlineStr">
        <is>
          <t>МТП-74/400 кВА</t>
        </is>
      </c>
      <c r="N1864" t="inlineStr">
        <is>
          <t>г.Кизилюрт</t>
        </is>
      </c>
      <c r="O1864" t="inlineStr">
        <is>
          <t>пл.Героев</t>
        </is>
      </c>
      <c r="R1864" t="inlineStr">
        <is>
          <t>Каскад КМ-110</t>
        </is>
      </c>
      <c r="S1864" t="n">
        <v>90177590</v>
      </c>
      <c r="T1864" t="n">
        <v>1</v>
      </c>
      <c r="U1864" t="n">
        <v>9317</v>
      </c>
      <c r="V1864" t="n">
        <v>9317</v>
      </c>
      <c r="W1864">
        <f>V869-U869</f>
        <v/>
      </c>
      <c r="X1864">
        <f>ROUND((W869*T869),0)</f>
        <v/>
      </c>
      <c r="Y1864">
        <f>ROUND((X869/100)*2.3,0)</f>
        <v/>
      </c>
      <c r="AC1864">
        <f>X869+Y869+Z869+AA869+AB869</f>
        <v/>
      </c>
      <c r="AD1864" t="inlineStr">
        <is>
          <t>НН</t>
        </is>
      </c>
      <c r="AI1864" t="inlineStr">
        <is>
          <t>003617</t>
        </is>
      </c>
      <c r="AJ1864" t="n">
        <v>0</v>
      </c>
    </row>
    <row r="1865">
      <c r="A1865" t="n">
        <v>860</v>
      </c>
      <c r="B1865" t="inlineStr">
        <is>
          <t>01</t>
        </is>
      </c>
      <c r="C1865" t="inlineStr">
        <is>
          <t>DS0701OR0000860</t>
        </is>
      </c>
      <c r="D1865" t="inlineStr">
        <is>
          <t>Энергоснабжение</t>
        </is>
      </c>
      <c r="E1865" t="inlineStr">
        <is>
          <t>Филиал ПАО "Россети СК"-"Дагэнерго"</t>
        </is>
      </c>
      <c r="F1865" t="n">
        <v>53301053</v>
      </c>
      <c r="G1865" t="inlineStr">
        <is>
          <t>Прочие потребители</t>
        </is>
      </c>
      <c r="H1865" t="inlineStr">
        <is>
          <t>Игровые - Автоматы    Гаджиев М</t>
        </is>
      </c>
      <c r="I1865" t="inlineStr">
        <is>
          <t>ПС 110/35/6кВ "ЗФС"</t>
        </is>
      </c>
      <c r="J1865" t="n">
        <v>15</v>
      </c>
      <c r="K1865" t="inlineStr">
        <is>
          <t>МТП-74/400 кВА</t>
        </is>
      </c>
      <c r="N1865" t="inlineStr">
        <is>
          <t>г.Кизилюрт</t>
        </is>
      </c>
      <c r="O1865" t="inlineStr">
        <is>
          <t>пл.Героев</t>
        </is>
      </c>
      <c r="R1865" t="inlineStr">
        <is>
          <t>СЕ 101 R5 145 M6</t>
        </is>
      </c>
      <c r="S1865" t="inlineStr">
        <is>
          <t>097123651</t>
        </is>
      </c>
      <c r="T1865" t="n">
        <v>1</v>
      </c>
      <c r="U1865" t="n">
        <v>60114</v>
      </c>
      <c r="V1865" t="n">
        <v>60669</v>
      </c>
      <c r="W1865">
        <f>V870-U870</f>
        <v/>
      </c>
      <c r="X1865">
        <f>ROUND((W870*T870),0)</f>
        <v/>
      </c>
      <c r="Y1865">
        <f>ROUND((X870/100)*2.3,0)</f>
        <v/>
      </c>
      <c r="AC1865">
        <f>X870+Y870+Z870+AA870+AB870</f>
        <v/>
      </c>
      <c r="AD1865" t="inlineStr">
        <is>
          <t>НН</t>
        </is>
      </c>
      <c r="AE1865" t="inlineStr">
        <is>
          <t>Начисление по пред. периоду</t>
        </is>
      </c>
      <c r="AI1865" t="inlineStr">
        <is>
          <t>дэж012568</t>
        </is>
      </c>
    </row>
    <row r="1866">
      <c r="A1866" t="n">
        <v>861</v>
      </c>
      <c r="B1866" t="inlineStr">
        <is>
          <t>01</t>
        </is>
      </c>
      <c r="C1866" t="inlineStr">
        <is>
          <t>DS0701OR0000861</t>
        </is>
      </c>
      <c r="D1866" t="inlineStr">
        <is>
          <t>Энергоснабжение</t>
        </is>
      </c>
      <c r="E1866" t="inlineStr">
        <is>
          <t>Филиал ПАО "Россети СК"-"Дагэнерго"</t>
        </is>
      </c>
      <c r="F1866" t="n">
        <v>53301055</v>
      </c>
      <c r="G1866" t="inlineStr">
        <is>
          <t>Прочие потребители</t>
        </is>
      </c>
      <c r="H1866" t="inlineStr">
        <is>
          <t>Магазин "123 "</t>
        </is>
      </c>
      <c r="I1866" t="inlineStr">
        <is>
          <t>ПС 110/35/6кВ "ЗФС"</t>
        </is>
      </c>
      <c r="J1866" t="n">
        <v>15</v>
      </c>
      <c r="K1866" t="inlineStr">
        <is>
          <t>МТП-197/100 кВА</t>
        </is>
      </c>
      <c r="N1866" t="inlineStr">
        <is>
          <t>г.Кизилюрт</t>
        </is>
      </c>
      <c r="O1866" t="inlineStr">
        <is>
          <t xml:space="preserve">ул.Гагарина </t>
        </is>
      </c>
      <c r="P1866" t="n">
        <v>123</v>
      </c>
      <c r="R1866" t="inlineStr">
        <is>
          <t>Меркурий 201.2</t>
        </is>
      </c>
      <c r="S1866" t="n">
        <v>45800520</v>
      </c>
      <c r="T1866" t="n">
        <v>1</v>
      </c>
      <c r="U1866" t="n">
        <v>1265</v>
      </c>
      <c r="V1866" t="n">
        <v>1265</v>
      </c>
      <c r="W1866">
        <f>V871-U871</f>
        <v/>
      </c>
      <c r="X1866">
        <f>ROUND((W871*T871),0)</f>
        <v/>
      </c>
      <c r="Y1866">
        <f>ROUND((X871/100)*2.3,0)</f>
        <v/>
      </c>
      <c r="AC1866">
        <f>X871+Y871+Z871+AA871+AB871</f>
        <v/>
      </c>
      <c r="AD1866" t="inlineStr">
        <is>
          <t>СН2</t>
        </is>
      </c>
      <c r="AI1866" t="inlineStr">
        <is>
          <t>стиу2</t>
        </is>
      </c>
      <c r="AJ1866" t="inlineStr">
        <is>
          <t>дэж004238</t>
        </is>
      </c>
      <c r="AK1866" t="inlineStr">
        <is>
          <t>хх</t>
        </is>
      </c>
    </row>
    <row r="1867">
      <c r="A1867" t="n">
        <v>862</v>
      </c>
      <c r="B1867" t="inlineStr">
        <is>
          <t>01</t>
        </is>
      </c>
      <c r="C1867" t="inlineStr">
        <is>
          <t>DS0701OR0000862</t>
        </is>
      </c>
      <c r="D1867" t="inlineStr">
        <is>
          <t>Энергоснабжение</t>
        </is>
      </c>
      <c r="E1867" t="inlineStr">
        <is>
          <t>Филиал ПАО "Россети СК"-"Дагэнерго"</t>
        </is>
      </c>
      <c r="F1867" t="n">
        <v>53301057</v>
      </c>
      <c r="G1867" t="inlineStr">
        <is>
          <t>Прочие потребители</t>
        </is>
      </c>
      <c r="H1867" t="inlineStr">
        <is>
          <t xml:space="preserve">Магазин "Раисат" </t>
        </is>
      </c>
      <c r="I1867" t="inlineStr">
        <is>
          <t>ПС 110/35/6кВ "ЗФС"</t>
        </is>
      </c>
      <c r="J1867" t="n">
        <v>19</v>
      </c>
      <c r="K1867" t="inlineStr">
        <is>
          <t>КТП-5/630 кВА</t>
        </is>
      </c>
      <c r="N1867" t="inlineStr">
        <is>
          <t>г.Кизилюрт</t>
        </is>
      </c>
      <c r="O1867" t="inlineStr">
        <is>
          <t>пл.Героев</t>
        </is>
      </c>
      <c r="R1867" t="inlineStr">
        <is>
          <t>СЕ-101</t>
        </is>
      </c>
      <c r="S1867" t="n">
        <v>9051046131</v>
      </c>
      <c r="T1867" t="n">
        <v>1</v>
      </c>
      <c r="U1867" t="n">
        <v>0</v>
      </c>
      <c r="V1867" t="n">
        <v>0</v>
      </c>
      <c r="W1867">
        <f>V872-U872</f>
        <v/>
      </c>
      <c r="X1867">
        <f>ROUND((W872*T872),0)</f>
        <v/>
      </c>
      <c r="Y1867">
        <f>ROUND((X872/100)*2.3,0)</f>
        <v/>
      </c>
      <c r="AC1867">
        <f>X872+Y872+Z872+AA872+AB872</f>
        <v/>
      </c>
      <c r="AD1867" t="inlineStr">
        <is>
          <t>НН</t>
        </is>
      </c>
      <c r="AE1867" t="inlineStr">
        <is>
          <t>Временно не работает</t>
        </is>
      </c>
    </row>
    <row r="1868">
      <c r="A1868" t="n">
        <v>863</v>
      </c>
      <c r="B1868" t="inlineStr">
        <is>
          <t>01</t>
        </is>
      </c>
      <c r="C1868" t="inlineStr">
        <is>
          <t>DS0701OR0000863</t>
        </is>
      </c>
      <c r="D1868" t="inlineStr">
        <is>
          <t>Энергоснабжение</t>
        </is>
      </c>
      <c r="E1868" t="inlineStr">
        <is>
          <t>Филиал ПАО "Россети СК"-"Дагэнерго"</t>
        </is>
      </c>
      <c r="F1868" t="n">
        <v>53301059</v>
      </c>
      <c r="G1868" t="inlineStr">
        <is>
          <t>Прочие потребители</t>
        </is>
      </c>
      <c r="H1868" t="inlineStr">
        <is>
          <t xml:space="preserve">Магазин "Каскад" Хваджаев </t>
        </is>
      </c>
      <c r="I1868" t="inlineStr">
        <is>
          <t>ПС 110/35/6кВ "ЗФС"</t>
        </is>
      </c>
      <c r="J1868" t="n">
        <v>19</v>
      </c>
      <c r="K1868" t="inlineStr">
        <is>
          <t>ТП-6/2х630 кВА</t>
        </is>
      </c>
      <c r="N1868" t="inlineStr">
        <is>
          <t>г.Кизилюрт</t>
        </is>
      </c>
      <c r="O1868" t="inlineStr">
        <is>
          <t>пр.Им.Шамиля</t>
        </is>
      </c>
      <c r="R1868" t="inlineStr">
        <is>
          <t>Меркурий 201.2</t>
        </is>
      </c>
      <c r="S1868" t="n">
        <v>13816248</v>
      </c>
      <c r="T1868" t="n">
        <v>1</v>
      </c>
      <c r="U1868" t="n">
        <v>94530</v>
      </c>
      <c r="V1868" t="n">
        <v>94920</v>
      </c>
      <c r="W1868">
        <f>V873-U873</f>
        <v/>
      </c>
      <c r="X1868">
        <f>ROUND((W873*T873),0)</f>
        <v/>
      </c>
      <c r="Y1868">
        <f>ROUND((X873/100)*2.3,0)</f>
        <v/>
      </c>
      <c r="AC1868">
        <f>X873+Y873+Z873+AA873+AB873</f>
        <v/>
      </c>
      <c r="AD1868" t="inlineStr">
        <is>
          <t>НН</t>
        </is>
      </c>
      <c r="AE1868" t="inlineStr">
        <is>
          <t>Обход</t>
        </is>
      </c>
      <c r="AF1868" s="28" t="n">
        <v>45070</v>
      </c>
      <c r="AI1868" t="inlineStr">
        <is>
          <t>дэж018140</t>
        </is>
      </c>
      <c r="AJ1868" t="n">
        <v>9591</v>
      </c>
    </row>
    <row r="1869">
      <c r="A1869" t="n">
        <v>864</v>
      </c>
      <c r="B1869" t="inlineStr">
        <is>
          <t>01</t>
        </is>
      </c>
      <c r="C1869" t="inlineStr">
        <is>
          <t>DS0701OR0000864</t>
        </is>
      </c>
      <c r="D1869" t="inlineStr">
        <is>
          <t>Энергоснабжение</t>
        </is>
      </c>
      <c r="E1869" t="inlineStr">
        <is>
          <t>Филиал ПАО "Россети СК"-"Дагэнерго"</t>
        </is>
      </c>
      <c r="F1869" t="n">
        <v>53301060</v>
      </c>
      <c r="G1869" t="inlineStr">
        <is>
          <t>Прочие потребители</t>
        </is>
      </c>
      <c r="H1869" t="inlineStr">
        <is>
          <t xml:space="preserve">Магазин "Оптик экспресс" </t>
        </is>
      </c>
      <c r="I1869" t="inlineStr">
        <is>
          <t>ПС 110/35/6кВ "ЗФС"</t>
        </is>
      </c>
      <c r="J1869" t="n">
        <v>19</v>
      </c>
      <c r="K1869" t="inlineStr">
        <is>
          <t>ТП-3/400 кВА</t>
        </is>
      </c>
      <c r="N1869" t="inlineStr">
        <is>
          <t>г.Кизилюрт</t>
        </is>
      </c>
      <c r="O1869" t="inlineStr">
        <is>
          <t>пр.Им.Шамиля</t>
        </is>
      </c>
      <c r="P1869" t="inlineStr">
        <is>
          <t>32 Б</t>
        </is>
      </c>
      <c r="R1869" t="inlineStr">
        <is>
          <t>Меркурий 201.2</t>
        </is>
      </c>
      <c r="S1869" t="n">
        <v>28020022</v>
      </c>
      <c r="T1869" t="n">
        <v>1</v>
      </c>
      <c r="U1869" t="n">
        <v>1528</v>
      </c>
      <c r="V1869" t="n">
        <v>1528</v>
      </c>
      <c r="W1869">
        <f>V874-U874</f>
        <v/>
      </c>
      <c r="X1869">
        <f>ROUND((W874*T874),0)</f>
        <v/>
      </c>
      <c r="Y1869">
        <f>ROUND((X874/100)*2.3,0)</f>
        <v/>
      </c>
      <c r="AC1869">
        <f>X874+Y874+Z874+AA874+AB874</f>
        <v/>
      </c>
      <c r="AD1869" t="inlineStr">
        <is>
          <t>НН</t>
        </is>
      </c>
      <c r="AE1869" t="inlineStr">
        <is>
          <t>Временно не работает</t>
        </is>
      </c>
      <c r="AL1869" t="inlineStr">
        <is>
          <t>ОДПУ</t>
        </is>
      </c>
    </row>
    <row r="1870">
      <c r="A1870" t="n">
        <v>865</v>
      </c>
      <c r="B1870" t="inlineStr">
        <is>
          <t>01</t>
        </is>
      </c>
      <c r="C1870" t="inlineStr">
        <is>
          <t>DS0701OR0000865</t>
        </is>
      </c>
      <c r="D1870" t="inlineStr">
        <is>
          <t>Энергоснабжение</t>
        </is>
      </c>
      <c r="E1870" t="inlineStr">
        <is>
          <t>Филиал ПАО "Россети СК"-"Дагэнерго"</t>
        </is>
      </c>
      <c r="F1870" t="n">
        <v>53301062</v>
      </c>
      <c r="G1870" t="inlineStr">
        <is>
          <t>Прочие потребители</t>
        </is>
      </c>
      <c r="H1870" t="inlineStr">
        <is>
          <t>Магазин "Маликат" Гасанов Г.Г.</t>
        </is>
      </c>
      <c r="I1870" t="inlineStr">
        <is>
          <t>ПС 110/35/6кВ "ЗФС"</t>
        </is>
      </c>
      <c r="J1870" t="n">
        <v>19</v>
      </c>
      <c r="K1870" t="inlineStr">
        <is>
          <t>ТП-6/2х630 кВА</t>
        </is>
      </c>
      <c r="N1870" t="inlineStr">
        <is>
          <t>г.Кизилюрт</t>
        </is>
      </c>
      <c r="O1870" t="inlineStr">
        <is>
          <t>пр.Им.Шамиля</t>
        </is>
      </c>
      <c r="P1870" t="n">
        <v>4</v>
      </c>
      <c r="R1870" t="inlineStr">
        <is>
          <t>СО-5</t>
        </is>
      </c>
      <c r="S1870" t="n">
        <v>7460673</v>
      </c>
      <c r="T1870" t="n">
        <v>1</v>
      </c>
      <c r="U1870" t="n">
        <v>0</v>
      </c>
      <c r="V1870" t="n">
        <v>0</v>
      </c>
      <c r="W1870">
        <f>V875-U875</f>
        <v/>
      </c>
      <c r="X1870">
        <f>ROUND((W875*T875),0)</f>
        <v/>
      </c>
      <c r="Y1870">
        <f>ROUND((X875/100)*2.3,0)</f>
        <v/>
      </c>
      <c r="AC1870">
        <f>X875+Y875+Z875+AA875+AB875</f>
        <v/>
      </c>
      <c r="AD1870" t="inlineStr">
        <is>
          <t>НН</t>
        </is>
      </c>
      <c r="AE1870" t="inlineStr">
        <is>
          <t>Временно не работает</t>
        </is>
      </c>
    </row>
    <row r="1871">
      <c r="A1871" t="n">
        <v>866</v>
      </c>
      <c r="B1871" t="inlineStr">
        <is>
          <t>01</t>
        </is>
      </c>
      <c r="C1871" t="inlineStr">
        <is>
          <t>DS0701OR0000866</t>
        </is>
      </c>
      <c r="D1871" t="inlineStr">
        <is>
          <t>Энергоснабжение</t>
        </is>
      </c>
      <c r="E1871" t="inlineStr">
        <is>
          <t>Филиал ПАО "Россети СК"-"Дагэнерго"</t>
        </is>
      </c>
      <c r="F1871" t="n">
        <v>53301064</v>
      </c>
      <c r="G1871" t="inlineStr">
        <is>
          <t>Прочие потребители</t>
        </is>
      </c>
      <c r="H1871" t="inlineStr">
        <is>
          <t>Магазин "Ратлуб" Гасанов</t>
        </is>
      </c>
      <c r="I1871" t="inlineStr">
        <is>
          <t>ПС 110/35/6кВ "ЗФС"</t>
        </is>
      </c>
      <c r="J1871" t="n">
        <v>19</v>
      </c>
      <c r="K1871" t="inlineStr">
        <is>
          <t>ТП-6/2х630 кВА</t>
        </is>
      </c>
      <c r="N1871" t="inlineStr">
        <is>
          <t>г.Кизилюрт</t>
        </is>
      </c>
      <c r="O1871" t="inlineStr">
        <is>
          <t>пр.Им.Шамиля</t>
        </is>
      </c>
      <c r="P1871" t="inlineStr">
        <is>
          <t>43/37</t>
        </is>
      </c>
      <c r="R1871" t="inlineStr">
        <is>
          <t>ЦЭ 6803 ВМ7 ЭР32</t>
        </is>
      </c>
      <c r="S1871" t="inlineStr">
        <is>
          <t>011076078024876</t>
        </is>
      </c>
      <c r="T1871" t="n">
        <v>1</v>
      </c>
      <c r="U1871" t="n">
        <v>25064</v>
      </c>
      <c r="V1871" t="n">
        <v>25388</v>
      </c>
      <c r="W1871">
        <f>V876-U876</f>
        <v/>
      </c>
      <c r="X1871">
        <f>ROUND((W876*T876),0)</f>
        <v/>
      </c>
      <c r="Y1871">
        <f>ROUND((X876/100)*2.3,0)</f>
        <v/>
      </c>
      <c r="AC1871">
        <f>X876+Y876+Z876+AA876+AB876</f>
        <v/>
      </c>
      <c r="AD1871" t="inlineStr">
        <is>
          <t>НН</t>
        </is>
      </c>
      <c r="AE1871" t="inlineStr">
        <is>
          <t>Обход</t>
        </is>
      </c>
      <c r="AF1871" s="28" t="n">
        <v>45070</v>
      </c>
      <c r="AI1871" t="inlineStr">
        <is>
          <t>дэж012029</t>
        </is>
      </c>
    </row>
    <row r="1872">
      <c r="A1872" t="n">
        <v>867</v>
      </c>
      <c r="B1872" t="inlineStr">
        <is>
          <t>01</t>
        </is>
      </c>
      <c r="C1872" t="inlineStr">
        <is>
          <t>DS0701OR0000867</t>
        </is>
      </c>
      <c r="D1872" t="inlineStr">
        <is>
          <t>Энергоснабжение</t>
        </is>
      </c>
      <c r="E1872" t="inlineStr">
        <is>
          <t>Филиал ПАО "Россети СК"-"Дагэнерго"</t>
        </is>
      </c>
      <c r="F1872" t="n">
        <v>53301065</v>
      </c>
      <c r="G1872" t="inlineStr">
        <is>
          <t>Прочие потребители</t>
        </is>
      </c>
      <c r="H1872" t="inlineStr">
        <is>
          <t xml:space="preserve">Магазин "Бек" Пайзулаева </t>
        </is>
      </c>
      <c r="I1872" t="inlineStr">
        <is>
          <t>ПС 110/35/6кВ "ЗФС"</t>
        </is>
      </c>
      <c r="J1872" t="n">
        <v>19</v>
      </c>
      <c r="K1872" t="inlineStr">
        <is>
          <t>ТП-6/2х630 кВА</t>
        </is>
      </c>
      <c r="N1872" t="inlineStr">
        <is>
          <t>г.Кизилюрт</t>
        </is>
      </c>
      <c r="O1872" t="inlineStr">
        <is>
          <t>ул.Гагарина(пятачок)</t>
        </is>
      </c>
      <c r="R1872" t="inlineStr">
        <is>
          <t>Меркурий 201,8</t>
        </is>
      </c>
      <c r="S1872" t="inlineStr">
        <is>
          <t>42719394</t>
        </is>
      </c>
      <c r="T1872" t="n">
        <v>1</v>
      </c>
      <c r="U1872" t="n">
        <v>3487</v>
      </c>
      <c r="V1872" t="n">
        <v>3939</v>
      </c>
      <c r="W1872">
        <f>V877-U877</f>
        <v/>
      </c>
      <c r="X1872">
        <f>ROUND((W877*T877),0)</f>
        <v/>
      </c>
      <c r="Y1872">
        <f>ROUND((X877/100)*2.3,0)</f>
        <v/>
      </c>
      <c r="AC1872">
        <f>X877+Y877+Z877+AA877+AB877</f>
        <v/>
      </c>
      <c r="AD1872" t="inlineStr">
        <is>
          <t>НН</t>
        </is>
      </c>
      <c r="AE1872" t="inlineStr">
        <is>
          <t>Обход</t>
        </is>
      </c>
      <c r="AF1872" s="28" t="n">
        <v>45070</v>
      </c>
      <c r="AI1872" t="inlineStr">
        <is>
          <t>дэж018648</t>
        </is>
      </c>
      <c r="AJ1872" t="n">
        <v>9595</v>
      </c>
    </row>
    <row r="1873">
      <c r="A1873" t="n">
        <v>868</v>
      </c>
      <c r="B1873" t="inlineStr">
        <is>
          <t>01</t>
        </is>
      </c>
      <c r="C1873" t="inlineStr">
        <is>
          <t>DS0701OR0000868</t>
        </is>
      </c>
      <c r="D1873" t="inlineStr">
        <is>
          <t>Энергоснабжение</t>
        </is>
      </c>
      <c r="E1873" t="inlineStr">
        <is>
          <t>Филиал ПАО "Россети СК"-"Дагэнерго"</t>
        </is>
      </c>
      <c r="F1873" t="n">
        <v>53301066</v>
      </c>
      <c r="G1873" t="inlineStr">
        <is>
          <t>Прочие потребители</t>
        </is>
      </c>
      <c r="H1873" t="inlineStr">
        <is>
          <t>Магазин "Зоомагазин"</t>
        </is>
      </c>
      <c r="I1873" t="inlineStr">
        <is>
          <t>ПС 110/35/6кВ "ЗФС"</t>
        </is>
      </c>
      <c r="J1873" t="n">
        <v>19</v>
      </c>
      <c r="K1873" t="inlineStr">
        <is>
          <t>ТП-6/2х630 кВА</t>
        </is>
      </c>
      <c r="N1873" t="inlineStr">
        <is>
          <t>г.Кизилюрт</t>
        </is>
      </c>
      <c r="O1873" t="inlineStr">
        <is>
          <t>(пятачок)</t>
        </is>
      </c>
      <c r="R1873" t="inlineStr">
        <is>
          <t>Меркурий 201,8</t>
        </is>
      </c>
      <c r="S1873" t="n">
        <v>13818784</v>
      </c>
      <c r="T1873" t="n">
        <v>1</v>
      </c>
      <c r="U1873" t="n">
        <v>17788</v>
      </c>
      <c r="V1873" t="n">
        <v>17788</v>
      </c>
      <c r="W1873">
        <f>V878-U878</f>
        <v/>
      </c>
      <c r="X1873">
        <f>ROUND((W878*T878),0)</f>
        <v/>
      </c>
      <c r="Y1873">
        <f>ROUND((X878/100)*2.3,0)</f>
        <v/>
      </c>
      <c r="AC1873">
        <f>X878+Y878+Z878+AA878+AB878</f>
        <v/>
      </c>
      <c r="AD1873" t="inlineStr">
        <is>
          <t>НН</t>
        </is>
      </c>
      <c r="AE1873" t="inlineStr">
        <is>
          <t>Временно не работает</t>
        </is>
      </c>
      <c r="AI1873" t="inlineStr">
        <is>
          <t>0066555</t>
        </is>
      </c>
    </row>
    <row r="1874">
      <c r="A1874" t="n">
        <v>869</v>
      </c>
      <c r="B1874" t="inlineStr">
        <is>
          <t>01</t>
        </is>
      </c>
      <c r="C1874" t="inlineStr">
        <is>
          <t>DS0701OR0000869</t>
        </is>
      </c>
      <c r="D1874" t="inlineStr">
        <is>
          <t>Энергоснабжение</t>
        </is>
      </c>
      <c r="E1874" t="inlineStr">
        <is>
          <t>Филиал ПАО "Россети СК"-"Дагэнерго"</t>
        </is>
      </c>
      <c r="F1874" t="n">
        <v>53301067</v>
      </c>
      <c r="G1874" t="inlineStr">
        <is>
          <t>Прочие потребители</t>
        </is>
      </c>
      <c r="H1874" t="inlineStr">
        <is>
          <t>Магазин "Подарочный"</t>
        </is>
      </c>
      <c r="I1874" t="inlineStr">
        <is>
          <t>ПС 110/35/6кВ "ЗФС"</t>
        </is>
      </c>
      <c r="J1874" t="n">
        <v>19</v>
      </c>
      <c r="K1874" t="inlineStr">
        <is>
          <t>КТП-5/630 кВА</t>
        </is>
      </c>
      <c r="N1874" t="inlineStr">
        <is>
          <t>г.Кизилюрт</t>
        </is>
      </c>
      <c r="O1874" t="inlineStr">
        <is>
          <t>напротив  ГОВД</t>
        </is>
      </c>
      <c r="R1874" t="inlineStr">
        <is>
          <t>Меркурий 201.2</t>
        </is>
      </c>
      <c r="S1874" t="n">
        <v>23562814</v>
      </c>
      <c r="T1874" t="n">
        <v>1</v>
      </c>
      <c r="U1874" t="n">
        <v>14111</v>
      </c>
      <c r="V1874" t="n">
        <v>14335</v>
      </c>
      <c r="W1874">
        <f>V879-U879</f>
        <v/>
      </c>
      <c r="X1874">
        <f>ROUND((W879*T879),0)</f>
        <v/>
      </c>
      <c r="Y1874">
        <f>ROUND((X879/100)*2.3,0)</f>
        <v/>
      </c>
      <c r="AC1874">
        <f>X879+Y879+Z879+AA879+AB879</f>
        <v/>
      </c>
      <c r="AD1874" t="inlineStr">
        <is>
          <t>НН</t>
        </is>
      </c>
      <c r="AE1874" t="inlineStr">
        <is>
          <t>Обход</t>
        </is>
      </c>
      <c r="AF1874" s="28" t="n">
        <v>45075</v>
      </c>
      <c r="AI1874" t="inlineStr">
        <is>
          <t>дэж018153</t>
        </is>
      </c>
      <c r="AJ1874" t="n">
        <v>0</v>
      </c>
    </row>
    <row r="1875">
      <c r="A1875" t="n">
        <v>870</v>
      </c>
      <c r="B1875" t="inlineStr">
        <is>
          <t>01</t>
        </is>
      </c>
      <c r="C1875" t="inlineStr">
        <is>
          <t>DS0701OR0000870</t>
        </is>
      </c>
      <c r="D1875" t="inlineStr">
        <is>
          <t>Энергоснабжение</t>
        </is>
      </c>
      <c r="E1875" t="inlineStr">
        <is>
          <t>Филиал ПАО "Россети СК"-"Дагэнерго"</t>
        </is>
      </c>
      <c r="F1875" t="n">
        <v>53301068</v>
      </c>
      <c r="G1875" t="inlineStr">
        <is>
          <t>Прочие потребители</t>
        </is>
      </c>
      <c r="H1875" t="inlineStr">
        <is>
          <t>Магазин "Ткани"  Джабраилова</t>
        </is>
      </c>
      <c r="I1875" t="inlineStr">
        <is>
          <t>ПС 110/35/6кВ "ЗФС"</t>
        </is>
      </c>
      <c r="J1875" t="n">
        <v>19</v>
      </c>
      <c r="K1875" t="inlineStr">
        <is>
          <t>КТП-5/630 кВА</t>
        </is>
      </c>
      <c r="N1875" t="inlineStr">
        <is>
          <t>г.Кизилюрт</t>
        </is>
      </c>
      <c r="O1875" t="inlineStr">
        <is>
          <t>напротив  ГОВД</t>
        </is>
      </c>
      <c r="R1875" t="inlineStr">
        <is>
          <t>CЕ 101 S6 145</t>
        </is>
      </c>
      <c r="S1875" t="inlineStr">
        <is>
          <t>009470132214252</t>
        </is>
      </c>
      <c r="T1875" t="n">
        <v>1</v>
      </c>
      <c r="U1875" t="n">
        <v>5215</v>
      </c>
      <c r="V1875" t="n">
        <v>5300</v>
      </c>
      <c r="W1875">
        <f>V880-U880</f>
        <v/>
      </c>
      <c r="X1875">
        <f>ROUND((W880*T880),0)</f>
        <v/>
      </c>
      <c r="Y1875">
        <f>ROUND((X880/100)*2.3,0)</f>
        <v/>
      </c>
      <c r="AC1875">
        <f>X880+Y880+Z880+AA880+AB880</f>
        <v/>
      </c>
      <c r="AD1875" t="inlineStr">
        <is>
          <t>НН</t>
        </is>
      </c>
      <c r="AE1875" t="inlineStr">
        <is>
          <t>Обход</t>
        </is>
      </c>
      <c r="AF1875" s="28" t="n">
        <v>45076</v>
      </c>
      <c r="AI1875" t="inlineStr">
        <is>
          <t>дэж018118</t>
        </is>
      </c>
      <c r="AJ1875" t="n">
        <v>5355</v>
      </c>
    </row>
    <row r="1876">
      <c r="A1876" t="n">
        <v>871</v>
      </c>
      <c r="B1876" t="inlineStr">
        <is>
          <t>01</t>
        </is>
      </c>
      <c r="C1876" t="inlineStr">
        <is>
          <t>DS0701OR0000871</t>
        </is>
      </c>
      <c r="D1876" t="inlineStr">
        <is>
          <t>Энергоснабжение</t>
        </is>
      </c>
      <c r="E1876" t="inlineStr">
        <is>
          <t>Филиал ПАО "Россети СК"-"Дагэнерго"</t>
        </is>
      </c>
      <c r="F1876" t="n">
        <v>53301072</v>
      </c>
      <c r="G1876" t="inlineStr">
        <is>
          <t>Прочие потребители</t>
        </is>
      </c>
      <c r="H1876" t="inlineStr">
        <is>
          <t>Гастроном  Магомедова Х.М.</t>
        </is>
      </c>
      <c r="I1876" t="inlineStr">
        <is>
          <t>ПС 110/35/6кВ "ЗФС"</t>
        </is>
      </c>
      <c r="J1876" t="n">
        <v>19</v>
      </c>
      <c r="K1876" t="inlineStr">
        <is>
          <t>ТП-4/2х400 кВА</t>
        </is>
      </c>
      <c r="N1876" t="inlineStr">
        <is>
          <t>г.Кизилюрт</t>
        </is>
      </c>
      <c r="O1876" t="inlineStr">
        <is>
          <t>пр.Им.Шамиля</t>
        </is>
      </c>
      <c r="R1876" t="inlineStr">
        <is>
          <t>СЕ-101</t>
        </is>
      </c>
      <c r="S1876" t="n">
        <v>7789039036598</v>
      </c>
      <c r="T1876" t="n">
        <v>1</v>
      </c>
      <c r="U1876" t="n">
        <v>19325</v>
      </c>
      <c r="V1876" t="n">
        <v>19325</v>
      </c>
      <c r="W1876">
        <f>V881-U881</f>
        <v/>
      </c>
      <c r="X1876">
        <f>ROUND((W881*T881),0)</f>
        <v/>
      </c>
      <c r="Y1876">
        <f>ROUND((X881/100)*2.3,0)</f>
        <v/>
      </c>
      <c r="AC1876">
        <f>X881+Y881+Z881+AA881+AB881</f>
        <v/>
      </c>
      <c r="AD1876" t="inlineStr">
        <is>
          <t>НН</t>
        </is>
      </c>
      <c r="AE1876" t="inlineStr">
        <is>
          <t>Временно не работает</t>
        </is>
      </c>
    </row>
    <row r="1877">
      <c r="A1877" t="n">
        <v>872</v>
      </c>
      <c r="B1877" t="inlineStr">
        <is>
          <t>01</t>
        </is>
      </c>
      <c r="C1877" t="inlineStr">
        <is>
          <t>DS0701OR0000872</t>
        </is>
      </c>
      <c r="D1877" t="inlineStr">
        <is>
          <t>Энергоснабжение</t>
        </is>
      </c>
      <c r="E1877" t="inlineStr">
        <is>
          <t>Филиал ПАО "Россети СК"-"Дагэнерго"</t>
        </is>
      </c>
      <c r="F1877" t="n">
        <v>53301073</v>
      </c>
      <c r="G1877" t="inlineStr">
        <is>
          <t>Прочие потребители</t>
        </is>
      </c>
      <c r="H1877" t="inlineStr">
        <is>
          <t>Магазин "Сладкоежка" Абду-ва С</t>
        </is>
      </c>
      <c r="I1877" t="inlineStr">
        <is>
          <t>ПС 110/35/6кВ "ЗФС"</t>
        </is>
      </c>
      <c r="J1877" t="n">
        <v>19</v>
      </c>
      <c r="K1877" t="inlineStr">
        <is>
          <t>КТП-5/630 кВА</t>
        </is>
      </c>
      <c r="N1877" t="inlineStr">
        <is>
          <t>г.Кизилюрт</t>
        </is>
      </c>
      <c r="O1877" t="inlineStr">
        <is>
          <t>ул.Станционная</t>
        </is>
      </c>
      <c r="R1877" t="inlineStr">
        <is>
          <t>CЕ 101 S6 145</t>
        </is>
      </c>
      <c r="S1877" t="inlineStr">
        <is>
          <t>009470132214819</t>
        </is>
      </c>
      <c r="T1877" t="n">
        <v>1</v>
      </c>
      <c r="U1877" t="n">
        <v>10160</v>
      </c>
      <c r="V1877" t="n">
        <v>10315</v>
      </c>
      <c r="W1877">
        <f>V882-U882</f>
        <v/>
      </c>
      <c r="X1877">
        <f>ROUND((W882*T882),0)</f>
        <v/>
      </c>
      <c r="Y1877">
        <f>ROUND((X882/100)*2.3,0)</f>
        <v/>
      </c>
      <c r="AC1877">
        <f>X882+Y882+Z882+AA882+AB882</f>
        <v/>
      </c>
      <c r="AD1877" t="inlineStr">
        <is>
          <t>НН</t>
        </is>
      </c>
      <c r="AE1877" t="inlineStr">
        <is>
          <t>Обход</t>
        </is>
      </c>
      <c r="AF1877" s="28" t="n">
        <v>45076</v>
      </c>
      <c r="AI1877" t="inlineStr">
        <is>
          <t>дэж018120</t>
        </is>
      </c>
      <c r="AJ1877" t="inlineStr">
        <is>
          <t>665555/311</t>
        </is>
      </c>
      <c r="AK1877" t="inlineStr">
        <is>
          <t>АК53,,</t>
        </is>
      </c>
      <c r="AL1877" t="inlineStr">
        <is>
          <t>ВРЕМЕННО ЗАКРЫТ</t>
        </is>
      </c>
    </row>
    <row r="1878">
      <c r="A1878" t="n">
        <v>873</v>
      </c>
      <c r="B1878" t="inlineStr">
        <is>
          <t>01</t>
        </is>
      </c>
      <c r="C1878" t="inlineStr">
        <is>
          <t>DS0701OR0000873</t>
        </is>
      </c>
      <c r="D1878" t="inlineStr">
        <is>
          <t>Энергоснабжение</t>
        </is>
      </c>
      <c r="E1878" t="inlineStr">
        <is>
          <t>Филиал ПАО "Россети СК"-"Дагэнерго"</t>
        </is>
      </c>
      <c r="F1878" t="n">
        <v>53301075</v>
      </c>
      <c r="G1878" t="inlineStr">
        <is>
          <t>Прочие потребители</t>
        </is>
      </c>
      <c r="H1878" t="inlineStr">
        <is>
          <t xml:space="preserve">Магазин "Иза" Абдулатипова Р </t>
        </is>
      </c>
      <c r="I1878" t="inlineStr">
        <is>
          <t>ПС 110/35/6кВ "ЗФС"</t>
        </is>
      </c>
      <c r="J1878" t="n">
        <v>19</v>
      </c>
      <c r="K1878" t="inlineStr">
        <is>
          <t>КТП-5/630 кВА</t>
        </is>
      </c>
      <c r="N1878" t="inlineStr">
        <is>
          <t>г.Кизилюрт</t>
        </is>
      </c>
      <c r="O1878" t="inlineStr">
        <is>
          <t>пр.Им.Шамиля</t>
        </is>
      </c>
      <c r="R1878" t="inlineStr">
        <is>
          <t>CЕ 101 S6 145</t>
        </is>
      </c>
      <c r="S1878" t="inlineStr">
        <is>
          <t>009470156267186</t>
        </is>
      </c>
      <c r="T1878" t="n">
        <v>1</v>
      </c>
      <c r="U1878" t="n">
        <v>1425</v>
      </c>
      <c r="V1878" t="n">
        <v>1444</v>
      </c>
      <c r="W1878">
        <f>V883-U883</f>
        <v/>
      </c>
      <c r="X1878">
        <f>ROUND((W883*T883),0)</f>
        <v/>
      </c>
      <c r="Y1878">
        <f>ROUND((X883/100)*2.3,0)</f>
        <v/>
      </c>
      <c r="AC1878">
        <f>X883+Y883+Z883+AA883+AB883</f>
        <v/>
      </c>
      <c r="AD1878" t="inlineStr">
        <is>
          <t>НН</t>
        </is>
      </c>
      <c r="AE1878" t="inlineStr">
        <is>
          <t>Обход</t>
        </is>
      </c>
      <c r="AF1878" s="28" t="n">
        <v>45075</v>
      </c>
      <c r="AJ1878" t="n">
        <v>3446921</v>
      </c>
      <c r="AK1878" t="n">
        <v>3446942</v>
      </c>
    </row>
    <row r="1879">
      <c r="A1879" t="n">
        <v>874</v>
      </c>
      <c r="B1879" t="inlineStr">
        <is>
          <t>01</t>
        </is>
      </c>
      <c r="C1879" t="inlineStr">
        <is>
          <t>DS0701OR0000874</t>
        </is>
      </c>
      <c r="D1879" t="inlineStr">
        <is>
          <t>Энергоснабжение</t>
        </is>
      </c>
      <c r="E1879" t="inlineStr">
        <is>
          <t>Филиал ПАО "Россети СК"-"Дагэнерго"</t>
        </is>
      </c>
      <c r="F1879" t="n">
        <v>53301076</v>
      </c>
      <c r="G1879" t="inlineStr">
        <is>
          <t>Прочие потребители</t>
        </is>
      </c>
      <c r="H1879" t="inlineStr">
        <is>
          <t xml:space="preserve">Салон сотовой связи "Цифроград" </t>
        </is>
      </c>
      <c r="I1879" t="inlineStr">
        <is>
          <t>ПС 110/35/6кВ "ЗФС"</t>
        </is>
      </c>
      <c r="J1879" t="n">
        <v>18</v>
      </c>
      <c r="K1879" t="inlineStr">
        <is>
          <t>ТП-25/250 кВА</t>
        </is>
      </c>
      <c r="N1879" t="inlineStr">
        <is>
          <t>г.Кизилюрт</t>
        </is>
      </c>
      <c r="O1879" t="inlineStr">
        <is>
          <t>пр.Им.Шамиля</t>
        </is>
      </c>
      <c r="R1879" t="inlineStr">
        <is>
          <t>СО-12Б</t>
        </is>
      </c>
      <c r="S1879" t="n">
        <v>10386</v>
      </c>
      <c r="T1879" t="n">
        <v>1</v>
      </c>
      <c r="U1879" t="n">
        <v>32390</v>
      </c>
      <c r="V1879" t="n">
        <v>32390</v>
      </c>
      <c r="W1879">
        <f>V884-U884</f>
        <v/>
      </c>
      <c r="X1879">
        <f>ROUND((W884*T884),0)</f>
        <v/>
      </c>
      <c r="Y1879">
        <f>ROUND((X884/100)*2.3,0)</f>
        <v/>
      </c>
      <c r="AC1879">
        <f>X884+Y884+Z884+AA884+AB884</f>
        <v/>
      </c>
      <c r="AD1879" t="inlineStr">
        <is>
          <t>НН</t>
        </is>
      </c>
      <c r="AE1879" t="inlineStr">
        <is>
          <t>Временно не работает</t>
        </is>
      </c>
    </row>
    <row r="1880">
      <c r="A1880" t="n">
        <v>875</v>
      </c>
      <c r="B1880" t="inlineStr">
        <is>
          <t>01</t>
        </is>
      </c>
      <c r="C1880" t="inlineStr">
        <is>
          <t>DS0701OR0000875</t>
        </is>
      </c>
      <c r="D1880" t="inlineStr">
        <is>
          <t>Энергоснабжение</t>
        </is>
      </c>
      <c r="E1880" t="inlineStr">
        <is>
          <t>Филиал ПАО "Россети СК"-"Дагэнерго"</t>
        </is>
      </c>
      <c r="F1880" t="n">
        <v>53301077</v>
      </c>
      <c r="G1880" t="inlineStr">
        <is>
          <t>Прочие потребители</t>
        </is>
      </c>
      <c r="H1880" t="inlineStr">
        <is>
          <t>Магазин "Халал"Айтемиров  М.Г.</t>
        </is>
      </c>
      <c r="I1880" t="inlineStr">
        <is>
          <t>ПС 110/35/6кВ "ЗФС"</t>
        </is>
      </c>
      <c r="J1880" t="n">
        <v>19</v>
      </c>
      <c r="K1880" t="inlineStr">
        <is>
          <t>КТП-5/630 кВА</t>
        </is>
      </c>
      <c r="N1880" t="inlineStr">
        <is>
          <t>г.Кизилюрт</t>
        </is>
      </c>
      <c r="O1880" t="inlineStr">
        <is>
          <t>пл.Героев</t>
        </is>
      </c>
      <c r="R1880" t="inlineStr">
        <is>
          <t>ЦЭ 6804</t>
        </is>
      </c>
      <c r="S1880" t="inlineStr">
        <is>
          <t>0705170709074881</t>
        </is>
      </c>
      <c r="T1880" t="n">
        <v>1</v>
      </c>
      <c r="U1880" t="n">
        <v>106144</v>
      </c>
      <c r="V1880" t="n">
        <v>106144</v>
      </c>
      <c r="W1880">
        <f>V885-U885</f>
        <v/>
      </c>
      <c r="X1880">
        <f>ROUND((W885*T885),0)</f>
        <v/>
      </c>
      <c r="Y1880">
        <f>ROUND((X885/100)*2.3,0)</f>
        <v/>
      </c>
      <c r="AC1880">
        <f>X885+Y885+Z885+AA885+AB885</f>
        <v/>
      </c>
      <c r="AD1880" t="inlineStr">
        <is>
          <t>СН2</t>
        </is>
      </c>
      <c r="AI1880" t="n">
        <v>5548932</v>
      </c>
      <c r="AJ1880" t="n">
        <v>5548931</v>
      </c>
    </row>
    <row r="1881">
      <c r="A1881" t="n">
        <v>876</v>
      </c>
      <c r="B1881" t="inlineStr">
        <is>
          <t>01</t>
        </is>
      </c>
      <c r="C1881" t="inlineStr">
        <is>
          <t>DS0701OR0000876</t>
        </is>
      </c>
      <c r="D1881" t="inlineStr">
        <is>
          <t>Энергоснабжение</t>
        </is>
      </c>
      <c r="E1881" t="inlineStr">
        <is>
          <t>Филиал ПАО "Россети СК"-"Дагэнерго"</t>
        </is>
      </c>
      <c r="F1881" t="n">
        <v>53301078</v>
      </c>
      <c r="G1881" t="inlineStr">
        <is>
          <t>Прочие потребители</t>
        </is>
      </c>
      <c r="H1881" t="inlineStr">
        <is>
          <t>Магазин " Руслан"  Хасбулатов Р</t>
        </is>
      </c>
      <c r="I1881" t="inlineStr">
        <is>
          <t>ПС 110/35/6кВ "ЗФС"</t>
        </is>
      </c>
      <c r="J1881" t="n">
        <v>19</v>
      </c>
      <c r="K1881" t="inlineStr">
        <is>
          <t>ТП-3/400 кВА</t>
        </is>
      </c>
      <c r="N1881" t="inlineStr">
        <is>
          <t>г.Кизилюрт</t>
        </is>
      </c>
      <c r="O1881" t="inlineStr">
        <is>
          <t>пр.Им.Шамиля</t>
        </is>
      </c>
      <c r="R1881" t="inlineStr">
        <is>
          <t>Меркурий 230 АМ-02</t>
        </is>
      </c>
      <c r="S1881" t="inlineStr">
        <is>
          <t>03897395</t>
        </is>
      </c>
      <c r="T1881" t="n">
        <v>1</v>
      </c>
      <c r="U1881" t="n">
        <v>54886</v>
      </c>
      <c r="V1881" t="n">
        <v>54979</v>
      </c>
      <c r="W1881">
        <f>V886-U886</f>
        <v/>
      </c>
      <c r="X1881">
        <f>ROUND((W886*T886),0)</f>
        <v/>
      </c>
      <c r="Y1881">
        <f>ROUND((X886/100)*2.3,0)</f>
        <v/>
      </c>
      <c r="AC1881">
        <f>X886+Y886+Z886+AA886+AB886</f>
        <v/>
      </c>
      <c r="AD1881" t="inlineStr">
        <is>
          <t>НН</t>
        </is>
      </c>
      <c r="AE1881" t="inlineStr">
        <is>
          <t>Обход</t>
        </is>
      </c>
      <c r="AF1881" s="28" t="n">
        <v>45070</v>
      </c>
      <c r="AI1881" t="inlineStr">
        <is>
          <t>дэж018164</t>
        </is>
      </c>
      <c r="AJ1881" t="n">
        <v>0</v>
      </c>
    </row>
    <row r="1882">
      <c r="A1882" t="n">
        <v>877</v>
      </c>
      <c r="B1882" t="inlineStr">
        <is>
          <t>01</t>
        </is>
      </c>
      <c r="C1882" t="inlineStr">
        <is>
          <t>DS0701OR0000877</t>
        </is>
      </c>
      <c r="D1882" t="inlineStr">
        <is>
          <t>Энергоснабжение</t>
        </is>
      </c>
      <c r="E1882" t="inlineStr">
        <is>
          <t>Филиал ПАО "Россети СК"-"Дагэнерго"</t>
        </is>
      </c>
      <c r="F1882" t="n">
        <v>53301080</v>
      </c>
      <c r="G1882" t="inlineStr">
        <is>
          <t>Прочие потребители</t>
        </is>
      </c>
      <c r="H1882" t="inlineStr">
        <is>
          <t>Магазин №25 Биярсланов Дадам</t>
        </is>
      </c>
      <c r="I1882" t="inlineStr">
        <is>
          <t>ПС 110/35/6кВ "ЗФС"</t>
        </is>
      </c>
      <c r="J1882" t="n">
        <v>19</v>
      </c>
      <c r="K1882" t="inlineStr">
        <is>
          <t>ТП-3/400 кВА</t>
        </is>
      </c>
      <c r="N1882" t="inlineStr">
        <is>
          <t>г.Кизилюрт</t>
        </is>
      </c>
      <c r="O1882" t="inlineStr">
        <is>
          <t>пр.Им.Шамиля</t>
        </is>
      </c>
      <c r="P1882" t="n">
        <v>32</v>
      </c>
      <c r="R1882" t="inlineStr">
        <is>
          <t>ЦЭ 6807 П</t>
        </is>
      </c>
      <c r="S1882" t="inlineStr">
        <is>
          <t>007129030040378</t>
        </is>
      </c>
      <c r="T1882" t="n">
        <v>1</v>
      </c>
      <c r="U1882" t="n">
        <v>42789</v>
      </c>
      <c r="V1882" t="n">
        <v>43022</v>
      </c>
      <c r="W1882">
        <f>V887-U887</f>
        <v/>
      </c>
      <c r="X1882">
        <f>ROUND((W887*T887),0)</f>
        <v/>
      </c>
      <c r="Y1882">
        <f>ROUND((X887/100)*2.3,0)</f>
        <v/>
      </c>
      <c r="AC1882">
        <f>X887+Y887+Z887+AA887+AB887</f>
        <v/>
      </c>
      <c r="AD1882" t="inlineStr">
        <is>
          <t>НН</t>
        </is>
      </c>
      <c r="AE1882" t="inlineStr">
        <is>
          <t>Обход</t>
        </is>
      </c>
      <c r="AF1882" s="28" t="n">
        <v>45070</v>
      </c>
      <c r="AI1882" t="inlineStr">
        <is>
          <t>дэж012038</t>
        </is>
      </c>
      <c r="AJ1882" t="n">
        <v>9539</v>
      </c>
    </row>
    <row r="1883">
      <c r="A1883" t="n">
        <v>878</v>
      </c>
      <c r="B1883" t="inlineStr">
        <is>
          <t>01</t>
        </is>
      </c>
      <c r="C1883" t="inlineStr">
        <is>
          <t>DS0701OR0000878</t>
        </is>
      </c>
      <c r="D1883" t="inlineStr">
        <is>
          <t>Энергоснабжение</t>
        </is>
      </c>
      <c r="E1883" t="inlineStr">
        <is>
          <t>Филиал ПАО "Россети СК"-"Дагэнерго"</t>
        </is>
      </c>
      <c r="F1883" t="n">
        <v>53301081</v>
      </c>
      <c r="G1883" t="inlineStr">
        <is>
          <t>Прочие потребители</t>
        </is>
      </c>
      <c r="H1883" t="inlineStr">
        <is>
          <t>Магазин "Сугур"</t>
        </is>
      </c>
      <c r="I1883" t="inlineStr">
        <is>
          <t>ПС 110/35/6кВ "ЗФС"</t>
        </is>
      </c>
      <c r="J1883" t="n">
        <v>19</v>
      </c>
      <c r="K1883" t="inlineStr">
        <is>
          <t>ТП-6/2х630 кВА</t>
        </is>
      </c>
      <c r="N1883" t="inlineStr">
        <is>
          <t>г.Кизилюрт</t>
        </is>
      </c>
      <c r="O1883" t="inlineStr">
        <is>
          <t>пр.Им.Шамиля</t>
        </is>
      </c>
      <c r="P1883" t="inlineStr">
        <is>
          <t>1 Б</t>
        </is>
      </c>
      <c r="R1883" t="inlineStr">
        <is>
          <t>Меркурий 201.2</t>
        </is>
      </c>
      <c r="S1883" t="n">
        <v>20425000</v>
      </c>
      <c r="T1883" t="n">
        <v>1</v>
      </c>
      <c r="U1883" t="n">
        <v>27518</v>
      </c>
      <c r="V1883" t="n">
        <v>27518</v>
      </c>
      <c r="W1883">
        <f>V888-U888</f>
        <v/>
      </c>
      <c r="X1883">
        <f>ROUND((W888*T888),0)</f>
        <v/>
      </c>
      <c r="Y1883">
        <f>ROUND((X888/100)*2.3,0)</f>
        <v/>
      </c>
      <c r="AC1883">
        <f>X888+Y888+Z888+AA888+AB888</f>
        <v/>
      </c>
      <c r="AD1883" t="inlineStr">
        <is>
          <t>НН</t>
        </is>
      </c>
      <c r="AE1883" t="inlineStr">
        <is>
          <t>Временно не работает</t>
        </is>
      </c>
      <c r="AL1883" t="inlineStr">
        <is>
          <t>ОДПУ</t>
        </is>
      </c>
    </row>
    <row r="1884">
      <c r="A1884" t="n">
        <v>879</v>
      </c>
      <c r="B1884" t="inlineStr">
        <is>
          <t>01</t>
        </is>
      </c>
      <c r="C1884" t="inlineStr">
        <is>
          <t>DS0701OR0000879</t>
        </is>
      </c>
      <c r="D1884" t="inlineStr">
        <is>
          <t>Энергоснабжение</t>
        </is>
      </c>
      <c r="E1884" t="inlineStr">
        <is>
          <t>Филиал ПАО "Россети СК"-"Дагэнерго"</t>
        </is>
      </c>
      <c r="F1884" t="n">
        <v>53301084</v>
      </c>
      <c r="G1884" t="inlineStr">
        <is>
          <t>Прочие потребители</t>
        </is>
      </c>
      <c r="H1884" t="inlineStr">
        <is>
          <t>Магазин "Буржуй" Мамедова П</t>
        </is>
      </c>
      <c r="I1884" t="inlineStr">
        <is>
          <t>ПС 110/35/6кВ "ЗФС"</t>
        </is>
      </c>
      <c r="J1884" t="n">
        <v>18</v>
      </c>
      <c r="K1884" t="inlineStr">
        <is>
          <t>КТП-24/400 кВА</t>
        </is>
      </c>
      <c r="N1884" t="inlineStr">
        <is>
          <t>г.Кизилюрт</t>
        </is>
      </c>
      <c r="O1884" t="inlineStr">
        <is>
          <t>ул.Аскерханова</t>
        </is>
      </c>
      <c r="P1884" t="inlineStr">
        <is>
          <t>12 Б</t>
        </is>
      </c>
      <c r="R1884" t="inlineStr">
        <is>
          <t>Меркурий 201,8</t>
        </is>
      </c>
      <c r="S1884" t="n">
        <v>12633468</v>
      </c>
      <c r="T1884" t="n">
        <v>1</v>
      </c>
      <c r="U1884" t="n">
        <v>17210</v>
      </c>
      <c r="V1884" t="n">
        <v>17210</v>
      </c>
      <c r="W1884">
        <f>V889-U889</f>
        <v/>
      </c>
      <c r="X1884">
        <f>ROUND((W889*T889),0)</f>
        <v/>
      </c>
      <c r="Y1884">
        <f>ROUND((X889/100)*2.3,0)</f>
        <v/>
      </c>
      <c r="AC1884">
        <f>X889+Y889+Z889+AA889+AB889</f>
        <v/>
      </c>
      <c r="AD1884" t="inlineStr">
        <is>
          <t>НН</t>
        </is>
      </c>
      <c r="AE1884" t="inlineStr">
        <is>
          <t>Временно не работает</t>
        </is>
      </c>
      <c r="AI1884" t="inlineStr">
        <is>
          <t>ст63</t>
        </is>
      </c>
      <c r="AJ1884" t="inlineStr">
        <is>
          <t>хх</t>
        </is>
      </c>
    </row>
    <row r="1885">
      <c r="A1885" t="n">
        <v>880</v>
      </c>
      <c r="B1885" t="inlineStr">
        <is>
          <t>01</t>
        </is>
      </c>
      <c r="C1885" t="inlineStr">
        <is>
          <t>DS0701OR0000880</t>
        </is>
      </c>
      <c r="D1885" t="inlineStr">
        <is>
          <t>Энергоснабжение</t>
        </is>
      </c>
      <c r="E1885" t="inlineStr">
        <is>
          <t>Филиал ПАО "Россети СК"-"Дагэнерго"</t>
        </is>
      </c>
      <c r="F1885" t="n">
        <v>53301085</v>
      </c>
      <c r="G1885" t="inlineStr">
        <is>
          <t>Прочие потребители</t>
        </is>
      </c>
      <c r="H1885" t="inlineStr">
        <is>
          <t xml:space="preserve">Магазин "Темп" Миронова </t>
        </is>
      </c>
      <c r="I1885" t="inlineStr">
        <is>
          <t>ПС 110/35/6кВ "ЗФС"</t>
        </is>
      </c>
      <c r="J1885" t="n">
        <v>18</v>
      </c>
      <c r="K1885" t="inlineStr">
        <is>
          <t>КТП-24/400 кВА</t>
        </is>
      </c>
      <c r="N1885" t="inlineStr">
        <is>
          <t>г.Кизилюрт</t>
        </is>
      </c>
      <c r="O1885" t="inlineStr">
        <is>
          <t xml:space="preserve">СУ-900 </t>
        </is>
      </c>
      <c r="R1885" t="inlineStr">
        <is>
          <t>ЦЭ 6807 П</t>
        </is>
      </c>
      <c r="S1885" t="n">
        <v>7129028016616</v>
      </c>
      <c r="T1885" t="n">
        <v>1</v>
      </c>
      <c r="U1885" t="n">
        <v>14153</v>
      </c>
      <c r="V1885" t="n">
        <v>14153</v>
      </c>
      <c r="W1885">
        <f>V890-U890</f>
        <v/>
      </c>
      <c r="X1885">
        <f>ROUND((W890*T890),0)</f>
        <v/>
      </c>
      <c r="Y1885">
        <f>ROUND((X890/100)*2.3,0)</f>
        <v/>
      </c>
      <c r="AC1885">
        <f>X890+Y890+Z890+AA890+AB890</f>
        <v/>
      </c>
      <c r="AD1885" t="inlineStr">
        <is>
          <t>НН</t>
        </is>
      </c>
      <c r="AE1885" t="inlineStr">
        <is>
          <t>Временно не работает</t>
        </is>
      </c>
      <c r="AJ1885" t="n">
        <v>0</v>
      </c>
    </row>
    <row r="1886">
      <c r="A1886" t="n">
        <v>881</v>
      </c>
      <c r="B1886" t="inlineStr">
        <is>
          <t>01</t>
        </is>
      </c>
      <c r="C1886" t="inlineStr">
        <is>
          <t>DS0701OR0000881</t>
        </is>
      </c>
      <c r="D1886" t="inlineStr">
        <is>
          <t>Энергоснабжение</t>
        </is>
      </c>
      <c r="E1886" t="inlineStr">
        <is>
          <t>Филиал ПАО "Россети СК"-"Дагэнерго"</t>
        </is>
      </c>
      <c r="F1886" t="n">
        <v>53301086</v>
      </c>
      <c r="G1886" t="inlineStr">
        <is>
          <t>Прочие потребители</t>
        </is>
      </c>
      <c r="H1886" t="inlineStr">
        <is>
          <t>Магазин кафе "Эльдорадо" Тем-ва П</t>
        </is>
      </c>
      <c r="I1886" t="inlineStr">
        <is>
          <t>ПС 110/35/6кВ "ЗФС"</t>
        </is>
      </c>
      <c r="J1886" t="n">
        <v>19</v>
      </c>
      <c r="K1886" t="inlineStr">
        <is>
          <t>КТП-5/630 кВА</t>
        </is>
      </c>
      <c r="N1886" t="inlineStr">
        <is>
          <t>г.Кизилюрт</t>
        </is>
      </c>
      <c r="O1886" t="inlineStr">
        <is>
          <t xml:space="preserve">СУ-900 </t>
        </is>
      </c>
      <c r="P1886" t="n">
        <v>13</v>
      </c>
      <c r="R1886" t="inlineStr">
        <is>
          <t>CЕ 101 S6 145</t>
        </is>
      </c>
      <c r="S1886" t="inlineStr">
        <is>
          <t>009470150263681</t>
        </is>
      </c>
      <c r="T1886" t="n">
        <v>1</v>
      </c>
      <c r="U1886" t="n">
        <v>15221</v>
      </c>
      <c r="V1886" t="n">
        <v>15221</v>
      </c>
      <c r="W1886">
        <f>V891-U891</f>
        <v/>
      </c>
      <c r="X1886">
        <f>ROUND((W891*T891),0)</f>
        <v/>
      </c>
      <c r="Y1886">
        <f>ROUND((X891/100)*2.3,0)</f>
        <v/>
      </c>
      <c r="AC1886">
        <f>X891+Y891+Z891+AA891+AB891</f>
        <v/>
      </c>
      <c r="AD1886" t="inlineStr">
        <is>
          <t>НН</t>
        </is>
      </c>
      <c r="AE1886" t="inlineStr">
        <is>
          <t>Временно не работает</t>
        </is>
      </c>
      <c r="AL1886" t="inlineStr">
        <is>
          <t>Объект закрыт</t>
        </is>
      </c>
    </row>
    <row r="1887">
      <c r="A1887" t="n">
        <v>882</v>
      </c>
      <c r="B1887" t="inlineStr">
        <is>
          <t>01</t>
        </is>
      </c>
      <c r="C1887" t="inlineStr">
        <is>
          <t>DS0701OR0000882</t>
        </is>
      </c>
      <c r="D1887" t="inlineStr">
        <is>
          <t>Энергоснабжение</t>
        </is>
      </c>
      <c r="E1887" t="inlineStr">
        <is>
          <t>Филиал ПАО "Россети СК"-"Дагэнерго"</t>
        </is>
      </c>
      <c r="F1887" t="n">
        <v>53301088</v>
      </c>
      <c r="G1887" t="inlineStr">
        <is>
          <t>Прочие потребители</t>
        </is>
      </c>
      <c r="H1887" t="inlineStr">
        <is>
          <t xml:space="preserve">Магазин " Эльдорадо" </t>
        </is>
      </c>
      <c r="I1887" t="inlineStr">
        <is>
          <t>ПС 110/35/6кВ "ЗФС"</t>
        </is>
      </c>
      <c r="J1887" t="n">
        <v>19</v>
      </c>
      <c r="K1887" t="inlineStr">
        <is>
          <t>КТП-5/630 кВА</t>
        </is>
      </c>
      <c r="N1887" t="inlineStr">
        <is>
          <t>г.Кизилюрт</t>
        </is>
      </c>
      <c r="O1887" t="inlineStr">
        <is>
          <t>под мостом</t>
        </is>
      </c>
      <c r="R1887" t="inlineStr">
        <is>
          <t>Меркурий 201.2</t>
        </is>
      </c>
      <c r="S1887" t="n">
        <v>26698314</v>
      </c>
      <c r="T1887" t="n">
        <v>1</v>
      </c>
      <c r="U1887" t="n">
        <v>8941</v>
      </c>
      <c r="V1887" t="n">
        <v>8941</v>
      </c>
      <c r="W1887">
        <f>V892-U892</f>
        <v/>
      </c>
      <c r="X1887">
        <f>ROUND((W892*T892),0)</f>
        <v/>
      </c>
      <c r="Y1887">
        <f>ROUND((X892/100)*2.3,0)</f>
        <v/>
      </c>
      <c r="AC1887">
        <f>X892+Y892+Z892+AA892+AB892</f>
        <v/>
      </c>
      <c r="AD1887" t="inlineStr">
        <is>
          <t>НН</t>
        </is>
      </c>
      <c r="AE1887" t="inlineStr">
        <is>
          <t>Временно не работает</t>
        </is>
      </c>
    </row>
    <row r="1888">
      <c r="A1888" t="n">
        <v>883</v>
      </c>
      <c r="B1888" t="inlineStr">
        <is>
          <t>01</t>
        </is>
      </c>
      <c r="C1888" t="inlineStr">
        <is>
          <t>DS0701OR0000883</t>
        </is>
      </c>
      <c r="D1888" t="inlineStr">
        <is>
          <t>Энергоснабжение</t>
        </is>
      </c>
      <c r="E1888" t="inlineStr">
        <is>
          <t>Филиал ПАО "Россети СК"-"Дагэнерго"</t>
        </is>
      </c>
      <c r="F1888" t="n">
        <v>53301089</v>
      </c>
      <c r="G1888" t="inlineStr">
        <is>
          <t>Прочие потребители</t>
        </is>
      </c>
      <c r="H1888" t="inlineStr">
        <is>
          <t xml:space="preserve">Магазин "Жемчужина" Юсупова </t>
        </is>
      </c>
      <c r="I1888" t="inlineStr">
        <is>
          <t>ПС 110/35/6кВ "ЗФС"</t>
        </is>
      </c>
      <c r="J1888" t="n">
        <v>18</v>
      </c>
      <c r="K1888" t="inlineStr">
        <is>
          <t>ТП-25/250 кВА</t>
        </is>
      </c>
      <c r="N1888" t="inlineStr">
        <is>
          <t>г.Кизилюрт</t>
        </is>
      </c>
      <c r="O1888" t="inlineStr">
        <is>
          <t>ул.Станционная</t>
        </is>
      </c>
      <c r="P1888" t="n">
        <v>12</v>
      </c>
      <c r="R1888" t="inlineStr">
        <is>
          <t>Меркурий 201.2</t>
        </is>
      </c>
      <c r="S1888" t="n">
        <v>20918392</v>
      </c>
      <c r="T1888" t="n">
        <v>1</v>
      </c>
      <c r="U1888" t="n">
        <v>6125</v>
      </c>
      <c r="V1888" t="n">
        <v>6125</v>
      </c>
      <c r="W1888">
        <f>V893-U893</f>
        <v/>
      </c>
      <c r="X1888">
        <f>ROUND((W893*T893),0)</f>
        <v/>
      </c>
      <c r="Y1888">
        <f>ROUND((X893/100)*2.3,0)</f>
        <v/>
      </c>
      <c r="AC1888">
        <f>X893+Y893+Z893+AA893+AB893</f>
        <v/>
      </c>
      <c r="AD1888" t="inlineStr">
        <is>
          <t>НН</t>
        </is>
      </c>
      <c r="AE1888" t="inlineStr">
        <is>
          <t>Временно не работает</t>
        </is>
      </c>
    </row>
    <row r="1889">
      <c r="A1889" t="n">
        <v>884</v>
      </c>
      <c r="B1889" t="inlineStr">
        <is>
          <t>01</t>
        </is>
      </c>
      <c r="C1889" t="inlineStr">
        <is>
          <t>DS0701OR0000884</t>
        </is>
      </c>
      <c r="D1889" t="inlineStr">
        <is>
          <t>Энергоснабжение</t>
        </is>
      </c>
      <c r="E1889" t="inlineStr">
        <is>
          <t>Филиал ПАО "Россети СК"-"Дагэнерго"</t>
        </is>
      </c>
      <c r="F1889" t="n">
        <v>53301101</v>
      </c>
      <c r="G1889" t="inlineStr">
        <is>
          <t>Прочие потребители</t>
        </is>
      </c>
      <c r="H1889" t="inlineStr">
        <is>
          <t>Магазин "Космос" быв "Автозап-ти"</t>
        </is>
      </c>
      <c r="I1889" t="inlineStr">
        <is>
          <t>ПС 110/35/6кВ "ЗФС"</t>
        </is>
      </c>
      <c r="J1889" t="n">
        <v>19</v>
      </c>
      <c r="K1889" t="inlineStr">
        <is>
          <t>КТП-5/630 кВА</t>
        </is>
      </c>
      <c r="N1889" t="inlineStr">
        <is>
          <t>г.Кизилюрт</t>
        </is>
      </c>
      <c r="O1889" t="inlineStr">
        <is>
          <t>ул.Станционная</t>
        </is>
      </c>
      <c r="P1889" t="n">
        <v>2</v>
      </c>
      <c r="R1889" t="inlineStr">
        <is>
          <t>Меркурий 201.2</t>
        </is>
      </c>
      <c r="S1889" t="n">
        <v>24355769</v>
      </c>
      <c r="T1889" t="n">
        <v>1</v>
      </c>
      <c r="U1889" t="n">
        <v>15694</v>
      </c>
      <c r="V1889" t="n">
        <v>15820</v>
      </c>
      <c r="W1889">
        <f>V894-U894</f>
        <v/>
      </c>
      <c r="X1889">
        <f>ROUND((W894*T894),0)</f>
        <v/>
      </c>
      <c r="Y1889">
        <f>ROUND((X894/100)*2.3,0)</f>
        <v/>
      </c>
      <c r="AC1889">
        <f>X894+Y894+Z894+AA894+AB894</f>
        <v/>
      </c>
      <c r="AD1889" t="inlineStr">
        <is>
          <t>НН</t>
        </is>
      </c>
      <c r="AE1889" t="inlineStr">
        <is>
          <t>Обход</t>
        </is>
      </c>
      <c r="AF1889" s="28" t="n">
        <v>45075</v>
      </c>
      <c r="AI1889" t="inlineStr">
        <is>
          <t>дэж018139</t>
        </is>
      </c>
      <c r="AJ1889" t="n">
        <v>9532</v>
      </c>
    </row>
    <row r="1890">
      <c r="A1890" t="n">
        <v>885</v>
      </c>
      <c r="B1890" t="inlineStr">
        <is>
          <t>01</t>
        </is>
      </c>
      <c r="C1890" t="inlineStr">
        <is>
          <t>DS0701OR0000885</t>
        </is>
      </c>
      <c r="D1890" t="inlineStr">
        <is>
          <t>Энергоснабжение</t>
        </is>
      </c>
      <c r="E1890" t="inlineStr">
        <is>
          <t>Филиал ПАО "Россети СК"-"Дагэнерго"</t>
        </is>
      </c>
      <c r="F1890" t="n">
        <v>53301104</v>
      </c>
      <c r="G1890" t="inlineStr">
        <is>
          <t>Прочие потребители</t>
        </is>
      </c>
      <c r="H1890" t="inlineStr">
        <is>
          <t>Магазин "Ганга" Мурадов И.Б</t>
        </is>
      </c>
      <c r="I1890" t="inlineStr">
        <is>
          <t>ПС 110/35/6кВ "ЗФС"</t>
        </is>
      </c>
      <c r="J1890" t="n">
        <v>19</v>
      </c>
      <c r="K1890" t="inlineStr">
        <is>
          <t>КТП-5/630 кВА</t>
        </is>
      </c>
      <c r="N1890" t="inlineStr">
        <is>
          <t>г.Кизилюрт</t>
        </is>
      </c>
      <c r="O1890" t="inlineStr">
        <is>
          <t>ул.Вишневского</t>
        </is>
      </c>
      <c r="R1890" t="inlineStr">
        <is>
          <t>Меркурий 201,8</t>
        </is>
      </c>
      <c r="S1890" t="n">
        <v>26269350</v>
      </c>
      <c r="T1890" t="n">
        <v>1</v>
      </c>
      <c r="U1890" t="n">
        <v>13124</v>
      </c>
      <c r="V1890" t="n">
        <v>13677</v>
      </c>
      <c r="W1890">
        <f>V895-U895</f>
        <v/>
      </c>
      <c r="X1890">
        <f>ROUND((W895*T895),0)</f>
        <v/>
      </c>
      <c r="Y1890">
        <f>ROUND((X895/100)*2.3,0)</f>
        <v/>
      </c>
      <c r="AC1890">
        <f>X895+Y895+Z895+AA895+AB895</f>
        <v/>
      </c>
      <c r="AD1890" t="inlineStr">
        <is>
          <t>НН</t>
        </is>
      </c>
      <c r="AE1890" t="inlineStr">
        <is>
          <t>Обход</t>
        </is>
      </c>
      <c r="AF1890" s="28" t="n">
        <v>45075</v>
      </c>
      <c r="AI1890" t="inlineStr">
        <is>
          <t>отиск</t>
        </is>
      </c>
      <c r="AJ1890" t="inlineStr">
        <is>
          <t>дэж009579</t>
        </is>
      </c>
    </row>
    <row r="1891">
      <c r="A1891" t="n">
        <v>886</v>
      </c>
      <c r="B1891" t="inlineStr">
        <is>
          <t>01</t>
        </is>
      </c>
      <c r="C1891" t="inlineStr">
        <is>
          <t>DS0701OR0000886</t>
        </is>
      </c>
      <c r="D1891" t="inlineStr">
        <is>
          <t>Энергоснабжение</t>
        </is>
      </c>
      <c r="E1891" t="inlineStr">
        <is>
          <t>Филиал ПАО "Россети СК"-"Дагэнерго"</t>
        </is>
      </c>
      <c r="F1891" t="n">
        <v>53301105</v>
      </c>
      <c r="G1891" t="inlineStr">
        <is>
          <t>Прочие потребители</t>
        </is>
      </c>
      <c r="H1891" t="inlineStr">
        <is>
          <t>Магазин "Ганга"  №2 Мурадов И.Б</t>
        </is>
      </c>
      <c r="I1891" t="inlineStr">
        <is>
          <t>ПС 110/35/6кВ "ЗФС"</t>
        </is>
      </c>
      <c r="J1891" t="n">
        <v>19</v>
      </c>
      <c r="K1891" t="inlineStr">
        <is>
          <t>КТП-5/630 кВА</t>
        </is>
      </c>
      <c r="N1891" t="inlineStr">
        <is>
          <t>г.Кизилюрт</t>
        </is>
      </c>
      <c r="O1891" t="inlineStr">
        <is>
          <t>ул.Станционная</t>
        </is>
      </c>
      <c r="R1891" t="inlineStr">
        <is>
          <t>Меркурий 201.2</t>
        </is>
      </c>
      <c r="S1891" t="n">
        <v>25932596</v>
      </c>
      <c r="T1891" t="n">
        <v>1</v>
      </c>
      <c r="U1891" t="n">
        <v>19733</v>
      </c>
      <c r="V1891" t="n">
        <v>23000</v>
      </c>
      <c r="W1891">
        <f>V896-U896</f>
        <v/>
      </c>
      <c r="X1891">
        <f>ROUND((W896*T896),0)</f>
        <v/>
      </c>
      <c r="Y1891">
        <f>ROUND((X896/100)*2.3,0)</f>
        <v/>
      </c>
      <c r="AC1891">
        <f>X896+Y896+Z896+AA896+AB896</f>
        <v/>
      </c>
      <c r="AD1891" t="inlineStr">
        <is>
          <t>НН</t>
        </is>
      </c>
      <c r="AE1891" t="inlineStr">
        <is>
          <t>Обход</t>
        </is>
      </c>
      <c r="AF1891" s="28" t="n">
        <v>45076</v>
      </c>
      <c r="AI1891" t="inlineStr">
        <is>
          <t>дэж018984</t>
        </is>
      </c>
      <c r="AJ1891" t="n">
        <v>9547</v>
      </c>
    </row>
    <row r="1892">
      <c r="A1892" t="n">
        <v>887</v>
      </c>
      <c r="B1892" t="inlineStr">
        <is>
          <t>01</t>
        </is>
      </c>
      <c r="C1892" t="inlineStr">
        <is>
          <t>DS0701OR0000887</t>
        </is>
      </c>
      <c r="D1892" t="inlineStr">
        <is>
          <t>Энергоснабжение</t>
        </is>
      </c>
      <c r="E1892" t="inlineStr">
        <is>
          <t>Филиал ПАО "Россети СК"-"Дагэнерго"</t>
        </is>
      </c>
      <c r="F1892" t="n">
        <v>53301107</v>
      </c>
      <c r="G1892" t="inlineStr">
        <is>
          <t>Прочие потребители</t>
        </is>
      </c>
      <c r="H1892" t="inlineStr">
        <is>
          <t>Магазин "Мегафон" Гамзатов К.А.</t>
        </is>
      </c>
      <c r="I1892" t="inlineStr">
        <is>
          <t>ПС 110/35/6кВ "ЗФС"</t>
        </is>
      </c>
      <c r="J1892" t="n">
        <v>19</v>
      </c>
      <c r="K1892" t="inlineStr">
        <is>
          <t>КТП-5/630 кВА</t>
        </is>
      </c>
      <c r="N1892" t="inlineStr">
        <is>
          <t>г.Кизилюрт</t>
        </is>
      </c>
      <c r="O1892" t="inlineStr">
        <is>
          <t>ул.Станционная</t>
        </is>
      </c>
      <c r="R1892" t="inlineStr">
        <is>
          <t>CЕ 101 S6 145</t>
        </is>
      </c>
      <c r="S1892" t="inlineStr">
        <is>
          <t>009470132161825</t>
        </is>
      </c>
      <c r="T1892" t="n">
        <v>1</v>
      </c>
      <c r="U1892" t="n">
        <v>4002</v>
      </c>
      <c r="V1892" t="n">
        <v>4079</v>
      </c>
      <c r="W1892">
        <f>V897-U897</f>
        <v/>
      </c>
      <c r="X1892">
        <f>ROUND((W897*T897),0)</f>
        <v/>
      </c>
      <c r="Y1892">
        <f>ROUND((X897/100)*2.3,0)</f>
        <v/>
      </c>
      <c r="AC1892">
        <f>X897+Y897+Z897+AA897+AB897</f>
        <v/>
      </c>
      <c r="AD1892" t="inlineStr">
        <is>
          <t>НН</t>
        </is>
      </c>
      <c r="AE1892" t="inlineStr">
        <is>
          <t>Обход</t>
        </is>
      </c>
      <c r="AF1892" s="28" t="n">
        <v>45075</v>
      </c>
      <c r="AI1892" t="inlineStr">
        <is>
          <t>дэж018156</t>
        </is>
      </c>
      <c r="AJ1892" t="inlineStr">
        <is>
          <t>россети0066520</t>
        </is>
      </c>
      <c r="AK1892" t="n">
        <v>5354</v>
      </c>
    </row>
    <row r="1893">
      <c r="A1893" t="n">
        <v>888</v>
      </c>
      <c r="B1893" t="inlineStr">
        <is>
          <t>01</t>
        </is>
      </c>
      <c r="C1893" t="inlineStr">
        <is>
          <t>DS0701OR0000888</t>
        </is>
      </c>
      <c r="D1893" t="inlineStr">
        <is>
          <t>Энергоснабжение</t>
        </is>
      </c>
      <c r="E1893" t="inlineStr">
        <is>
          <t>Филиал ПАО "Россети СК"-"Дагэнерго"</t>
        </is>
      </c>
      <c r="F1893" t="n">
        <v>53301108</v>
      </c>
      <c r="G1893" t="inlineStr">
        <is>
          <t>Прочие потребители</t>
        </is>
      </c>
      <c r="H1893" t="inlineStr">
        <is>
          <t xml:space="preserve">Магазин "Вика - протон" Бог-кий </t>
        </is>
      </c>
      <c r="I1893" t="inlineStr">
        <is>
          <t>ПС 110/35/6кВ "ЗФС"</t>
        </is>
      </c>
      <c r="J1893" t="n">
        <v>28</v>
      </c>
      <c r="K1893" t="inlineStr">
        <is>
          <t>ТП-21/630 кВА</t>
        </is>
      </c>
      <c r="N1893" t="inlineStr">
        <is>
          <t>г.Кизилюрт</t>
        </is>
      </c>
      <c r="O1893" t="inlineStr">
        <is>
          <t xml:space="preserve">ул.Гагарина </t>
        </is>
      </c>
      <c r="P1893" t="n">
        <v>60</v>
      </c>
      <c r="R1893" t="inlineStr">
        <is>
          <t>ЦЭ 6807 П</t>
        </is>
      </c>
      <c r="S1893" t="n">
        <v>7129031004013</v>
      </c>
      <c r="T1893" t="n">
        <v>1</v>
      </c>
      <c r="U1893" t="n">
        <v>3313</v>
      </c>
      <c r="V1893" t="n">
        <v>3414</v>
      </c>
      <c r="W1893">
        <f>V898-U898</f>
        <v/>
      </c>
      <c r="X1893">
        <f>ROUND((W898*T898),0)</f>
        <v/>
      </c>
      <c r="Y1893">
        <f>ROUND((X898/100)*2.3,0)</f>
        <v/>
      </c>
      <c r="AC1893">
        <f>X898+Y898+Z898+AA898+AB898</f>
        <v/>
      </c>
      <c r="AD1893" t="inlineStr">
        <is>
          <t>НН</t>
        </is>
      </c>
      <c r="AE1893" t="inlineStr">
        <is>
          <t>Обход</t>
        </is>
      </c>
      <c r="AF1893" s="28" t="n">
        <v>45077</v>
      </c>
    </row>
    <row r="1894">
      <c r="A1894" t="n">
        <v>889</v>
      </c>
      <c r="B1894" t="inlineStr">
        <is>
          <t>01</t>
        </is>
      </c>
      <c r="C1894" t="inlineStr">
        <is>
          <t>DS0701OR0000889</t>
        </is>
      </c>
      <c r="D1894" t="inlineStr">
        <is>
          <t>Энергоснабжение</t>
        </is>
      </c>
      <c r="E1894" t="inlineStr">
        <is>
          <t>Филиал ПАО "Россети СК"-"Дагэнерго"</t>
        </is>
      </c>
      <c r="F1894" t="n">
        <v>53301108</v>
      </c>
      <c r="G1894" t="inlineStr">
        <is>
          <t>Прочие потребители</t>
        </is>
      </c>
      <c r="H1894" t="inlineStr">
        <is>
          <t>Магазин"Все для Вас"Абдулгапуров Х</t>
        </is>
      </c>
      <c r="I1894" t="inlineStr">
        <is>
          <t>ПС 110/35/6кВ "ЗФС"</t>
        </is>
      </c>
      <c r="J1894" t="n">
        <v>19</v>
      </c>
      <c r="K1894" t="inlineStr">
        <is>
          <t>КТП-5/630 кВА</t>
        </is>
      </c>
      <c r="N1894" t="inlineStr">
        <is>
          <t>г.Кизилюрт</t>
        </is>
      </c>
      <c r="O1894" t="inlineStr">
        <is>
          <t>ул.Станционная</t>
        </is>
      </c>
      <c r="R1894" t="inlineStr">
        <is>
          <t>CЕ 101 S6 145</t>
        </is>
      </c>
      <c r="S1894" t="inlineStr">
        <is>
          <t>009470132214350</t>
        </is>
      </c>
      <c r="T1894" t="n">
        <v>1</v>
      </c>
      <c r="U1894" t="n">
        <v>5532</v>
      </c>
      <c r="V1894" t="n">
        <v>5806</v>
      </c>
      <c r="W1894">
        <f>V899-U899</f>
        <v/>
      </c>
      <c r="X1894">
        <f>ROUND((W899*T899),0)</f>
        <v/>
      </c>
      <c r="Y1894">
        <f>ROUND((X899/100)*2.3,0)</f>
        <v/>
      </c>
      <c r="AC1894">
        <f>X899+Y899+Z899+AA899+AB899</f>
        <v/>
      </c>
      <c r="AD1894" t="inlineStr">
        <is>
          <t>НН</t>
        </is>
      </c>
      <c r="AE1894" t="inlineStr">
        <is>
          <t>Обход</t>
        </is>
      </c>
      <c r="AF1894" s="28" t="n">
        <v>45075</v>
      </c>
      <c r="AI1894" t="inlineStr">
        <is>
          <t>ст64</t>
        </is>
      </c>
      <c r="AJ1894" t="inlineStr">
        <is>
          <t>006650</t>
        </is>
      </c>
      <c r="AK1894" t="inlineStr">
        <is>
          <t>АК 5384</t>
        </is>
      </c>
    </row>
    <row r="1895">
      <c r="A1895" t="n">
        <v>890</v>
      </c>
      <c r="B1895" t="inlineStr">
        <is>
          <t>01</t>
        </is>
      </c>
      <c r="C1895" t="inlineStr">
        <is>
          <t>DS0701OR0000890</t>
        </is>
      </c>
      <c r="D1895" t="inlineStr">
        <is>
          <t>Энергоснабжение</t>
        </is>
      </c>
      <c r="E1895" t="inlineStr">
        <is>
          <t>Филиал ПАО "Россети СК"-"Дагэнерго"</t>
        </is>
      </c>
      <c r="F1895" t="n">
        <v>53301109</v>
      </c>
      <c r="G1895" t="inlineStr">
        <is>
          <t>Прочие потребители</t>
        </is>
      </c>
      <c r="H1895" t="inlineStr">
        <is>
          <t>Ателье "Элегант "  (Аптека)</t>
        </is>
      </c>
      <c r="I1895" t="inlineStr">
        <is>
          <t>ПС 110/35/6кВ "ЗФС"</t>
        </is>
      </c>
      <c r="J1895" t="n">
        <v>19</v>
      </c>
      <c r="K1895" t="inlineStr">
        <is>
          <t>КТП-5/630 кВА</t>
        </is>
      </c>
      <c r="N1895" t="inlineStr">
        <is>
          <t>г.Кизилюрт</t>
        </is>
      </c>
      <c r="O1895" t="inlineStr">
        <is>
          <t>напротив  ГОВД</t>
        </is>
      </c>
      <c r="R1895" t="inlineStr">
        <is>
          <t>ЦЭ 6807БК</t>
        </is>
      </c>
      <c r="S1895" t="inlineStr">
        <is>
          <t>0727370903951588</t>
        </is>
      </c>
      <c r="T1895" t="n">
        <v>1</v>
      </c>
      <c r="U1895" t="n">
        <v>49389</v>
      </c>
      <c r="V1895" t="n">
        <v>49389</v>
      </c>
      <c r="W1895">
        <f>V900-U900</f>
        <v/>
      </c>
      <c r="X1895">
        <f>ROUND((W900*T900),0)</f>
        <v/>
      </c>
      <c r="Y1895">
        <f>ROUND((X900/100)*2.3,0)</f>
        <v/>
      </c>
      <c r="AC1895">
        <f>X900+Y900+Z900+AA900+AB900</f>
        <v/>
      </c>
      <c r="AD1895" t="inlineStr">
        <is>
          <t>НН</t>
        </is>
      </c>
      <c r="AE1895" t="inlineStr">
        <is>
          <t>Временно не работает</t>
        </is>
      </c>
      <c r="AI1895" t="n">
        <v>5540032</v>
      </c>
      <c r="AJ1895" t="n">
        <v>9571</v>
      </c>
    </row>
    <row r="1896">
      <c r="A1896" t="n">
        <v>891</v>
      </c>
      <c r="B1896" t="inlineStr">
        <is>
          <t>01</t>
        </is>
      </c>
      <c r="C1896" t="inlineStr">
        <is>
          <t>DS0701OR0000891</t>
        </is>
      </c>
      <c r="D1896" t="inlineStr">
        <is>
          <t>Энергоснабжение</t>
        </is>
      </c>
      <c r="E1896" t="inlineStr">
        <is>
          <t>Филиал ПАО "Россети СК"-"Дагэнерго"</t>
        </is>
      </c>
      <c r="F1896" t="n">
        <v>53301110</v>
      </c>
      <c r="G1896" t="inlineStr">
        <is>
          <t>Прочие потребители</t>
        </is>
      </c>
      <c r="H1896" t="inlineStr">
        <is>
          <t xml:space="preserve">Ателье "Престиж "реставрация </t>
        </is>
      </c>
      <c r="I1896" t="inlineStr">
        <is>
          <t>ПС 110/35/6кВ "ЗФС"</t>
        </is>
      </c>
      <c r="J1896" t="n">
        <v>19</v>
      </c>
      <c r="K1896" t="inlineStr">
        <is>
          <t>КТП-5/630 кВА</t>
        </is>
      </c>
      <c r="N1896" t="inlineStr">
        <is>
          <t>г.Кизилюрт</t>
        </is>
      </c>
      <c r="R1896" t="inlineStr">
        <is>
          <t>СО-5У</t>
        </is>
      </c>
      <c r="S1896" t="n">
        <v>12020636</v>
      </c>
      <c r="T1896" t="n">
        <v>1</v>
      </c>
      <c r="U1896" t="n">
        <v>2027</v>
      </c>
      <c r="V1896" t="n">
        <v>2027</v>
      </c>
      <c r="W1896">
        <f>V901-U901</f>
        <v/>
      </c>
      <c r="X1896">
        <f>ROUND((W901*T901),0)</f>
        <v/>
      </c>
      <c r="Y1896">
        <f>ROUND((X901/100)*2.3,0)</f>
        <v/>
      </c>
      <c r="AC1896">
        <f>X901+Y901+Z901+AA901+AB901</f>
        <v/>
      </c>
      <c r="AD1896" t="inlineStr">
        <is>
          <t>НН</t>
        </is>
      </c>
      <c r="AE1896" t="inlineStr">
        <is>
          <t>Временно не работает</t>
        </is>
      </c>
    </row>
    <row r="1897">
      <c r="A1897" t="n">
        <v>892</v>
      </c>
      <c r="B1897" t="inlineStr">
        <is>
          <t>01</t>
        </is>
      </c>
      <c r="C1897" t="inlineStr">
        <is>
          <t>DS0701OR0000892</t>
        </is>
      </c>
      <c r="D1897" t="inlineStr">
        <is>
          <t>Энергоснабжение</t>
        </is>
      </c>
      <c r="E1897" t="inlineStr">
        <is>
          <t>Филиал ПАО "Россети СК"-"Дагэнерго"</t>
        </is>
      </c>
      <c r="F1897" t="n">
        <v>53301111</v>
      </c>
      <c r="G1897" t="inlineStr">
        <is>
          <t>Прочие потребители</t>
        </is>
      </c>
      <c r="H1897" t="inlineStr">
        <is>
          <t>Магазин "Гуливер" Ибрагимов Р</t>
        </is>
      </c>
      <c r="I1897" t="inlineStr">
        <is>
          <t>ПС 110/35/6кВ "ЗФС"</t>
        </is>
      </c>
      <c r="J1897" t="n">
        <v>19</v>
      </c>
      <c r="K1897" t="inlineStr">
        <is>
          <t>КТП-5/630 кВА</t>
        </is>
      </c>
      <c r="N1897" t="inlineStr">
        <is>
          <t>г.Кизилюрт</t>
        </is>
      </c>
      <c r="O1897" t="inlineStr">
        <is>
          <t xml:space="preserve">ул.Вишневского </t>
        </is>
      </c>
      <c r="R1897" t="inlineStr">
        <is>
          <t>СЕ 101 R5 145 M6</t>
        </is>
      </c>
      <c r="S1897" t="inlineStr">
        <is>
          <t>007791057019343</t>
        </is>
      </c>
      <c r="T1897" t="n">
        <v>1</v>
      </c>
      <c r="U1897" t="n">
        <v>13352</v>
      </c>
      <c r="V1897" t="n">
        <v>13448</v>
      </c>
      <c r="W1897">
        <f>V902-U902</f>
        <v/>
      </c>
      <c r="X1897">
        <f>ROUND((W902*T902),0)</f>
        <v/>
      </c>
      <c r="Y1897">
        <f>ROUND((X902/100)*2.3,0)</f>
        <v/>
      </c>
      <c r="AC1897">
        <f>X902+Y902+Z902+AA902+AB902</f>
        <v/>
      </c>
      <c r="AD1897" t="inlineStr">
        <is>
          <t>НН</t>
        </is>
      </c>
      <c r="AE1897" t="inlineStr">
        <is>
          <t>Обход</t>
        </is>
      </c>
      <c r="AF1897" s="28" t="n">
        <v>45075</v>
      </c>
      <c r="AI1897" t="inlineStr">
        <is>
          <t>дэж018132</t>
        </is>
      </c>
    </row>
    <row r="1898">
      <c r="A1898" t="n">
        <v>893</v>
      </c>
      <c r="B1898" t="inlineStr">
        <is>
          <t>01</t>
        </is>
      </c>
      <c r="C1898" t="inlineStr">
        <is>
          <t>DS0701OR0000893</t>
        </is>
      </c>
      <c r="D1898" t="inlineStr">
        <is>
          <t>Энергоснабжение</t>
        </is>
      </c>
      <c r="E1898" t="inlineStr">
        <is>
          <t>Филиал ПАО "Россети СК"-"Дагэнерго"</t>
        </is>
      </c>
      <c r="F1898" t="n">
        <v>53301112</v>
      </c>
      <c r="G1898" t="inlineStr">
        <is>
          <t>Прочие потребители</t>
        </is>
      </c>
      <c r="H1898" t="inlineStr">
        <is>
          <t xml:space="preserve">Магазин"Информ-сервис"Гаджи-дов </t>
        </is>
      </c>
      <c r="I1898" t="inlineStr">
        <is>
          <t>ПС 110/35/6кВ "ЗФС"</t>
        </is>
      </c>
      <c r="J1898" t="n">
        <v>19</v>
      </c>
      <c r="K1898" t="inlineStr">
        <is>
          <t>КТП-5/630 кВА</t>
        </is>
      </c>
      <c r="N1898" t="inlineStr">
        <is>
          <t>г.Кизилюрт</t>
        </is>
      </c>
      <c r="R1898" t="inlineStr">
        <is>
          <t>СО-5У</t>
        </is>
      </c>
      <c r="S1898" t="n">
        <v>172512</v>
      </c>
      <c r="T1898" t="n">
        <v>1</v>
      </c>
      <c r="U1898" t="n">
        <v>9447</v>
      </c>
      <c r="V1898" t="n">
        <v>9447</v>
      </c>
      <c r="W1898">
        <f>V903-U903</f>
        <v/>
      </c>
      <c r="X1898">
        <f>ROUND((W903*T903),0)</f>
        <v/>
      </c>
      <c r="Y1898">
        <f>ROUND((X903/100)*2.3,0)</f>
        <v/>
      </c>
      <c r="AC1898">
        <f>X903+Y903+Z903+AA903+AB903</f>
        <v/>
      </c>
      <c r="AD1898" t="inlineStr">
        <is>
          <t>НН</t>
        </is>
      </c>
      <c r="AE1898" t="inlineStr">
        <is>
          <t>Временно не работает</t>
        </is>
      </c>
      <c r="AL1898" t="inlineStr">
        <is>
          <t>ПУ НЕ РАБОТАЕТ</t>
        </is>
      </c>
    </row>
    <row r="1899">
      <c r="A1899" t="n">
        <v>894</v>
      </c>
      <c r="B1899" t="inlineStr">
        <is>
          <t>01</t>
        </is>
      </c>
      <c r="C1899" t="inlineStr">
        <is>
          <t>DS0701OR0000894</t>
        </is>
      </c>
      <c r="D1899" t="inlineStr">
        <is>
          <t>Энергоснабжение</t>
        </is>
      </c>
      <c r="E1899" t="inlineStr">
        <is>
          <t>Филиал ПАО "Россети СК"-"Дагэнерго"</t>
        </is>
      </c>
      <c r="F1899" t="n">
        <v>53301114</v>
      </c>
      <c r="G1899" t="inlineStr">
        <is>
          <t>Прочие потребители</t>
        </is>
      </c>
      <c r="H1899" t="inlineStr">
        <is>
          <t>Авто-маг "Фортуна"     (Шаурма)</t>
        </is>
      </c>
      <c r="I1899" t="inlineStr">
        <is>
          <t>ПС 110/35/6кВ "ЗФС"</t>
        </is>
      </c>
      <c r="J1899" t="n">
        <v>19</v>
      </c>
      <c r="K1899" t="inlineStr">
        <is>
          <t>КТП-5/630 кВА</t>
        </is>
      </c>
      <c r="N1899" t="inlineStr">
        <is>
          <t>г.Кизилюрт</t>
        </is>
      </c>
      <c r="O1899" t="inlineStr">
        <is>
          <t>ул.Вишневского</t>
        </is>
      </c>
      <c r="P1899" t="n">
        <v>66</v>
      </c>
      <c r="R1899" t="inlineStr">
        <is>
          <t>БИД4/DD862</t>
        </is>
      </c>
      <c r="S1899" t="n">
        <v>468117</v>
      </c>
      <c r="T1899" t="n">
        <v>1</v>
      </c>
      <c r="U1899" t="n">
        <v>16115</v>
      </c>
      <c r="V1899" t="n">
        <v>16115</v>
      </c>
      <c r="W1899">
        <f>V904-U904</f>
        <v/>
      </c>
      <c r="X1899">
        <f>ROUND((W904*T904),0)</f>
        <v/>
      </c>
      <c r="Y1899">
        <f>ROUND((X904/100)*2.3,0)</f>
        <v/>
      </c>
      <c r="AC1899">
        <f>X904+Y904+Z904+AA904+AB904</f>
        <v/>
      </c>
      <c r="AD1899" t="inlineStr">
        <is>
          <t>НН</t>
        </is>
      </c>
      <c r="AE1899" t="inlineStr">
        <is>
          <t>Временно не работает</t>
        </is>
      </c>
    </row>
    <row r="1900">
      <c r="A1900" t="n">
        <v>895</v>
      </c>
      <c r="B1900" t="inlineStr">
        <is>
          <t>01</t>
        </is>
      </c>
      <c r="C1900" t="inlineStr">
        <is>
          <t>DS0701OR0000895</t>
        </is>
      </c>
      <c r="D1900" t="inlineStr">
        <is>
          <t>Энергоснабжение</t>
        </is>
      </c>
      <c r="E1900" t="inlineStr">
        <is>
          <t>Филиал ПАО "Россети СК"-"Дагэнерго"</t>
        </is>
      </c>
      <c r="F1900" t="n">
        <v>53301118</v>
      </c>
      <c r="G1900" t="inlineStr">
        <is>
          <t>Прочие потребители</t>
        </is>
      </c>
      <c r="H1900" t="inlineStr">
        <is>
          <t>Кофетерий Бадр (Маг.Школьник) Муталибов Абдула Арсланбекович</t>
        </is>
      </c>
      <c r="I1900" t="inlineStr">
        <is>
          <t>ПС 110/35/6кВ "ЗФС"</t>
        </is>
      </c>
      <c r="J1900" t="n">
        <v>15</v>
      </c>
      <c r="K1900" t="inlineStr">
        <is>
          <t>КТП-13/400 кВА</t>
        </is>
      </c>
      <c r="N1900" t="inlineStr">
        <is>
          <t>г.Кизилюрт</t>
        </is>
      </c>
      <c r="O1900" t="inlineStr">
        <is>
          <t>ул.Вишневского</t>
        </is>
      </c>
      <c r="P1900" t="n">
        <v>78</v>
      </c>
      <c r="R1900" t="inlineStr">
        <is>
          <t>Меркурий 201.2</t>
        </is>
      </c>
      <c r="S1900" t="n">
        <v>47193581</v>
      </c>
      <c r="T1900" t="n">
        <v>1</v>
      </c>
      <c r="U1900" t="n">
        <v>0</v>
      </c>
      <c r="V1900" t="n">
        <v>0</v>
      </c>
      <c r="W1900">
        <f>V905-U905</f>
        <v/>
      </c>
      <c r="X1900">
        <f>ROUND((W905*T905),0)</f>
        <v/>
      </c>
      <c r="Y1900">
        <f>ROUND((X905/100)*2.3,0)</f>
        <v/>
      </c>
      <c r="AB1900" t="n">
        <v>1000</v>
      </c>
      <c r="AC1900">
        <f>X905+Y905+Z905+AA905+AB905</f>
        <v/>
      </c>
      <c r="AD1900" t="inlineStr">
        <is>
          <t>НН</t>
        </is>
      </c>
      <c r="AE1900" t="inlineStr">
        <is>
          <t>Акт допуска (замены) ПУ</t>
        </is>
      </c>
      <c r="AF1900" s="28" t="n">
        <v>44813</v>
      </c>
      <c r="AG1900" t="inlineStr">
        <is>
          <t>Акт допуска (замены) ПУ</t>
        </is>
      </c>
      <c r="AH1900" t="n">
        <v>826</v>
      </c>
      <c r="AI1900" t="n">
        <v>7505838</v>
      </c>
    </row>
    <row r="1901">
      <c r="A1901" t="n">
        <v>896</v>
      </c>
      <c r="B1901" t="inlineStr">
        <is>
          <t>01</t>
        </is>
      </c>
      <c r="C1901" t="inlineStr">
        <is>
          <t>DS0701OR0000896</t>
        </is>
      </c>
      <c r="D1901" t="inlineStr">
        <is>
          <t>Энергоснабжение</t>
        </is>
      </c>
      <c r="E1901" t="inlineStr">
        <is>
          <t>Филиал ПАО "Россети СК"-"Дагэнерго"</t>
        </is>
      </c>
      <c r="F1901" t="n">
        <v>53301119</v>
      </c>
      <c r="G1901" t="inlineStr">
        <is>
          <t>Прочие потребители</t>
        </is>
      </c>
      <c r="H1901" t="inlineStr">
        <is>
          <t>Гастроном №1  Шираздинова</t>
        </is>
      </c>
      <c r="I1901" t="inlineStr">
        <is>
          <t>ПС 110/35/6кВ "ЗФС"</t>
        </is>
      </c>
      <c r="J1901" t="n">
        <v>19</v>
      </c>
      <c r="K1901" t="inlineStr">
        <is>
          <t>КТП-5/630 кВА</t>
        </is>
      </c>
      <c r="N1901" t="inlineStr">
        <is>
          <t>г.Кизилюрт</t>
        </is>
      </c>
      <c r="O1901" t="inlineStr">
        <is>
          <t xml:space="preserve">ул.Вишневского </t>
        </is>
      </c>
      <c r="P1901" t="n">
        <v>1</v>
      </c>
      <c r="R1901" t="inlineStr">
        <is>
          <t>CЕ 101 S6 145</t>
        </is>
      </c>
      <c r="S1901" t="n">
        <v>9470143352448</v>
      </c>
      <c r="T1901" t="n">
        <v>1</v>
      </c>
      <c r="U1901" t="n">
        <v>28284</v>
      </c>
      <c r="V1901" t="n">
        <v>28284</v>
      </c>
      <c r="W1901">
        <f>V906-U906</f>
        <v/>
      </c>
      <c r="X1901">
        <f>ROUND((W906*T906),0)</f>
        <v/>
      </c>
      <c r="Y1901">
        <f>ROUND((X906/100)*2.3,0)</f>
        <v/>
      </c>
      <c r="AC1901">
        <f>X906+Y906+Z906+AA906+AB906</f>
        <v/>
      </c>
      <c r="AD1901" t="inlineStr">
        <is>
          <t>НН</t>
        </is>
      </c>
      <c r="AE1901" t="inlineStr">
        <is>
          <t>Временно не работает</t>
        </is>
      </c>
    </row>
    <row r="1902">
      <c r="A1902" t="n">
        <v>897</v>
      </c>
      <c r="B1902" t="inlineStr">
        <is>
          <t>01</t>
        </is>
      </c>
      <c r="C1902" t="inlineStr">
        <is>
          <t>DS0701OR0000897</t>
        </is>
      </c>
      <c r="D1902" t="inlineStr">
        <is>
          <t>Энергоснабжение</t>
        </is>
      </c>
      <c r="E1902" t="inlineStr">
        <is>
          <t>Филиал ПАО "Россети СК"-"Дагэнерго"</t>
        </is>
      </c>
      <c r="F1902" t="n">
        <v>53301120</v>
      </c>
      <c r="G1902" t="inlineStr">
        <is>
          <t>Прочие потребители</t>
        </is>
      </c>
      <c r="H1902" t="inlineStr">
        <is>
          <t>Куры-гриль "Золотой-гребешок"</t>
        </is>
      </c>
      <c r="I1902" t="inlineStr">
        <is>
          <t>ПС 110/35/6кВ "ЗФС"</t>
        </is>
      </c>
      <c r="J1902" t="n">
        <v>19</v>
      </c>
      <c r="K1902" t="inlineStr">
        <is>
          <t>КТП-5/630 кВА</t>
        </is>
      </c>
      <c r="N1902" t="inlineStr">
        <is>
          <t>г.Кизилюрт</t>
        </is>
      </c>
      <c r="O1902" t="inlineStr">
        <is>
          <t>ул.Дмитрова</t>
        </is>
      </c>
      <c r="R1902" t="inlineStr">
        <is>
          <t>Меркурий 201,8</t>
        </is>
      </c>
      <c r="S1902" t="n">
        <v>10342717</v>
      </c>
      <c r="T1902" t="n">
        <v>1</v>
      </c>
      <c r="U1902" t="n">
        <v>1594</v>
      </c>
      <c r="V1902" t="n">
        <v>1594</v>
      </c>
      <c r="W1902">
        <f>V907-U907</f>
        <v/>
      </c>
      <c r="X1902">
        <f>ROUND((W907*T907),0)</f>
        <v/>
      </c>
      <c r="Y1902">
        <f>ROUND((X907/100)*2.3,0)</f>
        <v/>
      </c>
      <c r="AC1902">
        <f>X907+Y907+Z907+AA907+AB907</f>
        <v/>
      </c>
      <c r="AD1902" t="inlineStr">
        <is>
          <t>НН</t>
        </is>
      </c>
      <c r="AE1902" t="inlineStr">
        <is>
          <t>Временно не работает</t>
        </is>
      </c>
      <c r="AI1902" t="inlineStr">
        <is>
          <t>ст65</t>
        </is>
      </c>
      <c r="AJ1902" t="inlineStr">
        <is>
          <t>хх</t>
        </is>
      </c>
    </row>
    <row r="1903">
      <c r="A1903" t="n">
        <v>898</v>
      </c>
      <c r="B1903" t="inlineStr">
        <is>
          <t>01</t>
        </is>
      </c>
      <c r="C1903" t="inlineStr">
        <is>
          <t>DS0701OR0000898</t>
        </is>
      </c>
      <c r="D1903" t="inlineStr">
        <is>
          <t>Энергоснабжение</t>
        </is>
      </c>
      <c r="E1903" t="inlineStr">
        <is>
          <t>Филиал ПАО "Россети СК"-"Дагэнерго"</t>
        </is>
      </c>
      <c r="F1903" t="n">
        <v>53301121</v>
      </c>
      <c r="G1903" t="inlineStr">
        <is>
          <t>Прочие потребители</t>
        </is>
      </c>
      <c r="H1903" t="inlineStr">
        <is>
          <t xml:space="preserve">Магазин "Радуга-2" Каммаев </t>
        </is>
      </c>
      <c r="I1903" t="inlineStr">
        <is>
          <t>ПС 110/35/6кВ "ЗФС"</t>
        </is>
      </c>
      <c r="J1903" t="n">
        <v>28</v>
      </c>
      <c r="K1903" t="inlineStr">
        <is>
          <t>МТП-52/320 кВА</t>
        </is>
      </c>
      <c r="N1903" t="inlineStr">
        <is>
          <t>г.Кизилюрт</t>
        </is>
      </c>
      <c r="O1903" t="inlineStr">
        <is>
          <t>"Султан"</t>
        </is>
      </c>
      <c r="R1903" t="inlineStr">
        <is>
          <t>Меркурий 201.2</t>
        </is>
      </c>
      <c r="S1903" t="n">
        <v>12403435</v>
      </c>
      <c r="T1903" t="n">
        <v>1</v>
      </c>
      <c r="U1903" t="n">
        <v>147587</v>
      </c>
      <c r="V1903" t="n">
        <v>147587</v>
      </c>
      <c r="W1903">
        <f>V908-U908</f>
        <v/>
      </c>
      <c r="X1903">
        <f>ROUND((W908*T908),0)</f>
        <v/>
      </c>
      <c r="Y1903">
        <f>ROUND((X908/100)*2.3,0)</f>
        <v/>
      </c>
      <c r="AC1903">
        <f>X908+Y908+Z908+AA908+AB908</f>
        <v/>
      </c>
      <c r="AD1903" t="inlineStr">
        <is>
          <t>НН</t>
        </is>
      </c>
      <c r="AE1903" t="inlineStr">
        <is>
          <t>Временно не работает</t>
        </is>
      </c>
    </row>
    <row r="1904">
      <c r="A1904" t="n">
        <v>899</v>
      </c>
      <c r="B1904" t="inlineStr">
        <is>
          <t>01</t>
        </is>
      </c>
      <c r="C1904" t="inlineStr">
        <is>
          <t>DS0701OR0000899</t>
        </is>
      </c>
      <c r="D1904" t="inlineStr">
        <is>
          <t>Энергоснабжение</t>
        </is>
      </c>
      <c r="E1904" t="inlineStr">
        <is>
          <t>Филиал ПАО "Россети СК"-"Дагэнерго"</t>
        </is>
      </c>
      <c r="F1904" t="n">
        <v>53301122</v>
      </c>
      <c r="G1904" t="inlineStr">
        <is>
          <t>Прочие потребители</t>
        </is>
      </c>
      <c r="H1904" t="inlineStr">
        <is>
          <t>Магазин Басыров М.Г. Рамазанов Магомед Тагирович</t>
        </is>
      </c>
      <c r="I1904" t="inlineStr">
        <is>
          <t>ПС 110/35/6кВ "ЗФС"</t>
        </is>
      </c>
      <c r="J1904" t="n">
        <v>28</v>
      </c>
      <c r="K1904" t="inlineStr">
        <is>
          <t>МТП/160 кВА</t>
        </is>
      </c>
      <c r="N1904" t="inlineStr">
        <is>
          <t>г.Кизилюрт</t>
        </is>
      </c>
      <c r="O1904" t="inlineStr">
        <is>
          <t>ул.Малагусейнова</t>
        </is>
      </c>
      <c r="P1904" t="n">
        <v>96</v>
      </c>
      <c r="R1904" t="inlineStr">
        <is>
          <t>ЦЭ6803 В ЭР32</t>
        </is>
      </c>
      <c r="S1904" t="inlineStr">
        <is>
          <t>011552178311701</t>
        </is>
      </c>
      <c r="T1904" t="n">
        <v>1</v>
      </c>
      <c r="U1904" t="n">
        <v>0</v>
      </c>
      <c r="V1904" t="n">
        <v>0</v>
      </c>
      <c r="W1904">
        <f>V909-U909</f>
        <v/>
      </c>
      <c r="X1904">
        <f>ROUND((W909*T909),0)</f>
        <v/>
      </c>
      <c r="Y1904">
        <f>ROUND((X909/100)*2.3,0)</f>
        <v/>
      </c>
      <c r="AC1904">
        <f>X909+Y909+Z909+AA909+AB909</f>
        <v/>
      </c>
      <c r="AD1904" t="inlineStr">
        <is>
          <t>НН</t>
        </is>
      </c>
      <c r="AE1904" t="inlineStr">
        <is>
          <t>Акт допуска (замены) ПУ</t>
        </is>
      </c>
      <c r="AF1904" s="28" t="n">
        <v>44957</v>
      </c>
      <c r="AG1904" t="inlineStr">
        <is>
          <t>Акт допуска (замены) ПУ</t>
        </is>
      </c>
      <c r="AH1904" t="n">
        <v>801</v>
      </c>
      <c r="AI1904" t="inlineStr">
        <is>
          <t>кл.к7505895</t>
        </is>
      </c>
    </row>
    <row r="1905">
      <c r="A1905" t="n">
        <v>900</v>
      </c>
      <c r="B1905" t="inlineStr">
        <is>
          <t>01</t>
        </is>
      </c>
      <c r="C1905" t="inlineStr">
        <is>
          <t>DS0701OR0000900</t>
        </is>
      </c>
      <c r="D1905" t="inlineStr">
        <is>
          <t>Энергоснабжение</t>
        </is>
      </c>
      <c r="E1905" t="inlineStr">
        <is>
          <t>Филиал ПАО "Россети СК"-"Дагэнерго"</t>
        </is>
      </c>
      <c r="F1905" t="n">
        <v>53301123</v>
      </c>
      <c r="G1905" t="inlineStr">
        <is>
          <t>Прочие потребители</t>
        </is>
      </c>
      <c r="H1905" t="inlineStr">
        <is>
          <t>Магазин Галарс Нурмагомедов Ш "Глория джинс"</t>
        </is>
      </c>
      <c r="I1905" t="inlineStr">
        <is>
          <t>ПС 110/35/6кВ "ЗФС"</t>
        </is>
      </c>
      <c r="J1905" t="n">
        <v>28</v>
      </c>
      <c r="K1905" t="inlineStr">
        <is>
          <t>ТП-114/100 кВА</t>
        </is>
      </c>
      <c r="N1905" t="inlineStr">
        <is>
          <t>г.Кизилюрт</t>
        </is>
      </c>
      <c r="O1905" t="inlineStr">
        <is>
          <t>ул.Малагусейнова</t>
        </is>
      </c>
      <c r="P1905" t="inlineStr">
        <is>
          <t>48 А</t>
        </is>
      </c>
      <c r="R1905" t="inlineStr">
        <is>
          <t>ЦЭ6803 В ЭР32</t>
        </is>
      </c>
      <c r="S1905" t="n">
        <v>115328755</v>
      </c>
      <c r="T1905" t="n">
        <v>1</v>
      </c>
      <c r="U1905" t="n">
        <v>30619</v>
      </c>
      <c r="V1905" t="n">
        <v>33900</v>
      </c>
      <c r="W1905">
        <f>V910-U910</f>
        <v/>
      </c>
      <c r="X1905">
        <f>ROUND((W910*T910),0)</f>
        <v/>
      </c>
      <c r="Y1905">
        <f>IF(Z910=0,ROUND((X910/100)*2.3,0),0)</f>
        <v/>
      </c>
      <c r="Z1905" t="n">
        <v>381</v>
      </c>
      <c r="AC1905">
        <f>X910+Y910+Z910+AA910+AB910</f>
        <v/>
      </c>
      <c r="AD1905" t="inlineStr">
        <is>
          <t>СН2</t>
        </is>
      </c>
      <c r="AE1905" t="inlineStr">
        <is>
          <t>Обход</t>
        </is>
      </c>
      <c r="AF1905" s="28" t="n">
        <v>45077</v>
      </c>
      <c r="AI1905" t="inlineStr">
        <is>
          <t>дэж008651</t>
        </is>
      </c>
      <c r="AJ1905" t="inlineStr">
        <is>
          <t>кл.к00146730</t>
        </is>
      </c>
      <c r="AK1905" t="n">
        <v>15880168</v>
      </c>
    </row>
    <row r="1906">
      <c r="A1906" t="n">
        <v>901</v>
      </c>
      <c r="B1906" t="inlineStr">
        <is>
          <t>01</t>
        </is>
      </c>
      <c r="C1906" t="inlineStr">
        <is>
          <t>DS0701OR0000901</t>
        </is>
      </c>
      <c r="D1906" t="inlineStr">
        <is>
          <t>Энергоснабжение</t>
        </is>
      </c>
      <c r="E1906" t="inlineStr">
        <is>
          <t>Филиал ПАО "Россети СК"-"Дагэнерго"</t>
        </is>
      </c>
      <c r="F1906" t="n">
        <v>53301126</v>
      </c>
      <c r="G1906" t="inlineStr">
        <is>
          <t>Прочие потребители</t>
        </is>
      </c>
      <c r="H1906" t="inlineStr">
        <is>
          <t>Магазин "Чарли"</t>
        </is>
      </c>
      <c r="I1906" t="inlineStr">
        <is>
          <t>ПС 110/35/6кВ "ЗФС"</t>
        </is>
      </c>
      <c r="J1906" t="n">
        <v>28</v>
      </c>
      <c r="K1906" t="inlineStr">
        <is>
          <t>ТП-17/2х630 кВА</t>
        </is>
      </c>
      <c r="N1906" t="inlineStr">
        <is>
          <t>г.Кизилюрт</t>
        </is>
      </c>
      <c r="O1906" t="inlineStr">
        <is>
          <t>ул.Г.Цадаса</t>
        </is>
      </c>
      <c r="P1906" t="n">
        <v>74</v>
      </c>
      <c r="R1906" t="inlineStr">
        <is>
          <t>ЦЭ 6807 П</t>
        </is>
      </c>
      <c r="S1906" t="n">
        <v>7128047001511</v>
      </c>
      <c r="T1906" t="n">
        <v>1</v>
      </c>
      <c r="U1906" t="n">
        <v>17934</v>
      </c>
      <c r="V1906" t="n">
        <v>18487</v>
      </c>
      <c r="W1906">
        <f>V911-U911</f>
        <v/>
      </c>
      <c r="X1906">
        <f>ROUND((W911*T911),0)</f>
        <v/>
      </c>
      <c r="Y1906">
        <f>ROUND((X911/100)*2.3,0)</f>
        <v/>
      </c>
      <c r="AC1906">
        <f>X911+Y911+Z911+AA911+AB911</f>
        <v/>
      </c>
      <c r="AD1906" t="inlineStr">
        <is>
          <t>НН</t>
        </is>
      </c>
      <c r="AE1906" t="inlineStr">
        <is>
          <t>Обход</t>
        </is>
      </c>
      <c r="AF1906" s="28" t="n">
        <v>45077</v>
      </c>
    </row>
    <row r="1907">
      <c r="A1907" t="n">
        <v>902</v>
      </c>
      <c r="B1907" t="inlineStr">
        <is>
          <t>01</t>
        </is>
      </c>
      <c r="C1907" t="inlineStr">
        <is>
          <t>DS0701OR0000902</t>
        </is>
      </c>
      <c r="D1907" t="inlineStr">
        <is>
          <t>Энергоснабжение</t>
        </is>
      </c>
      <c r="E1907" t="inlineStr">
        <is>
          <t>Филиал ПАО "Россети СК"-"Дагэнерго"</t>
        </is>
      </c>
      <c r="F1907" t="n">
        <v>53301128</v>
      </c>
      <c r="G1907" t="inlineStr">
        <is>
          <t>Прочие потребители</t>
        </is>
      </c>
      <c r="H1907" t="inlineStr">
        <is>
          <t xml:space="preserve">Салон  красоты "Имраш" </t>
        </is>
      </c>
      <c r="I1907" t="inlineStr">
        <is>
          <t>ПС 110/35/6кВ "ЗФС"</t>
        </is>
      </c>
      <c r="J1907" t="n">
        <v>28</v>
      </c>
      <c r="K1907" t="inlineStr">
        <is>
          <t>МТП-52/320 кВА</t>
        </is>
      </c>
      <c r="N1907" t="inlineStr">
        <is>
          <t>г.Кизилюрт</t>
        </is>
      </c>
      <c r="O1907" t="inlineStr">
        <is>
          <t>ул.Малагусейнова</t>
        </is>
      </c>
      <c r="P1907" t="n">
        <v>56</v>
      </c>
      <c r="R1907" t="inlineStr">
        <is>
          <t>Меркурий 201.2</t>
        </is>
      </c>
      <c r="S1907" t="n">
        <v>14354756</v>
      </c>
      <c r="T1907" t="n">
        <v>1</v>
      </c>
      <c r="U1907" t="n">
        <v>40855</v>
      </c>
      <c r="V1907" t="n">
        <v>41065</v>
      </c>
      <c r="W1907">
        <f>V912-U912</f>
        <v/>
      </c>
      <c r="X1907">
        <f>ROUND((W912*T912),0)</f>
        <v/>
      </c>
      <c r="Y1907">
        <f>ROUND((X912/100)*2.3,0)</f>
        <v/>
      </c>
      <c r="AC1907">
        <f>X912+Y912+Z912+AA912+AB912</f>
        <v/>
      </c>
      <c r="AD1907" t="inlineStr">
        <is>
          <t>НН</t>
        </is>
      </c>
      <c r="AE1907" t="inlineStr">
        <is>
          <t>Обход</t>
        </is>
      </c>
      <c r="AF1907" s="28" t="n">
        <v>45068</v>
      </c>
      <c r="AI1907" t="inlineStr">
        <is>
          <t>дэж018045</t>
        </is>
      </c>
      <c r="AJ1907" t="inlineStr">
        <is>
          <t>003622</t>
        </is>
      </c>
    </row>
    <row r="1908">
      <c r="A1908" t="n">
        <v>903</v>
      </c>
      <c r="B1908" t="inlineStr">
        <is>
          <t>01</t>
        </is>
      </c>
      <c r="C1908" t="inlineStr">
        <is>
          <t>DS0701OR0000903</t>
        </is>
      </c>
      <c r="D1908" t="inlineStr">
        <is>
          <t>Энергоснабжение</t>
        </is>
      </c>
      <c r="E1908" t="inlineStr">
        <is>
          <t>Филиал ПАО "Россети СК"-"Дагэнерго"</t>
        </is>
      </c>
      <c r="F1908" t="n">
        <v>53301129</v>
      </c>
      <c r="G1908" t="inlineStr">
        <is>
          <t>Прочие потребители</t>
        </is>
      </c>
      <c r="H1908" t="inlineStr">
        <is>
          <t xml:space="preserve">Магазин"Бланк-Сервис" </t>
        </is>
      </c>
      <c r="I1908" t="inlineStr">
        <is>
          <t>ПС 110/35/6кВ "ЗФС"</t>
        </is>
      </c>
      <c r="J1908" t="n">
        <v>28</v>
      </c>
      <c r="K1908" t="inlineStr">
        <is>
          <t>МТП/100 кВА</t>
        </is>
      </c>
      <c r="N1908" t="inlineStr">
        <is>
          <t>г.Кизилюрт</t>
        </is>
      </c>
      <c r="O1908" t="inlineStr">
        <is>
          <t>ул.Малагусейнова</t>
        </is>
      </c>
      <c r="R1908" t="inlineStr">
        <is>
          <t>ЦЭ 6807БК</t>
        </is>
      </c>
      <c r="S1908" t="inlineStr">
        <is>
          <t>4D123727</t>
        </is>
      </c>
      <c r="T1908" t="n">
        <v>1</v>
      </c>
      <c r="U1908" t="n">
        <v>76937</v>
      </c>
      <c r="V1908" t="n">
        <v>77421</v>
      </c>
      <c r="W1908">
        <f>V913-U913</f>
        <v/>
      </c>
      <c r="X1908">
        <f>ROUND((W913*T913),0)</f>
        <v/>
      </c>
      <c r="Y1908">
        <f>ROUND((X913/100)*2.3,0)</f>
        <v/>
      </c>
      <c r="AC1908">
        <f>X913+Y913+Z913+AA913+AB913</f>
        <v/>
      </c>
      <c r="AD1908" t="inlineStr">
        <is>
          <t>НН</t>
        </is>
      </c>
      <c r="AE1908" t="inlineStr">
        <is>
          <t>Обход</t>
        </is>
      </c>
      <c r="AF1908" s="28" t="n">
        <v>45068</v>
      </c>
      <c r="AI1908" t="inlineStr">
        <is>
          <t>дэж012168</t>
        </is>
      </c>
    </row>
    <row r="1909">
      <c r="A1909" t="n">
        <v>904</v>
      </c>
      <c r="B1909" t="inlineStr">
        <is>
          <t>01</t>
        </is>
      </c>
      <c r="C1909" t="inlineStr">
        <is>
          <t>DS0701OR0000904</t>
        </is>
      </c>
      <c r="D1909" t="inlineStr">
        <is>
          <t>Энергоснабжение</t>
        </is>
      </c>
      <c r="E1909" t="inlineStr">
        <is>
          <t>Филиал ПАО "Россети СК"-"Дагэнерго"</t>
        </is>
      </c>
      <c r="F1909" t="n">
        <v>53301130</v>
      </c>
      <c r="G1909" t="inlineStr">
        <is>
          <t>Прочие потребители</t>
        </is>
      </c>
      <c r="H1909" t="inlineStr">
        <is>
          <t>Магазин"Феникс"Газилов склад 999</t>
        </is>
      </c>
      <c r="I1909" t="inlineStr">
        <is>
          <t>ПС 110/35/6кВ "ЗФС"</t>
        </is>
      </c>
      <c r="J1909" t="n">
        <v>28</v>
      </c>
      <c r="K1909" t="inlineStr">
        <is>
          <t>МТП/160 кВА</t>
        </is>
      </c>
      <c r="N1909" t="inlineStr">
        <is>
          <t>г.Кизилюрт</t>
        </is>
      </c>
      <c r="O1909" t="inlineStr">
        <is>
          <t>ул.Малагусейнова</t>
        </is>
      </c>
      <c r="P1909" t="n">
        <v>100</v>
      </c>
      <c r="R1909" t="inlineStr">
        <is>
          <t>Меркурий 230 АR-02AR</t>
        </is>
      </c>
      <c r="S1909" t="n">
        <v>26022794</v>
      </c>
      <c r="T1909" t="n">
        <v>1</v>
      </c>
      <c r="U1909" t="n">
        <v>22988</v>
      </c>
      <c r="V1909" t="n">
        <v>22988</v>
      </c>
      <c r="W1909">
        <f>V914-U914</f>
        <v/>
      </c>
      <c r="X1909">
        <f>ROUND((W914*T914),0)</f>
        <v/>
      </c>
      <c r="Y1909">
        <f>ROUND((X914/100)*2.3,0)</f>
        <v/>
      </c>
      <c r="AC1909">
        <f>X914+Y914+Z914+AA914+AB914</f>
        <v/>
      </c>
      <c r="AD1909" t="inlineStr">
        <is>
          <t>СН2</t>
        </is>
      </c>
      <c r="AE1909" t="inlineStr">
        <is>
          <t>Временно не работает</t>
        </is>
      </c>
      <c r="AL1909" t="inlineStr">
        <is>
          <t>Объект закрыт</t>
        </is>
      </c>
    </row>
    <row r="1910">
      <c r="A1910" t="n">
        <v>905</v>
      </c>
      <c r="B1910" t="inlineStr">
        <is>
          <t>01</t>
        </is>
      </c>
      <c r="C1910" t="inlineStr">
        <is>
          <t>DS0701OR0000905</t>
        </is>
      </c>
      <c r="D1910" t="inlineStr">
        <is>
          <t>Энергоснабжение</t>
        </is>
      </c>
      <c r="E1910" t="inlineStr">
        <is>
          <t>Филиал ПАО "Россети СК"-"Дагэнерго"</t>
        </is>
      </c>
      <c r="F1910" t="n">
        <v>53301131</v>
      </c>
      <c r="G1910" t="inlineStr">
        <is>
          <t>Прочие потребители</t>
        </is>
      </c>
      <c r="H1910" t="inlineStr">
        <is>
          <t>Магазин"Камила"Айдиев Ханапиев Арсен Максудович Автострахование</t>
        </is>
      </c>
      <c r="I1910" t="inlineStr">
        <is>
          <t>ПС 110/35/6кВ "ЗФС"</t>
        </is>
      </c>
      <c r="J1910" t="n">
        <v>18</v>
      </c>
      <c r="K1910" t="inlineStr">
        <is>
          <t>ТП-11/2х400-630 кВА</t>
        </is>
      </c>
      <c r="N1910" t="inlineStr">
        <is>
          <t>г.Кизилюрт</t>
        </is>
      </c>
      <c r="O1910" t="inlineStr">
        <is>
          <t xml:space="preserve">ул.Малагусейнова </t>
        </is>
      </c>
      <c r="P1910" t="inlineStr">
        <is>
          <t>18 "Б"</t>
        </is>
      </c>
      <c r="R1910" t="inlineStr">
        <is>
          <t>Меркурий 201.2</t>
        </is>
      </c>
      <c r="S1910" t="n">
        <v>47791135</v>
      </c>
      <c r="T1910" t="n">
        <v>1</v>
      </c>
      <c r="U1910" t="n">
        <v>0</v>
      </c>
      <c r="V1910" t="n">
        <v>175</v>
      </c>
      <c r="W1910">
        <f>V915-U915</f>
        <v/>
      </c>
      <c r="X1910">
        <f>ROUND((W915*T915),0)</f>
        <v/>
      </c>
      <c r="Y1910">
        <f>ROUND((X915/100)*2.3,0)</f>
        <v/>
      </c>
      <c r="AC1910">
        <f>X915+Y915+Z915+AA915+AB915</f>
        <v/>
      </c>
      <c r="AD1910" t="inlineStr">
        <is>
          <t>НН</t>
        </is>
      </c>
      <c r="AE1910" t="inlineStr">
        <is>
          <t>Акт допуска (замены) ПУ</t>
        </is>
      </c>
      <c r="AF1910" s="28" t="n">
        <v>44974</v>
      </c>
      <c r="AG1910" t="inlineStr">
        <is>
          <t>Акт допуска (замены) ПУ</t>
        </is>
      </c>
      <c r="AH1910" t="n">
        <v>811</v>
      </c>
      <c r="AI1910" t="inlineStr">
        <is>
          <t>дэж012786</t>
        </is>
      </c>
      <c r="AJ1910" t="n">
        <v>16850787</v>
      </c>
    </row>
    <row r="1911">
      <c r="A1911" t="n">
        <v>906</v>
      </c>
      <c r="B1911" t="inlineStr">
        <is>
          <t>01</t>
        </is>
      </c>
      <c r="C1911" t="inlineStr">
        <is>
          <t>DS0701OR0000906</t>
        </is>
      </c>
      <c r="D1911" t="inlineStr">
        <is>
          <t>Энергоснабжение</t>
        </is>
      </c>
      <c r="E1911" t="inlineStr">
        <is>
          <t>Филиал ПАО "Россети СК"-"Дагэнерго"</t>
        </is>
      </c>
      <c r="F1911" t="n">
        <v>53301132</v>
      </c>
      <c r="G1911" t="inlineStr">
        <is>
          <t>Прочие потребители</t>
        </is>
      </c>
      <c r="H1911" t="inlineStr">
        <is>
          <t xml:space="preserve">Магазин  "Мако"    </t>
        </is>
      </c>
      <c r="I1911" t="inlineStr">
        <is>
          <t>ПС 110/35/6кВ "ЗФС"</t>
        </is>
      </c>
      <c r="J1911" t="n">
        <v>28</v>
      </c>
      <c r="K1911" t="inlineStr">
        <is>
          <t>КТП/320 кВА</t>
        </is>
      </c>
      <c r="N1911" t="inlineStr">
        <is>
          <t>г.Кизилюрт</t>
        </is>
      </c>
      <c r="O1911" t="inlineStr">
        <is>
          <t>ул.Малагусейнова</t>
        </is>
      </c>
      <c r="P1911" t="n">
        <v>60</v>
      </c>
      <c r="R1911" t="inlineStr">
        <is>
          <t>ЦЭ 6803 В</t>
        </is>
      </c>
      <c r="S1911" t="inlineStr">
        <is>
          <t>0851780602095630</t>
        </is>
      </c>
      <c r="T1911" t="n">
        <v>1</v>
      </c>
      <c r="U1911" t="n">
        <v>53599</v>
      </c>
      <c r="V1911" t="n">
        <v>53700</v>
      </c>
      <c r="W1911">
        <f>V916-U916</f>
        <v/>
      </c>
      <c r="X1911">
        <f>ROUND((W916*T916),0)</f>
        <v/>
      </c>
      <c r="Y1911">
        <f>ROUND((X916/100)*2.3,0)</f>
        <v/>
      </c>
      <c r="AC1911">
        <f>X916+Y916+Z916+AA916+AB916</f>
        <v/>
      </c>
      <c r="AD1911" t="inlineStr">
        <is>
          <t>НН</t>
        </is>
      </c>
      <c r="AE1911" t="inlineStr">
        <is>
          <t>Начисление по пред. периоду</t>
        </is>
      </c>
      <c r="AI1911" t="inlineStr">
        <is>
          <t>дэж012167</t>
        </is>
      </c>
      <c r="AJ1911" t="inlineStr">
        <is>
          <t>5547113 /5547112</t>
        </is>
      </c>
    </row>
    <row r="1912">
      <c r="A1912" t="n">
        <v>907</v>
      </c>
      <c r="B1912" t="inlineStr">
        <is>
          <t>01</t>
        </is>
      </c>
      <c r="C1912" t="inlineStr">
        <is>
          <t>DS0701OR0000907</t>
        </is>
      </c>
      <c r="D1912" t="inlineStr">
        <is>
          <t>Энергоснабжение</t>
        </is>
      </c>
      <c r="E1912" t="inlineStr">
        <is>
          <t>Филиал ПАО "Россети СК"-"Дагэнерго"</t>
        </is>
      </c>
      <c r="F1912" t="n">
        <v>53301134</v>
      </c>
      <c r="G1912" t="inlineStr">
        <is>
          <t>Прочие потребители</t>
        </is>
      </c>
      <c r="H1912" t="inlineStr">
        <is>
          <t xml:space="preserve">Магазин " Мадьяр" </t>
        </is>
      </c>
      <c r="I1912" t="inlineStr">
        <is>
          <t>ПС 110/35/6кВ "ЗФС"</t>
        </is>
      </c>
      <c r="J1912" t="n">
        <v>19</v>
      </c>
      <c r="K1912" t="inlineStr">
        <is>
          <t>КТП-22/630 кВА</t>
        </is>
      </c>
      <c r="N1912" t="inlineStr">
        <is>
          <t>г.Кизилюрт</t>
        </is>
      </c>
      <c r="O1912" t="inlineStr">
        <is>
          <t>ул.Малагусейнова</t>
        </is>
      </c>
      <c r="R1912" t="inlineStr">
        <is>
          <t>ЦЭ 6807 П</t>
        </is>
      </c>
      <c r="S1912" t="inlineStr">
        <is>
          <t>007128037027539</t>
        </is>
      </c>
      <c r="T1912" t="n">
        <v>1</v>
      </c>
      <c r="U1912" t="n">
        <v>50040</v>
      </c>
      <c r="V1912" t="n">
        <v>50040</v>
      </c>
      <c r="W1912">
        <f>V917-U917</f>
        <v/>
      </c>
      <c r="X1912">
        <f>ROUND((W917*T917),0)</f>
        <v/>
      </c>
      <c r="Y1912">
        <f>ROUND((X917/100)*2.3,0)</f>
        <v/>
      </c>
      <c r="AC1912">
        <f>X917+Y917+Z917+AA917+AB917</f>
        <v/>
      </c>
      <c r="AD1912" t="inlineStr">
        <is>
          <t>СН2</t>
        </is>
      </c>
      <c r="AE1912" t="inlineStr">
        <is>
          <t>Временно не работает</t>
        </is>
      </c>
      <c r="AI1912" t="inlineStr">
        <is>
          <t>дэж012034</t>
        </is>
      </c>
      <c r="AJ1912" t="n">
        <v>3662124</v>
      </c>
    </row>
    <row r="1913">
      <c r="A1913" t="n">
        <v>908</v>
      </c>
      <c r="B1913" t="inlineStr">
        <is>
          <t>01</t>
        </is>
      </c>
      <c r="C1913" t="inlineStr">
        <is>
          <t>DS0701OR0000908</t>
        </is>
      </c>
      <c r="D1913" t="inlineStr">
        <is>
          <t>Энергоснабжение</t>
        </is>
      </c>
      <c r="E1913" t="inlineStr">
        <is>
          <t>Филиал ПАО "Россети СК"-"Дагэнерго"</t>
        </is>
      </c>
      <c r="F1913" t="n">
        <v>53301135</v>
      </c>
      <c r="G1913" t="inlineStr">
        <is>
          <t>Прочие потребители</t>
        </is>
      </c>
      <c r="H1913" t="inlineStr">
        <is>
          <t xml:space="preserve">Магазин "Посуда" </t>
        </is>
      </c>
      <c r="I1913" t="inlineStr">
        <is>
          <t>ПС 110/35/6кВ "ЗФС"</t>
        </is>
      </c>
      <c r="J1913" t="n">
        <v>28</v>
      </c>
      <c r="K1913" t="inlineStr">
        <is>
          <t>КТП/320 кВА</t>
        </is>
      </c>
      <c r="N1913" t="inlineStr">
        <is>
          <t>г.Кизилюрт</t>
        </is>
      </c>
      <c r="O1913" t="inlineStr">
        <is>
          <t xml:space="preserve">ул.Малагусейнова </t>
        </is>
      </c>
      <c r="P1913" t="n">
        <v>34</v>
      </c>
      <c r="R1913" t="inlineStr">
        <is>
          <t>ЦЭ6803 В ЭР32</t>
        </is>
      </c>
      <c r="S1913" t="inlineStr">
        <is>
          <t>011552176363733</t>
        </is>
      </c>
      <c r="T1913" t="n">
        <v>1</v>
      </c>
      <c r="U1913" t="n">
        <v>11840</v>
      </c>
      <c r="V1913" t="n">
        <v>12262</v>
      </c>
      <c r="W1913">
        <f>V918-U918</f>
        <v/>
      </c>
      <c r="X1913">
        <f>ROUND((W918*T918),0)</f>
        <v/>
      </c>
      <c r="Y1913">
        <f>ROUND((X918/100)*2.3,0)</f>
        <v/>
      </c>
      <c r="AC1913">
        <f>X918+Y918+Z918+AA918+AB918</f>
        <v/>
      </c>
      <c r="AD1913" t="inlineStr">
        <is>
          <t>СН2</t>
        </is>
      </c>
      <c r="AE1913" t="inlineStr">
        <is>
          <t>Начисление по пред. периоду</t>
        </is>
      </c>
      <c r="AI1913" t="inlineStr">
        <is>
          <t>дэж0002778</t>
        </is>
      </c>
    </row>
    <row r="1914">
      <c r="A1914" t="n">
        <v>909</v>
      </c>
      <c r="B1914" t="inlineStr">
        <is>
          <t>01</t>
        </is>
      </c>
      <c r="C1914" t="inlineStr">
        <is>
          <t>DS0701OR0000909</t>
        </is>
      </c>
      <c r="D1914" t="inlineStr">
        <is>
          <t>Энергоснабжение</t>
        </is>
      </c>
      <c r="E1914" t="inlineStr">
        <is>
          <t>Филиал ПАО "Россети СК"-"Дагэнерго"</t>
        </is>
      </c>
      <c r="F1914" t="n">
        <v>53301136</v>
      </c>
      <c r="G1914" t="inlineStr">
        <is>
          <t>Прочие потребители</t>
        </is>
      </c>
      <c r="H1914" t="inlineStr">
        <is>
          <t xml:space="preserve">Интернет кафе "Магнит" </t>
        </is>
      </c>
      <c r="I1914" t="inlineStr">
        <is>
          <t>ПС 110/35/6кВ "ЗФС"</t>
        </is>
      </c>
      <c r="J1914" t="n">
        <v>15</v>
      </c>
      <c r="K1914" t="inlineStr">
        <is>
          <t>МТП-59/400 кВА</t>
        </is>
      </c>
      <c r="N1914" t="inlineStr">
        <is>
          <t>г.Кизилюрт</t>
        </is>
      </c>
      <c r="O1914" t="inlineStr">
        <is>
          <t>ул.Малагусейнова</t>
        </is>
      </c>
      <c r="R1914" t="inlineStr">
        <is>
          <t>СЕ 101</t>
        </is>
      </c>
      <c r="S1914" t="n">
        <v>7789045019013</v>
      </c>
      <c r="T1914" t="n">
        <v>1</v>
      </c>
      <c r="U1914" t="n">
        <v>4473</v>
      </c>
      <c r="V1914" t="n">
        <v>4473</v>
      </c>
      <c r="W1914">
        <f>V919-U919</f>
        <v/>
      </c>
      <c r="X1914">
        <f>ROUND((W919*T919),0)</f>
        <v/>
      </c>
      <c r="Y1914">
        <f>ROUND((X919/100)*2.3,0)</f>
        <v/>
      </c>
      <c r="AC1914">
        <f>X919+Y919+Z919+AA919+AB919</f>
        <v/>
      </c>
      <c r="AD1914" t="inlineStr">
        <is>
          <t>СН2</t>
        </is>
      </c>
      <c r="AE1914" t="inlineStr">
        <is>
          <t>Акт недопуска</t>
        </is>
      </c>
      <c r="AF1914" s="28" t="n">
        <v>45076</v>
      </c>
      <c r="AG1914" t="inlineStr">
        <is>
          <t>Акт недопуска</t>
        </is>
      </c>
      <c r="AH1914" t="n">
        <v>386</v>
      </c>
    </row>
    <row r="1915">
      <c r="A1915" t="n">
        <v>910</v>
      </c>
      <c r="B1915" t="inlineStr">
        <is>
          <t>01</t>
        </is>
      </c>
      <c r="C1915" t="inlineStr">
        <is>
          <t>DS0701OR0000910</t>
        </is>
      </c>
      <c r="D1915" t="inlineStr">
        <is>
          <t>Энергоснабжение</t>
        </is>
      </c>
      <c r="E1915" t="inlineStr">
        <is>
          <t>Филиал ПАО "Россети СК"-"Дагэнерго"</t>
        </is>
      </c>
      <c r="F1915" t="n">
        <v>53301138</v>
      </c>
      <c r="G1915" t="inlineStr">
        <is>
          <t>Прочие потребители</t>
        </is>
      </c>
      <c r="H1915" t="inlineStr">
        <is>
          <t xml:space="preserve">Магазин "Зара" </t>
        </is>
      </c>
      <c r="I1915" t="inlineStr">
        <is>
          <t>ПС 110/35/6кВ "ЗФС"</t>
        </is>
      </c>
      <c r="J1915" t="n">
        <v>19</v>
      </c>
      <c r="K1915" t="inlineStr">
        <is>
          <t>КТП-22/630 кВА</t>
        </is>
      </c>
      <c r="N1915" t="inlineStr">
        <is>
          <t>г.Кизилюрт</t>
        </is>
      </c>
      <c r="O1915" t="inlineStr">
        <is>
          <t xml:space="preserve">ул.Малагусейнова </t>
        </is>
      </c>
      <c r="P1915" t="inlineStr">
        <is>
          <t>2 В</t>
        </is>
      </c>
      <c r="R1915" t="inlineStr">
        <is>
          <t>СЕ 101 R5 145 M6</t>
        </is>
      </c>
      <c r="S1915" t="inlineStr">
        <is>
          <t>009471134471528</t>
        </is>
      </c>
      <c r="T1915" t="n">
        <v>1</v>
      </c>
      <c r="U1915" t="n">
        <v>11151</v>
      </c>
      <c r="V1915" t="n">
        <v>11434</v>
      </c>
      <c r="W1915">
        <f>V920-U920</f>
        <v/>
      </c>
      <c r="X1915">
        <f>ROUND((W920*T920),0)</f>
        <v/>
      </c>
      <c r="Y1915">
        <f>ROUND((X920/100)*2.3,0)</f>
        <v/>
      </c>
      <c r="AC1915">
        <f>X920+Y920+Z920+AA920+AB920</f>
        <v/>
      </c>
      <c r="AD1915" t="inlineStr">
        <is>
          <t>НН</t>
        </is>
      </c>
      <c r="AE1915" t="inlineStr">
        <is>
          <t>Обход</t>
        </is>
      </c>
      <c r="AF1915" s="28" t="n">
        <v>45075</v>
      </c>
    </row>
    <row r="1916">
      <c r="A1916" t="n">
        <v>911</v>
      </c>
      <c r="B1916" t="inlineStr">
        <is>
          <t>01</t>
        </is>
      </c>
      <c r="C1916" t="inlineStr">
        <is>
          <t>DS0701OR0000911</t>
        </is>
      </c>
      <c r="D1916" t="inlineStr">
        <is>
          <t>Энергоснабжение</t>
        </is>
      </c>
      <c r="E1916" t="inlineStr">
        <is>
          <t>Филиал ПАО "Россети СК"-"Дагэнерго"</t>
        </is>
      </c>
      <c r="F1916" t="n">
        <v>53301139</v>
      </c>
      <c r="G1916" t="inlineStr">
        <is>
          <t>Прочие потребители</t>
        </is>
      </c>
      <c r="H1916" t="inlineStr">
        <is>
          <t>Магазин "Сулак" Саидова К</t>
        </is>
      </c>
      <c r="I1916" t="inlineStr">
        <is>
          <t>ПС 35/6 кВ "Город"</t>
        </is>
      </c>
      <c r="J1916" t="inlineStr">
        <is>
          <t>Город</t>
        </is>
      </c>
      <c r="K1916" t="inlineStr">
        <is>
          <t>ТП-29/400 кВА</t>
        </is>
      </c>
      <c r="N1916" t="inlineStr">
        <is>
          <t>г.Кизилюрт</t>
        </is>
      </c>
      <c r="O1916" t="inlineStr">
        <is>
          <t xml:space="preserve">ул.Сулакская </t>
        </is>
      </c>
      <c r="R1916" t="inlineStr">
        <is>
          <t>Нева 104 1STO</t>
        </is>
      </c>
      <c r="S1916" t="inlineStr">
        <is>
          <t>000547</t>
        </is>
      </c>
      <c r="T1916" t="n">
        <v>1</v>
      </c>
      <c r="U1916" t="n">
        <v>504</v>
      </c>
      <c r="V1916" t="n">
        <v>504</v>
      </c>
      <c r="W1916">
        <f>V921-U921</f>
        <v/>
      </c>
      <c r="X1916">
        <f>ROUND((W921*T921),0)</f>
        <v/>
      </c>
      <c r="Y1916">
        <f>ROUND((X921/100)*2.3,0)</f>
        <v/>
      </c>
      <c r="AC1916">
        <f>X921+Y921+Z921+AA921+AB921</f>
        <v/>
      </c>
      <c r="AD1916" t="inlineStr">
        <is>
          <t>НН</t>
        </is>
      </c>
      <c r="AE1916" t="inlineStr">
        <is>
          <t>Временно не работает</t>
        </is>
      </c>
      <c r="AI1916" t="inlineStr">
        <is>
          <t>отиск</t>
        </is>
      </c>
      <c r="AJ1916" t="inlineStr">
        <is>
          <t>003623</t>
        </is>
      </c>
    </row>
    <row r="1917">
      <c r="A1917" t="n">
        <v>912</v>
      </c>
      <c r="B1917" t="inlineStr">
        <is>
          <t>01</t>
        </is>
      </c>
      <c r="C1917" t="inlineStr">
        <is>
          <t>DS0701OR0000912</t>
        </is>
      </c>
      <c r="D1917" t="inlineStr">
        <is>
          <t>Энергоснабжение</t>
        </is>
      </c>
      <c r="E1917" t="inlineStr">
        <is>
          <t>Филиал ПАО "Россети СК"-"Дагэнерго"</t>
        </is>
      </c>
      <c r="F1917" t="n">
        <v>53301144</v>
      </c>
      <c r="G1917" t="inlineStr">
        <is>
          <t>Прочие потребители</t>
        </is>
      </c>
      <c r="H1917" t="inlineStr">
        <is>
          <t xml:space="preserve">Магазин " Умка" </t>
        </is>
      </c>
      <c r="I1917" t="inlineStr">
        <is>
          <t>ПС 35/6 кВ "Город"</t>
        </is>
      </c>
      <c r="J1917" t="inlineStr">
        <is>
          <t>Город</t>
        </is>
      </c>
      <c r="K1917" t="inlineStr">
        <is>
          <t>ТП-29/400 кВА</t>
        </is>
      </c>
      <c r="N1917" t="inlineStr">
        <is>
          <t>г.Кизилюрт</t>
        </is>
      </c>
      <c r="O1917" t="inlineStr">
        <is>
          <t xml:space="preserve">ул.Сулакская </t>
        </is>
      </c>
      <c r="R1917" t="inlineStr">
        <is>
          <t>ЦЭ 6807 П</t>
        </is>
      </c>
      <c r="S1917" t="inlineStr">
        <is>
          <t>007129030020763</t>
        </is>
      </c>
      <c r="T1917" t="n">
        <v>1</v>
      </c>
      <c r="U1917" t="n">
        <v>20554</v>
      </c>
      <c r="V1917" t="n">
        <v>20554</v>
      </c>
      <c r="W1917">
        <f>V922-U922</f>
        <v/>
      </c>
      <c r="X1917">
        <f>ROUND((W922*T922),0)</f>
        <v/>
      </c>
      <c r="Y1917">
        <f>ROUND((X922/100)*2.3,0)</f>
        <v/>
      </c>
      <c r="AC1917">
        <f>X922+Y922+Z922+AA922+AB922</f>
        <v/>
      </c>
      <c r="AD1917" t="inlineStr">
        <is>
          <t>НН</t>
        </is>
      </c>
      <c r="AE1917" t="inlineStr">
        <is>
          <t>Временно не работает</t>
        </is>
      </c>
      <c r="AI1917" t="inlineStr">
        <is>
          <t>дэж018832</t>
        </is>
      </c>
      <c r="AJ1917" t="n">
        <v>5548536</v>
      </c>
      <c r="AK1917" t="n">
        <v>5548537</v>
      </c>
    </row>
    <row r="1918">
      <c r="A1918" t="n">
        <v>913</v>
      </c>
      <c r="B1918" t="inlineStr">
        <is>
          <t>01</t>
        </is>
      </c>
      <c r="C1918" t="inlineStr">
        <is>
          <t>DS0701OR0000913</t>
        </is>
      </c>
      <c r="D1918" t="inlineStr">
        <is>
          <t>Энергоснабжение</t>
        </is>
      </c>
      <c r="E1918" t="inlineStr">
        <is>
          <t>Филиал ПАО "Россети СК"-"Дагэнерго"</t>
        </is>
      </c>
      <c r="F1918" t="n">
        <v>53301145</v>
      </c>
      <c r="G1918" t="inlineStr">
        <is>
          <t>Прочие потребители</t>
        </is>
      </c>
      <c r="H1918" t="inlineStr">
        <is>
          <t xml:space="preserve">Камера хранения(Рынок)Оп.Склад)  </t>
        </is>
      </c>
      <c r="I1918" t="inlineStr">
        <is>
          <t>ПС 35/6 кВ "Город"</t>
        </is>
      </c>
      <c r="J1918" t="inlineStr">
        <is>
          <t>Город</t>
        </is>
      </c>
      <c r="K1918" t="inlineStr">
        <is>
          <t>ТП-56/400 кВА</t>
        </is>
      </c>
      <c r="N1918" t="inlineStr">
        <is>
          <t>г.Кизилюрт</t>
        </is>
      </c>
      <c r="O1918" t="inlineStr">
        <is>
          <t xml:space="preserve">ул.Сулакская </t>
        </is>
      </c>
      <c r="R1918" t="inlineStr">
        <is>
          <t>CЕ 101 S6 145</t>
        </is>
      </c>
      <c r="S1918" t="inlineStr">
        <is>
          <t>009470130180342</t>
        </is>
      </c>
      <c r="T1918" t="n">
        <v>1</v>
      </c>
      <c r="U1918" t="n">
        <v>15347</v>
      </c>
      <c r="V1918" t="n">
        <v>15589</v>
      </c>
      <c r="W1918">
        <f>V923-U923</f>
        <v/>
      </c>
      <c r="X1918">
        <f>ROUND((W923*T923),0)</f>
        <v/>
      </c>
      <c r="Y1918">
        <f>ROUND((X923/100)*2.3,0)</f>
        <v/>
      </c>
      <c r="AC1918">
        <f>X923+Y923+Z923+AA923+AB923</f>
        <v/>
      </c>
      <c r="AD1918" t="inlineStr">
        <is>
          <t>НН</t>
        </is>
      </c>
      <c r="AE1918" t="inlineStr">
        <is>
          <t>Обход</t>
        </is>
      </c>
      <c r="AF1918" s="28" t="n">
        <v>45075</v>
      </c>
      <c r="AI1918" t="inlineStr">
        <is>
          <t>дэж018272</t>
        </is>
      </c>
      <c r="AJ1918" t="inlineStr">
        <is>
          <t>02</t>
        </is>
      </c>
    </row>
    <row r="1919">
      <c r="A1919" t="n">
        <v>914</v>
      </c>
      <c r="B1919" t="inlineStr">
        <is>
          <t>01</t>
        </is>
      </c>
      <c r="C1919" t="inlineStr">
        <is>
          <t>DS0701OR0000914</t>
        </is>
      </c>
      <c r="D1919" t="inlineStr">
        <is>
          <t>Энергоснабжение</t>
        </is>
      </c>
      <c r="E1919" t="inlineStr">
        <is>
          <t>Филиал ПАО "Россети СК"-"Дагэнерго"</t>
        </is>
      </c>
      <c r="F1919" t="n">
        <v>53301146</v>
      </c>
      <c r="G1919" t="inlineStr">
        <is>
          <t>Прочие потребители</t>
        </is>
      </c>
      <c r="H1919" t="inlineStr">
        <is>
          <t xml:space="preserve">Магазин "Эдем" </t>
        </is>
      </c>
      <c r="I1919" t="inlineStr">
        <is>
          <t>ПС 35/6 кВ "Город"</t>
        </is>
      </c>
      <c r="J1919" t="inlineStr">
        <is>
          <t>Город</t>
        </is>
      </c>
      <c r="K1919" t="inlineStr">
        <is>
          <t>ТП-56/400 кВА</t>
        </is>
      </c>
      <c r="N1919" t="inlineStr">
        <is>
          <t>г.Кизилюрт</t>
        </is>
      </c>
      <c r="O1919" t="inlineStr">
        <is>
          <t xml:space="preserve">ул.Сулакская </t>
        </is>
      </c>
      <c r="R1919" t="inlineStr">
        <is>
          <t>СО-51ПК</t>
        </is>
      </c>
      <c r="S1919" t="n">
        <v>28397</v>
      </c>
      <c r="T1919" t="n">
        <v>1</v>
      </c>
      <c r="U1919" t="n">
        <v>9110</v>
      </c>
      <c r="V1919" t="n">
        <v>9110</v>
      </c>
      <c r="W1919">
        <f>V924-U924</f>
        <v/>
      </c>
      <c r="X1919">
        <f>ROUND((W924*T924),0)</f>
        <v/>
      </c>
      <c r="Y1919">
        <f>ROUND((X924/100)*2.3,0)</f>
        <v/>
      </c>
      <c r="AC1919">
        <f>X924+Y924+Z924+AA924+AB924</f>
        <v/>
      </c>
      <c r="AD1919" t="inlineStr">
        <is>
          <t>НН</t>
        </is>
      </c>
      <c r="AE1919" t="inlineStr">
        <is>
          <t>Временно не работает</t>
        </is>
      </c>
      <c r="AI1919" t="inlineStr">
        <is>
          <t>ст67</t>
        </is>
      </c>
      <c r="AJ1919" t="inlineStr">
        <is>
          <t>хх</t>
        </is>
      </c>
    </row>
    <row r="1920">
      <c r="A1920" t="n">
        <v>915</v>
      </c>
      <c r="B1920" t="inlineStr">
        <is>
          <t>01</t>
        </is>
      </c>
      <c r="C1920" t="inlineStr">
        <is>
          <t>DS0701OR0000915</t>
        </is>
      </c>
      <c r="D1920" t="inlineStr">
        <is>
          <t>Энергоснабжение</t>
        </is>
      </c>
      <c r="E1920" t="inlineStr">
        <is>
          <t>Филиал ПАО "Россети СК"-"Дагэнерго"</t>
        </is>
      </c>
      <c r="F1920" t="n">
        <v>53301147</v>
      </c>
      <c r="G1920" t="inlineStr">
        <is>
          <t>Прочие потребители</t>
        </is>
      </c>
      <c r="H1920" t="inlineStr">
        <is>
          <t xml:space="preserve">Магазин "Торгсервис" </t>
        </is>
      </c>
      <c r="I1920" t="inlineStr">
        <is>
          <t>ПС 35/6 кВ "Город"</t>
        </is>
      </c>
      <c r="J1920" t="inlineStr">
        <is>
          <t>Город</t>
        </is>
      </c>
      <c r="K1920" t="inlineStr">
        <is>
          <t>ТП-56/400 кВА</t>
        </is>
      </c>
      <c r="N1920" t="inlineStr">
        <is>
          <t>г.Кизилюрт</t>
        </is>
      </c>
      <c r="O1920" t="inlineStr">
        <is>
          <t>Секонд-Хенд"</t>
        </is>
      </c>
      <c r="R1920" t="inlineStr">
        <is>
          <t>Меркурий 201.2</t>
        </is>
      </c>
      <c r="S1920" t="n">
        <v>20406365</v>
      </c>
      <c r="T1920" t="n">
        <v>1</v>
      </c>
      <c r="U1920" t="n">
        <v>26518</v>
      </c>
      <c r="V1920" t="n">
        <v>26719</v>
      </c>
      <c r="W1920">
        <f>V925-U925</f>
        <v/>
      </c>
      <c r="X1920">
        <f>ROUND((W925*T925),0)</f>
        <v/>
      </c>
      <c r="Y1920">
        <f>ROUND((X925/100)*2.3,0)</f>
        <v/>
      </c>
      <c r="AC1920">
        <f>X925+Y925+Z925+AA925+AB925</f>
        <v/>
      </c>
      <c r="AD1920" t="inlineStr">
        <is>
          <t>НН</t>
        </is>
      </c>
      <c r="AE1920" t="inlineStr">
        <is>
          <t>Обход</t>
        </is>
      </c>
      <c r="AF1920" s="28" t="n">
        <v>45076</v>
      </c>
    </row>
    <row r="1921">
      <c r="A1921" t="n">
        <v>916</v>
      </c>
      <c r="B1921" t="inlineStr">
        <is>
          <t>01</t>
        </is>
      </c>
      <c r="C1921" t="inlineStr">
        <is>
          <t>DS0701OR0000916</t>
        </is>
      </c>
      <c r="D1921" t="inlineStr">
        <is>
          <t>Энергоснабжение</t>
        </is>
      </c>
      <c r="E1921" t="inlineStr">
        <is>
          <t>Филиал ПАО "Россети СК"-"Дагэнерго"</t>
        </is>
      </c>
      <c r="F1921" t="n">
        <v>53301148</v>
      </c>
      <c r="G1921" t="inlineStr">
        <is>
          <t>Прочие потребители</t>
        </is>
      </c>
      <c r="H1921" t="inlineStr">
        <is>
          <t xml:space="preserve">Камера хранения  (Рынок)   </t>
        </is>
      </c>
      <c r="I1921" t="inlineStr">
        <is>
          <t>ПС 35/6 кВ "Город"</t>
        </is>
      </c>
      <c r="J1921" t="inlineStr">
        <is>
          <t>Город</t>
        </is>
      </c>
      <c r="K1921" t="inlineStr">
        <is>
          <t>ТП-56/400 кВА</t>
        </is>
      </c>
      <c r="N1921" t="inlineStr">
        <is>
          <t>г.Кизилюрт</t>
        </is>
      </c>
      <c r="O1921" t="inlineStr">
        <is>
          <t xml:space="preserve">ул.Сулакская </t>
        </is>
      </c>
      <c r="R1921" t="inlineStr">
        <is>
          <t>CЕ 101 S6 145</t>
        </is>
      </c>
      <c r="S1921" t="inlineStr">
        <is>
          <t>009470143352457</t>
        </is>
      </c>
      <c r="T1921" t="n">
        <v>1</v>
      </c>
      <c r="U1921" t="n">
        <v>17207</v>
      </c>
      <c r="V1921" t="n">
        <v>17809</v>
      </c>
      <c r="W1921">
        <f>V926-U926</f>
        <v/>
      </c>
      <c r="X1921">
        <f>ROUND((W926*T926),0)</f>
        <v/>
      </c>
      <c r="Y1921">
        <f>ROUND((X926/100)*2.3,0)</f>
        <v/>
      </c>
      <c r="AC1921">
        <f>X926+Y926+Z926+AA926+AB926</f>
        <v/>
      </c>
      <c r="AD1921" t="inlineStr">
        <is>
          <t>НН</t>
        </is>
      </c>
      <c r="AE1921" t="inlineStr">
        <is>
          <t>Обход</t>
        </is>
      </c>
      <c r="AF1921" s="28" t="n">
        <v>45075</v>
      </c>
      <c r="AJ1921" t="inlineStr">
        <is>
          <t>02</t>
        </is>
      </c>
    </row>
    <row r="1922">
      <c r="A1922" t="n">
        <v>917</v>
      </c>
      <c r="B1922" t="inlineStr">
        <is>
          <t>01</t>
        </is>
      </c>
      <c r="C1922" t="inlineStr">
        <is>
          <t>DS0701OR0000917</t>
        </is>
      </c>
      <c r="D1922" t="inlineStr">
        <is>
          <t>Энергоснабжение</t>
        </is>
      </c>
      <c r="E1922" t="inlineStr">
        <is>
          <t>Филиал ПАО "Россети СК"-"Дагэнерго"</t>
        </is>
      </c>
      <c r="F1922" t="n">
        <v>53301150</v>
      </c>
      <c r="G1922" t="inlineStr">
        <is>
          <t>Прочие потребители</t>
        </is>
      </c>
      <c r="H1922" t="inlineStr">
        <is>
          <t>Ч/Л Мансуров Хайбула Гусейнович "магазин"</t>
        </is>
      </c>
      <c r="I1922" t="inlineStr">
        <is>
          <t>ПС 35/6 кВ "Город"</t>
        </is>
      </c>
      <c r="J1922" t="inlineStr">
        <is>
          <t>Город</t>
        </is>
      </c>
      <c r="K1922" t="inlineStr">
        <is>
          <t>ТП-56/400 кВА</t>
        </is>
      </c>
      <c r="N1922" t="inlineStr">
        <is>
          <t>г.Кизилюрт</t>
        </is>
      </c>
      <c r="O1922" t="inlineStr">
        <is>
          <t xml:space="preserve">ул.Сулакская </t>
        </is>
      </c>
      <c r="P1922" t="n">
        <v>42</v>
      </c>
      <c r="R1922" t="inlineStr">
        <is>
          <t>ЦЭ 6803 В</t>
        </is>
      </c>
      <c r="S1922" t="inlineStr">
        <is>
          <t>009026032001038</t>
        </is>
      </c>
      <c r="T1922" t="n">
        <v>1</v>
      </c>
      <c r="U1922" t="n">
        <v>73960</v>
      </c>
      <c r="V1922" t="n">
        <v>75441</v>
      </c>
      <c r="W1922">
        <f>V927-U927</f>
        <v/>
      </c>
      <c r="X1922">
        <f>ROUND((W927*T927),0)</f>
        <v/>
      </c>
      <c r="Y1922">
        <f>ROUND((X927/100)*2.3,0)</f>
        <v/>
      </c>
      <c r="AC1922">
        <f>X927+Y927+Z927+AA927+AB927</f>
        <v/>
      </c>
      <c r="AD1922" t="inlineStr">
        <is>
          <t>НН</t>
        </is>
      </c>
      <c r="AE1922" t="inlineStr">
        <is>
          <t>Обход</t>
        </is>
      </c>
      <c r="AF1922" s="28" t="n">
        <v>45075</v>
      </c>
      <c r="AI1922" t="inlineStr">
        <is>
          <t>дэж018804</t>
        </is>
      </c>
      <c r="AK1922" t="inlineStr">
        <is>
          <t>дэж0000528</t>
        </is>
      </c>
    </row>
    <row r="1923">
      <c r="A1923" t="n">
        <v>918</v>
      </c>
      <c r="B1923" t="inlineStr">
        <is>
          <t>01</t>
        </is>
      </c>
      <c r="C1923" t="inlineStr">
        <is>
          <t>DS0701OR0000918</t>
        </is>
      </c>
      <c r="D1923" t="inlineStr">
        <is>
          <t>Энергоснабжение</t>
        </is>
      </c>
      <c r="E1923" t="inlineStr">
        <is>
          <t>Филиал ПАО "Россети СК"-"Дагэнерго"</t>
        </is>
      </c>
      <c r="F1923" t="n">
        <v>53301151</v>
      </c>
      <c r="G1923" t="inlineStr">
        <is>
          <t>Прочие потребители</t>
        </is>
      </c>
      <c r="H1923" t="inlineStr">
        <is>
          <t>И. П. Мансуров склад "Продукты" (Мясной)</t>
        </is>
      </c>
      <c r="I1923" t="inlineStr">
        <is>
          <t>ПС 35/6 кВ "Город"</t>
        </is>
      </c>
      <c r="J1923" t="inlineStr">
        <is>
          <t>Город</t>
        </is>
      </c>
      <c r="K1923" t="inlineStr">
        <is>
          <t>ТП-56/400 кВА</t>
        </is>
      </c>
      <c r="N1923" t="inlineStr">
        <is>
          <t>г.Кизилюрт</t>
        </is>
      </c>
      <c r="O1923" t="inlineStr">
        <is>
          <t xml:space="preserve">ул.Сулакская </t>
        </is>
      </c>
      <c r="R1923" t="inlineStr">
        <is>
          <t>Меркурий 201.2</t>
        </is>
      </c>
      <c r="S1923" t="n">
        <v>23108720</v>
      </c>
      <c r="T1923" t="n">
        <v>1</v>
      </c>
      <c r="U1923" t="n">
        <v>33140</v>
      </c>
      <c r="V1923" t="n">
        <v>33280</v>
      </c>
      <c r="W1923">
        <f>V928-U928</f>
        <v/>
      </c>
      <c r="X1923">
        <f>ROUND((W928*T928),0)</f>
        <v/>
      </c>
      <c r="Y1923">
        <f>ROUND((X928/100)*2.3,0)</f>
        <v/>
      </c>
      <c r="AC1923">
        <f>X928+Y928+Z928+AA928+AB928</f>
        <v/>
      </c>
      <c r="AD1923" t="inlineStr">
        <is>
          <t>НН</t>
        </is>
      </c>
      <c r="AE1923" t="inlineStr">
        <is>
          <t>Обход</t>
        </is>
      </c>
      <c r="AF1923" s="28" t="n">
        <v>45076</v>
      </c>
      <c r="AI1923" t="inlineStr">
        <is>
          <t>дэж018297</t>
        </is>
      </c>
    </row>
    <row r="1924">
      <c r="A1924" t="n">
        <v>919</v>
      </c>
      <c r="B1924" t="inlineStr">
        <is>
          <t>01</t>
        </is>
      </c>
      <c r="C1924" t="inlineStr">
        <is>
          <t>DS0701OR0000919</t>
        </is>
      </c>
      <c r="D1924" t="inlineStr">
        <is>
          <t>Энергоснабжение</t>
        </is>
      </c>
      <c r="E1924" t="inlineStr">
        <is>
          <t>Филиал ПАО "Россети СК"-"Дагэнерго"</t>
        </is>
      </c>
      <c r="F1924" t="n">
        <v>53301155</v>
      </c>
      <c r="G1924" t="inlineStr">
        <is>
          <t>Прочие потребители</t>
        </is>
      </c>
      <c r="H1924" t="inlineStr">
        <is>
          <t>Магазин "Ипута" Магомедов Г.С.</t>
        </is>
      </c>
      <c r="I1924" t="inlineStr">
        <is>
          <t>ПС 35/6 кВ "Город"</t>
        </is>
      </c>
      <c r="J1924" t="inlineStr">
        <is>
          <t>Город</t>
        </is>
      </c>
      <c r="K1924" t="inlineStr">
        <is>
          <t>МТП-60/250 кВА</t>
        </is>
      </c>
      <c r="N1924" t="inlineStr">
        <is>
          <t>г.Кизилюрт</t>
        </is>
      </c>
      <c r="O1924" t="inlineStr">
        <is>
          <t>напротив ТМО</t>
        </is>
      </c>
      <c r="R1924" t="inlineStr">
        <is>
          <t>Меркурий 201.2</t>
        </is>
      </c>
      <c r="S1924" t="n">
        <v>19224161</v>
      </c>
      <c r="T1924" t="n">
        <v>1</v>
      </c>
      <c r="U1924" t="n">
        <v>23424</v>
      </c>
      <c r="V1924" t="n">
        <v>23583</v>
      </c>
      <c r="W1924">
        <f>V929-U929</f>
        <v/>
      </c>
      <c r="X1924">
        <f>ROUND((W929*T929),0)</f>
        <v/>
      </c>
      <c r="Y1924">
        <f>ROUND((X929/100)*2.3,0)</f>
        <v/>
      </c>
      <c r="AC1924">
        <f>X929+Y929+Z929+AA929+AB929</f>
        <v/>
      </c>
      <c r="AD1924" t="inlineStr">
        <is>
          <t>НН</t>
        </is>
      </c>
      <c r="AE1924" t="inlineStr">
        <is>
          <t>Обход</t>
        </is>
      </c>
      <c r="AF1924" s="28" t="n">
        <v>45070</v>
      </c>
      <c r="AI1924" t="inlineStr">
        <is>
          <t>нет</t>
        </is>
      </c>
    </row>
    <row r="1925">
      <c r="A1925" t="n">
        <v>920</v>
      </c>
      <c r="B1925" t="inlineStr">
        <is>
          <t>01</t>
        </is>
      </c>
      <c r="C1925" t="inlineStr">
        <is>
          <t>DS0701OR0000920</t>
        </is>
      </c>
      <c r="D1925" t="inlineStr">
        <is>
          <t>Энергоснабжение</t>
        </is>
      </c>
      <c r="E1925" t="inlineStr">
        <is>
          <t>Филиал ПАО "Россети СК"-"Дагэнерго"</t>
        </is>
      </c>
      <c r="F1925" t="n">
        <v>53301156</v>
      </c>
      <c r="G1925" t="inlineStr">
        <is>
          <t>Прочие потребители</t>
        </is>
      </c>
      <c r="H1925" t="inlineStr">
        <is>
          <t xml:space="preserve">Магазин "Исмашка" Кадиева </t>
        </is>
      </c>
      <c r="I1925" t="inlineStr">
        <is>
          <t>ПС 35/6 кВ "Город"</t>
        </is>
      </c>
      <c r="J1925" t="inlineStr">
        <is>
          <t>Город</t>
        </is>
      </c>
      <c r="K1925" t="inlineStr">
        <is>
          <t>ТП-29/400 кВА</t>
        </is>
      </c>
      <c r="N1925" t="inlineStr">
        <is>
          <t>г.Кизилюрт</t>
        </is>
      </c>
      <c r="O1925" t="inlineStr">
        <is>
          <t>ул.Аскерханова</t>
        </is>
      </c>
      <c r="R1925" t="inlineStr">
        <is>
          <t>Меркурий 201.2</t>
        </is>
      </c>
      <c r="S1925" t="n">
        <v>30224288</v>
      </c>
      <c r="T1925" t="n">
        <v>1</v>
      </c>
      <c r="U1925" t="n">
        <v>21981</v>
      </c>
      <c r="V1925" t="n">
        <v>22107</v>
      </c>
      <c r="W1925">
        <f>V930-U930</f>
        <v/>
      </c>
      <c r="X1925">
        <f>ROUND((W930*T930),0)</f>
        <v/>
      </c>
      <c r="Y1925">
        <f>ROUND((X930/100)*2.3,0)</f>
        <v/>
      </c>
      <c r="AC1925">
        <f>X930+Y930+Z930+AA930+AB930</f>
        <v/>
      </c>
      <c r="AD1925" t="inlineStr">
        <is>
          <t>НН</t>
        </is>
      </c>
      <c r="AE1925" t="inlineStr">
        <is>
          <t>Обход</t>
        </is>
      </c>
      <c r="AF1925" s="28" t="n">
        <v>45070</v>
      </c>
      <c r="AI1925" t="inlineStr">
        <is>
          <t>дэж003085</t>
        </is>
      </c>
    </row>
    <row r="1926">
      <c r="A1926" t="n">
        <v>921</v>
      </c>
      <c r="B1926" t="inlineStr">
        <is>
          <t>01</t>
        </is>
      </c>
      <c r="C1926" t="inlineStr">
        <is>
          <t>DS0701OR0000921</t>
        </is>
      </c>
      <c r="D1926" t="inlineStr">
        <is>
          <t>Энергоснабжение</t>
        </is>
      </c>
      <c r="E1926" t="inlineStr">
        <is>
          <t>Филиал ПАО "Россети СК"-"Дагэнерго"</t>
        </is>
      </c>
      <c r="F1926" t="n">
        <v>53301157</v>
      </c>
      <c r="G1926" t="inlineStr">
        <is>
          <t>Прочие потребители</t>
        </is>
      </c>
      <c r="H1926" t="inlineStr">
        <is>
          <t>Магазин "Очло" Алибеков З</t>
        </is>
      </c>
      <c r="I1926" t="inlineStr">
        <is>
          <t>ПС 35/6 кВ "Город"</t>
        </is>
      </c>
      <c r="J1926" t="inlineStr">
        <is>
          <t>Город</t>
        </is>
      </c>
      <c r="K1926" t="inlineStr">
        <is>
          <t>ТП-29/400 кВА</t>
        </is>
      </c>
      <c r="N1926" t="inlineStr">
        <is>
          <t>г.Кизилюрт</t>
        </is>
      </c>
      <c r="O1926" t="inlineStr">
        <is>
          <t>около ЦГБ</t>
        </is>
      </c>
      <c r="R1926" t="inlineStr">
        <is>
          <t>Меркурий 201.2</t>
        </is>
      </c>
      <c r="S1926" t="n">
        <v>17920445</v>
      </c>
      <c r="T1926" t="n">
        <v>1</v>
      </c>
      <c r="U1926" t="n">
        <v>56389</v>
      </c>
      <c r="V1926" t="n">
        <v>56410</v>
      </c>
      <c r="W1926">
        <f>V931-U931</f>
        <v/>
      </c>
      <c r="X1926">
        <f>ROUND((W931*T931),0)</f>
        <v/>
      </c>
      <c r="Y1926">
        <f>ROUND((X931/100)*2.3,0)</f>
        <v/>
      </c>
      <c r="AC1926">
        <f>X931+Y931+Z931+AA931+AB931</f>
        <v/>
      </c>
      <c r="AD1926" t="inlineStr">
        <is>
          <t>НН</t>
        </is>
      </c>
      <c r="AE1926" t="inlineStr">
        <is>
          <t>Обход</t>
        </is>
      </c>
      <c r="AF1926" s="28" t="n">
        <v>45076</v>
      </c>
      <c r="AI1926" t="inlineStr">
        <is>
          <t>дэж012178</t>
        </is>
      </c>
      <c r="AJ1926" t="inlineStr">
        <is>
          <t>003624</t>
        </is>
      </c>
    </row>
    <row r="1927">
      <c r="A1927" t="n">
        <v>922</v>
      </c>
      <c r="B1927" t="inlineStr">
        <is>
          <t>01</t>
        </is>
      </c>
      <c r="C1927" t="inlineStr">
        <is>
          <t>DS0701OR0000922</t>
        </is>
      </c>
      <c r="D1927" t="inlineStr">
        <is>
          <t>Энергоснабжение</t>
        </is>
      </c>
      <c r="E1927" t="inlineStr">
        <is>
          <t>Филиал ПАО "Россети СК"-"Дагэнерго"</t>
        </is>
      </c>
      <c r="F1927" t="n">
        <v>53301158</v>
      </c>
      <c r="G1927" t="inlineStr">
        <is>
          <t>Прочие потребители</t>
        </is>
      </c>
      <c r="H1927" t="inlineStr">
        <is>
          <t>Салон"Ас-Мобайл"(РЫНОК №4)</t>
        </is>
      </c>
      <c r="I1927" t="inlineStr">
        <is>
          <t>ПС 35/6 кВ "Город"</t>
        </is>
      </c>
      <c r="J1927" t="inlineStr">
        <is>
          <t>Город</t>
        </is>
      </c>
      <c r="K1927" t="inlineStr">
        <is>
          <t>ТП-29/400 кВА</t>
        </is>
      </c>
      <c r="N1927" t="inlineStr">
        <is>
          <t>г.Кизилюрт</t>
        </is>
      </c>
      <c r="O1927" t="inlineStr">
        <is>
          <t>ул.Аскерханова</t>
        </is>
      </c>
      <c r="R1927" t="inlineStr">
        <is>
          <t>CЕ 101 S6 145</t>
        </is>
      </c>
      <c r="S1927" t="inlineStr">
        <is>
          <t>009470134229559</t>
        </is>
      </c>
      <c r="T1927" t="n">
        <v>1</v>
      </c>
      <c r="U1927" t="n">
        <v>7213</v>
      </c>
      <c r="V1927" t="n">
        <v>7240</v>
      </c>
      <c r="W1927">
        <f>V932-U932</f>
        <v/>
      </c>
      <c r="X1927">
        <f>ROUND((W932*T932),0)</f>
        <v/>
      </c>
      <c r="Y1927">
        <f>ROUND((X932/100)*2.3,0)</f>
        <v/>
      </c>
      <c r="AC1927">
        <f>X932+Y932+Z932+AA932+AB932</f>
        <v/>
      </c>
      <c r="AD1927" t="inlineStr">
        <is>
          <t>НН</t>
        </is>
      </c>
      <c r="AE1927" t="inlineStr">
        <is>
          <t>Обход</t>
        </is>
      </c>
      <c r="AF1927" s="28" t="n">
        <v>45076</v>
      </c>
      <c r="AI1927" t="inlineStr">
        <is>
          <t>дэж012103</t>
        </is>
      </c>
    </row>
    <row r="1928">
      <c r="A1928" t="n">
        <v>923</v>
      </c>
      <c r="B1928" t="inlineStr">
        <is>
          <t>01</t>
        </is>
      </c>
      <c r="C1928" t="inlineStr">
        <is>
          <t>DS0701OR0000923</t>
        </is>
      </c>
      <c r="D1928" t="inlineStr">
        <is>
          <t>Энергоснабжение</t>
        </is>
      </c>
      <c r="E1928" t="inlineStr">
        <is>
          <t>Филиал ПАО "Россети СК"-"Дагэнерго"</t>
        </is>
      </c>
      <c r="F1928" t="n">
        <v>53301159</v>
      </c>
      <c r="G1928" t="inlineStr">
        <is>
          <t>Прочие потребители</t>
        </is>
      </c>
      <c r="H1928" t="inlineStr">
        <is>
          <t xml:space="preserve">Магазин "Лувр"   </t>
        </is>
      </c>
      <c r="I1928" t="inlineStr">
        <is>
          <t>ПС 35/6 кВ "Город"</t>
        </is>
      </c>
      <c r="J1928" t="inlineStr">
        <is>
          <t>Город</t>
        </is>
      </c>
      <c r="K1928" t="inlineStr">
        <is>
          <t>МТП-60/250 кВА</t>
        </is>
      </c>
      <c r="N1928" t="inlineStr">
        <is>
          <t>г.Кизилюрт</t>
        </is>
      </c>
      <c r="O1928" t="inlineStr">
        <is>
          <t>ул.Аскерханова</t>
        </is>
      </c>
      <c r="P1928" t="inlineStr">
        <is>
          <t>51А</t>
        </is>
      </c>
      <c r="R1928" t="inlineStr">
        <is>
          <t>CE 101 S6 145</t>
        </is>
      </c>
      <c r="S1928" t="inlineStr">
        <is>
          <t>009470170375775</t>
        </is>
      </c>
      <c r="T1928" t="n">
        <v>1</v>
      </c>
      <c r="U1928" t="n">
        <v>3020</v>
      </c>
      <c r="V1928" t="n">
        <v>3450</v>
      </c>
      <c r="W1928">
        <f>V933-U933</f>
        <v/>
      </c>
      <c r="X1928">
        <f>ROUND((W933*T933),0)</f>
        <v/>
      </c>
      <c r="Y1928">
        <f>ROUND((X933/100)*2.3,0)</f>
        <v/>
      </c>
      <c r="AC1928">
        <f>X933+Y933+Z933+AA933+AB933</f>
        <v/>
      </c>
      <c r="AD1928" t="inlineStr">
        <is>
          <t>НН</t>
        </is>
      </c>
      <c r="AE1928" t="inlineStr">
        <is>
          <t>Обход</t>
        </is>
      </c>
      <c r="AF1928" s="28" t="n">
        <v>45076</v>
      </c>
      <c r="AI1928" t="inlineStr">
        <is>
          <t>дэж012522</t>
        </is>
      </c>
    </row>
    <row r="1929">
      <c r="A1929" t="n">
        <v>924</v>
      </c>
      <c r="B1929" t="inlineStr">
        <is>
          <t>01</t>
        </is>
      </c>
      <c r="C1929" t="inlineStr">
        <is>
          <t>DS0701OR0000924</t>
        </is>
      </c>
      <c r="D1929" t="inlineStr">
        <is>
          <t>Энергоснабжение</t>
        </is>
      </c>
      <c r="E1929" t="inlineStr">
        <is>
          <t>Филиал ПАО "Россети СК"-"Дагэнерго"</t>
        </is>
      </c>
      <c r="F1929" t="n">
        <v>53301160</v>
      </c>
      <c r="G1929" t="inlineStr">
        <is>
          <t>Прочие потребители</t>
        </is>
      </c>
      <c r="H1929" t="inlineStr">
        <is>
          <t>Магазин "Ума"</t>
        </is>
      </c>
      <c r="I1929" t="inlineStr">
        <is>
          <t>ПС 35/6 кВ "Город"</t>
        </is>
      </c>
      <c r="J1929" t="inlineStr">
        <is>
          <t>Город</t>
        </is>
      </c>
      <c r="K1929" t="inlineStr">
        <is>
          <t>ТП-29/400 кВА</t>
        </is>
      </c>
      <c r="N1929" t="inlineStr">
        <is>
          <t>г.Кизилюрт</t>
        </is>
      </c>
      <c r="O1929" t="inlineStr">
        <is>
          <t>ул.Аскерханова</t>
        </is>
      </c>
      <c r="R1929" t="inlineStr">
        <is>
          <t>СЕ 101</t>
        </is>
      </c>
      <c r="S1929" t="inlineStr">
        <is>
          <t>009470178247820</t>
        </is>
      </c>
      <c r="T1929" t="n">
        <v>1</v>
      </c>
      <c r="U1929" t="n">
        <v>863</v>
      </c>
      <c r="V1929" t="n">
        <v>980</v>
      </c>
      <c r="W1929">
        <f>V934-U934</f>
        <v/>
      </c>
      <c r="X1929">
        <f>ROUND((W934*T934),0)</f>
        <v/>
      </c>
      <c r="Y1929">
        <f>ROUND((X934/100)*2.3,0)</f>
        <v/>
      </c>
      <c r="AC1929">
        <f>X934+Y934+Z934+AA934+AB934</f>
        <v/>
      </c>
      <c r="AD1929" t="inlineStr">
        <is>
          <t>НН</t>
        </is>
      </c>
      <c r="AE1929" t="inlineStr">
        <is>
          <t>Обход</t>
        </is>
      </c>
      <c r="AF1929" s="28" t="n">
        <v>45076</v>
      </c>
      <c r="AI1929" t="inlineStr">
        <is>
          <t>012341</t>
        </is>
      </c>
    </row>
    <row r="1930">
      <c r="A1930" t="n">
        <v>925</v>
      </c>
      <c r="B1930" t="inlineStr">
        <is>
          <t>01</t>
        </is>
      </c>
      <c r="C1930" t="inlineStr">
        <is>
          <t>DS0701OR0000925</t>
        </is>
      </c>
      <c r="D1930" t="inlineStr">
        <is>
          <t>Энергоснабжение</t>
        </is>
      </c>
      <c r="E1930" t="inlineStr">
        <is>
          <t>Филиал ПАО "Россети СК"-"Дагэнерго"</t>
        </is>
      </c>
      <c r="F1930" t="n">
        <v>53301162</v>
      </c>
      <c r="G1930" t="inlineStr">
        <is>
          <t>Прочие потребители</t>
        </is>
      </c>
      <c r="H1930" t="inlineStr">
        <is>
          <t>Магазин "Акашев-1"  "Мир конфет"</t>
        </is>
      </c>
      <c r="I1930" t="inlineStr">
        <is>
          <t>ПС 35/6 кВ "Город"</t>
        </is>
      </c>
      <c r="J1930" t="inlineStr">
        <is>
          <t>Город</t>
        </is>
      </c>
      <c r="K1930" t="inlineStr">
        <is>
          <t>МТП-60/250 кВА</t>
        </is>
      </c>
      <c r="N1930" t="inlineStr">
        <is>
          <t>г.Кизилюрт</t>
        </is>
      </c>
      <c r="O1930" t="inlineStr">
        <is>
          <t>ул.Аскерханова</t>
        </is>
      </c>
      <c r="R1930" t="inlineStr">
        <is>
          <t>Меркурий 201.2</t>
        </is>
      </c>
      <c r="S1930" t="n">
        <v>24368982</v>
      </c>
      <c r="T1930" t="n">
        <v>1</v>
      </c>
      <c r="U1930" t="n">
        <v>37820</v>
      </c>
      <c r="V1930" t="n">
        <v>37820</v>
      </c>
      <c r="W1930">
        <f>V935-U935</f>
        <v/>
      </c>
      <c r="X1930">
        <f>ROUND((W935*T935),0)</f>
        <v/>
      </c>
      <c r="Y1930">
        <f>ROUND((X935/100)*2.3,0)</f>
        <v/>
      </c>
      <c r="AC1930">
        <f>X935+Y935+Z935+AA935+AB935</f>
        <v/>
      </c>
      <c r="AD1930" t="inlineStr">
        <is>
          <t>НН</t>
        </is>
      </c>
      <c r="AE1930" t="inlineStr">
        <is>
          <t>Временно не работает</t>
        </is>
      </c>
      <c r="AI1930" t="inlineStr">
        <is>
          <t>ст68</t>
        </is>
      </c>
      <c r="AJ1930" t="n">
        <v>0</v>
      </c>
    </row>
    <row r="1931">
      <c r="A1931" t="n">
        <v>926</v>
      </c>
      <c r="B1931" t="inlineStr">
        <is>
          <t>01</t>
        </is>
      </c>
      <c r="C1931" t="inlineStr">
        <is>
          <t>DS0701OR0000926</t>
        </is>
      </c>
      <c r="D1931" t="inlineStr">
        <is>
          <t>Энергоснабжение</t>
        </is>
      </c>
      <c r="E1931" t="inlineStr">
        <is>
          <t>Филиал ПАО "Россети СК"-"Дагэнерго"</t>
        </is>
      </c>
      <c r="F1931" t="n">
        <v>53301163</v>
      </c>
      <c r="G1931" t="inlineStr">
        <is>
          <t>Прочие потребители</t>
        </is>
      </c>
      <c r="H1931" t="inlineStr">
        <is>
          <t>Магазин "Акашев-2"   Салон (Наида)</t>
        </is>
      </c>
      <c r="I1931" t="inlineStr">
        <is>
          <t>ПС 35/6 кВ "Город"</t>
        </is>
      </c>
      <c r="J1931" t="inlineStr">
        <is>
          <t>Город</t>
        </is>
      </c>
      <c r="K1931" t="inlineStr">
        <is>
          <t>МТП-60/250 кВА</t>
        </is>
      </c>
      <c r="N1931" t="inlineStr">
        <is>
          <t>г.Кизилюрт</t>
        </is>
      </c>
      <c r="O1931" t="inlineStr">
        <is>
          <t>ул.Аскерханова</t>
        </is>
      </c>
      <c r="R1931" t="inlineStr">
        <is>
          <t>СО51ПК</t>
        </is>
      </c>
      <c r="S1931" t="n">
        <v>589586</v>
      </c>
      <c r="T1931" t="n">
        <v>1</v>
      </c>
      <c r="U1931" t="n">
        <v>15000</v>
      </c>
      <c r="V1931" t="n">
        <v>15000</v>
      </c>
      <c r="W1931">
        <f>V936-U936</f>
        <v/>
      </c>
      <c r="X1931">
        <f>ROUND((W936*T936),0)</f>
        <v/>
      </c>
      <c r="Y1931">
        <f>ROUND((X936/100)*2.3,0)</f>
        <v/>
      </c>
      <c r="AC1931">
        <f>X936+Y936+Z936+AA936+AB936</f>
        <v/>
      </c>
      <c r="AD1931" t="inlineStr">
        <is>
          <t>НН</t>
        </is>
      </c>
      <c r="AE1931" t="inlineStr">
        <is>
          <t>Временно не работает</t>
        </is>
      </c>
    </row>
    <row r="1932">
      <c r="A1932" t="n">
        <v>927</v>
      </c>
      <c r="B1932" t="inlineStr">
        <is>
          <t>01</t>
        </is>
      </c>
      <c r="C1932" t="inlineStr">
        <is>
          <t>DS0701OR0000927</t>
        </is>
      </c>
      <c r="D1932" t="inlineStr">
        <is>
          <t>Энергоснабжение</t>
        </is>
      </c>
      <c r="E1932" t="inlineStr">
        <is>
          <t>Филиал ПАО "Россети СК"-"Дагэнерго"</t>
        </is>
      </c>
      <c r="F1932" t="n">
        <v>53301165</v>
      </c>
      <c r="G1932" t="inlineStr">
        <is>
          <t>Прочие потребители</t>
        </is>
      </c>
      <c r="H1932" t="inlineStr">
        <is>
          <t>Магазин "Акашев-4"  "Дары моря"</t>
        </is>
      </c>
      <c r="I1932" t="inlineStr">
        <is>
          <t>ПС 35/6 кВ "Город"</t>
        </is>
      </c>
      <c r="J1932" t="inlineStr">
        <is>
          <t>Город</t>
        </is>
      </c>
      <c r="K1932" t="inlineStr">
        <is>
          <t>МТП-60/250 кВА</t>
        </is>
      </c>
      <c r="N1932" t="inlineStr">
        <is>
          <t>г.Кизилюрт</t>
        </is>
      </c>
      <c r="O1932" t="inlineStr">
        <is>
          <t>ул.Аскерханова</t>
        </is>
      </c>
      <c r="R1932" t="inlineStr">
        <is>
          <t>ЦЭ6803 В ЭР32</t>
        </is>
      </c>
      <c r="S1932" t="inlineStr">
        <is>
          <t>011552156182015</t>
        </is>
      </c>
      <c r="T1932" t="n">
        <v>1</v>
      </c>
      <c r="U1932" t="n">
        <v>35973</v>
      </c>
      <c r="V1932" t="n">
        <v>19024</v>
      </c>
      <c r="W1932">
        <f>V937-U937</f>
        <v/>
      </c>
      <c r="X1932">
        <f>ROUND((W937*T937),0)</f>
        <v/>
      </c>
      <c r="Y1932">
        <f>ROUND((X937/100)*2.3,0)</f>
        <v/>
      </c>
      <c r="AC1932">
        <f>X937+Y937+Z937+AA937+AB937</f>
        <v/>
      </c>
      <c r="AD1932" t="inlineStr">
        <is>
          <t>НН</t>
        </is>
      </c>
      <c r="AE1932" t="inlineStr">
        <is>
          <t>Обход</t>
        </is>
      </c>
      <c r="AF1932" s="28" t="n">
        <v>45076</v>
      </c>
      <c r="AI1932" t="inlineStr">
        <is>
          <t>дэж012013</t>
        </is>
      </c>
      <c r="AJ1932" t="inlineStr">
        <is>
          <t>кол3415942  кл.к250417</t>
        </is>
      </c>
    </row>
    <row r="1933">
      <c r="A1933" t="n">
        <v>928</v>
      </c>
      <c r="B1933" t="inlineStr">
        <is>
          <t>01</t>
        </is>
      </c>
      <c r="C1933" t="inlineStr">
        <is>
          <t>DS0701OR0000928</t>
        </is>
      </c>
      <c r="D1933" t="inlineStr">
        <is>
          <t>Энергоснабжение</t>
        </is>
      </c>
      <c r="E1933" t="inlineStr">
        <is>
          <t>Филиал ПАО "Россети СК"-"Дагэнерго"</t>
        </is>
      </c>
      <c r="F1933" t="n">
        <v>53301166</v>
      </c>
      <c r="G1933" t="inlineStr">
        <is>
          <t>Прочие потребители</t>
        </is>
      </c>
      <c r="H1933" t="inlineStr">
        <is>
          <t xml:space="preserve">Магазин "Ума" Салахутдинова Д.А. </t>
        </is>
      </c>
      <c r="I1933" t="inlineStr">
        <is>
          <t>ПС 35/6 кВ "Город"</t>
        </is>
      </c>
      <c r="J1933" t="inlineStr">
        <is>
          <t>Город</t>
        </is>
      </c>
      <c r="K1933" t="inlineStr">
        <is>
          <t>ТП-29/400 кВА</t>
        </is>
      </c>
      <c r="N1933" t="inlineStr">
        <is>
          <t>г.Кизилюрт</t>
        </is>
      </c>
      <c r="O1933" t="inlineStr">
        <is>
          <t>ул.Аскерханова</t>
        </is>
      </c>
      <c r="R1933" t="inlineStr">
        <is>
          <t>ЦЭ 6807 П</t>
        </is>
      </c>
      <c r="S1933" t="n">
        <v>71280277019656</v>
      </c>
      <c r="T1933" t="n">
        <v>1</v>
      </c>
      <c r="U1933" t="n">
        <v>51130</v>
      </c>
      <c r="V1933" t="n">
        <v>51130</v>
      </c>
      <c r="W1933">
        <f>V938-U938</f>
        <v/>
      </c>
      <c r="X1933">
        <f>ROUND((W938*T938),0)</f>
        <v/>
      </c>
      <c r="Y1933">
        <f>ROUND((X938/100)*2.3,0)</f>
        <v/>
      </c>
      <c r="AC1933">
        <f>X938+Y938+Z938+AA938+AB938</f>
        <v/>
      </c>
      <c r="AD1933" t="inlineStr">
        <is>
          <t>НН</t>
        </is>
      </c>
      <c r="AE1933" t="inlineStr">
        <is>
          <t>Временно не работает</t>
        </is>
      </c>
    </row>
    <row r="1934">
      <c r="A1934" t="n">
        <v>929</v>
      </c>
      <c r="B1934" t="inlineStr">
        <is>
          <t>01</t>
        </is>
      </c>
      <c r="C1934" t="inlineStr">
        <is>
          <t>DS0701OR0000929</t>
        </is>
      </c>
      <c r="D1934" t="inlineStr">
        <is>
          <t>Энергоснабжение</t>
        </is>
      </c>
      <c r="E1934" t="inlineStr">
        <is>
          <t>Филиал ПАО "Россети СК"-"Дагэнерго"</t>
        </is>
      </c>
      <c r="F1934" t="n">
        <v>53301167</v>
      </c>
      <c r="G1934" t="inlineStr">
        <is>
          <t>Прочие потребители</t>
        </is>
      </c>
      <c r="H1934" t="inlineStr">
        <is>
          <t xml:space="preserve">Магазин " Гертма"  </t>
        </is>
      </c>
      <c r="I1934" t="inlineStr">
        <is>
          <t>ПС 110/35/6кВ "ЗФС"</t>
        </is>
      </c>
      <c r="J1934" t="n">
        <v>18</v>
      </c>
      <c r="K1934" t="inlineStr">
        <is>
          <t>КТП-137/400 кВА</t>
        </is>
      </c>
      <c r="N1934" t="inlineStr">
        <is>
          <t>г.Кизилюрт</t>
        </is>
      </c>
      <c r="O1934" t="inlineStr">
        <is>
          <t xml:space="preserve">ул.Аскерханова </t>
        </is>
      </c>
      <c r="P1934" t="n">
        <v>26</v>
      </c>
      <c r="R1934" t="inlineStr">
        <is>
          <t>ЦЭ6803 В ЭР32</t>
        </is>
      </c>
      <c r="S1934" t="n">
        <v>125404724</v>
      </c>
      <c r="T1934" t="n">
        <v>1</v>
      </c>
      <c r="U1934" t="n">
        <v>44254</v>
      </c>
      <c r="V1934" t="n">
        <v>44254</v>
      </c>
      <c r="W1934">
        <f>V939-U939</f>
        <v/>
      </c>
      <c r="X1934">
        <f>ROUND((W939*T939),0)</f>
        <v/>
      </c>
      <c r="Y1934">
        <f>ROUND((X939/100)*2.3,0)</f>
        <v/>
      </c>
      <c r="AC1934">
        <f>X939+Y939+Z939+AA939+AB939</f>
        <v/>
      </c>
      <c r="AD1934" t="inlineStr">
        <is>
          <t>СН2</t>
        </is>
      </c>
      <c r="AE1934" t="inlineStr">
        <is>
          <t>Временно не работает</t>
        </is>
      </c>
      <c r="AI1934" t="n">
        <v>15865183</v>
      </c>
      <c r="AJ1934" t="inlineStr">
        <is>
          <t>дэж0002667</t>
        </is>
      </c>
      <c r="AK1934" t="inlineStr">
        <is>
          <t>дэж018828</t>
        </is>
      </c>
    </row>
    <row r="1935">
      <c r="A1935" t="n">
        <v>930</v>
      </c>
      <c r="B1935" t="inlineStr">
        <is>
          <t>01</t>
        </is>
      </c>
      <c r="C1935" t="inlineStr">
        <is>
          <t>DS0701OR0000930</t>
        </is>
      </c>
      <c r="D1935" t="inlineStr">
        <is>
          <t>Энергоснабжение</t>
        </is>
      </c>
      <c r="E1935" t="inlineStr">
        <is>
          <t>Филиал ПАО "Россети СК"-"Дагэнерго"</t>
        </is>
      </c>
      <c r="F1935" t="n">
        <v>53301170</v>
      </c>
      <c r="G1935" t="inlineStr">
        <is>
          <t>Прочие потребители</t>
        </is>
      </c>
      <c r="H1935" t="inlineStr">
        <is>
          <t>Автомагазин-"Саяра"Омаров Б.А.</t>
        </is>
      </c>
      <c r="I1935" t="inlineStr">
        <is>
          <t>ПС 35/6 кВ "Город"</t>
        </is>
      </c>
      <c r="J1935" t="inlineStr">
        <is>
          <t>Город</t>
        </is>
      </c>
      <c r="K1935" t="inlineStr">
        <is>
          <t>ТП-29/400 кВА</t>
        </is>
      </c>
      <c r="N1935" t="inlineStr">
        <is>
          <t>г.Кизилюрт</t>
        </is>
      </c>
      <c r="O1935" t="inlineStr">
        <is>
          <t>ул.Им.Газимагомеда</t>
        </is>
      </c>
      <c r="P1935" t="n">
        <v>10</v>
      </c>
      <c r="R1935" t="inlineStr">
        <is>
          <t>СЕ-300 R31 146 J</t>
        </is>
      </c>
      <c r="S1935" t="n">
        <v>9192067000522</v>
      </c>
      <c r="T1935" t="n">
        <v>1</v>
      </c>
      <c r="U1935" t="n">
        <v>45764</v>
      </c>
      <c r="V1935" t="n">
        <v>46062</v>
      </c>
      <c r="W1935">
        <f>V940-U940</f>
        <v/>
      </c>
      <c r="X1935">
        <f>ROUND((W940*T940),0)</f>
        <v/>
      </c>
      <c r="Y1935">
        <f>ROUND((X940/100)*2.3,0)</f>
        <v/>
      </c>
      <c r="AC1935">
        <f>X940+Y940+Z940+AA940+AB940</f>
        <v/>
      </c>
      <c r="AD1935" t="inlineStr">
        <is>
          <t>НН</t>
        </is>
      </c>
      <c r="AE1935" t="inlineStr">
        <is>
          <t>Обход</t>
        </is>
      </c>
      <c r="AF1935" s="28" t="n">
        <v>45070</v>
      </c>
      <c r="AI1935" t="inlineStr">
        <is>
          <t>дэж012149</t>
        </is>
      </c>
    </row>
    <row r="1936">
      <c r="A1936" t="n">
        <v>931</v>
      </c>
      <c r="B1936" t="inlineStr">
        <is>
          <t>01</t>
        </is>
      </c>
      <c r="C1936" t="inlineStr">
        <is>
          <t>DS0701OR0000931</t>
        </is>
      </c>
      <c r="D1936" t="inlineStr">
        <is>
          <t>Энергоснабжение</t>
        </is>
      </c>
      <c r="E1936" t="inlineStr">
        <is>
          <t>Филиал ПАО "Россети СК"-"Дагэнерго"</t>
        </is>
      </c>
      <c r="F1936" t="n">
        <v>53301174</v>
      </c>
      <c r="G1936" t="inlineStr">
        <is>
          <t>Прочие потребители</t>
        </is>
      </c>
      <c r="H1936" t="inlineStr">
        <is>
          <t>Магазин "Икс"Омаров А.</t>
        </is>
      </c>
      <c r="I1936" t="inlineStr">
        <is>
          <t>ПС 35/6 кВ "Город"</t>
        </is>
      </c>
      <c r="J1936" t="inlineStr">
        <is>
          <t>Город</t>
        </is>
      </c>
      <c r="K1936" t="inlineStr">
        <is>
          <t>ТП-29/400 кВА</t>
        </is>
      </c>
      <c r="N1936" t="inlineStr">
        <is>
          <t>г.Кизилюрт</t>
        </is>
      </c>
      <c r="O1936" t="inlineStr">
        <is>
          <t>ул.Им.Газимагомеда</t>
        </is>
      </c>
      <c r="P1936" t="n">
        <v>35</v>
      </c>
      <c r="R1936" t="inlineStr">
        <is>
          <t>ЦЭ 6807 П</t>
        </is>
      </c>
      <c r="S1936" t="n">
        <v>7129027012655</v>
      </c>
      <c r="T1936" t="n">
        <v>1</v>
      </c>
      <c r="U1936" t="n">
        <v>25977</v>
      </c>
      <c r="V1936" t="n">
        <v>26187</v>
      </c>
      <c r="W1936">
        <f>V941-U941</f>
        <v/>
      </c>
      <c r="X1936">
        <f>ROUND((W941*T941),0)</f>
        <v/>
      </c>
      <c r="Y1936">
        <f>ROUND((X941/100)*2.3,0)</f>
        <v/>
      </c>
      <c r="AC1936">
        <f>X941+Y941+Z941+AA941+AB941</f>
        <v/>
      </c>
      <c r="AD1936" t="inlineStr">
        <is>
          <t>НН</t>
        </is>
      </c>
      <c r="AE1936" t="inlineStr">
        <is>
          <t>Обход</t>
        </is>
      </c>
      <c r="AF1936" s="28" t="n">
        <v>45076</v>
      </c>
      <c r="AI1936" t="inlineStr">
        <is>
          <t>ст69</t>
        </is>
      </c>
      <c r="AJ1936" t="n">
        <v>0</v>
      </c>
    </row>
    <row r="1937">
      <c r="A1937" t="n">
        <v>932</v>
      </c>
      <c r="B1937" t="inlineStr">
        <is>
          <t>01</t>
        </is>
      </c>
      <c r="C1937" t="inlineStr">
        <is>
          <t>DS0701OR0000932</t>
        </is>
      </c>
      <c r="D1937" t="inlineStr">
        <is>
          <t>Энергоснабжение</t>
        </is>
      </c>
      <c r="E1937" t="inlineStr">
        <is>
          <t>Филиал ПАО "Россети СК"-"Дагэнерго"</t>
        </is>
      </c>
      <c r="F1937" t="n">
        <v>53301176</v>
      </c>
      <c r="G1937" t="inlineStr">
        <is>
          <t>Прочие потребители</t>
        </is>
      </c>
      <c r="H1937" t="inlineStr">
        <is>
          <t>Магазин "Умар" Абакаров С.О.</t>
        </is>
      </c>
      <c r="I1937" t="inlineStr">
        <is>
          <t>ПС 35/6 кВ "Город"</t>
        </is>
      </c>
      <c r="J1937" t="inlineStr">
        <is>
          <t>Город</t>
        </is>
      </c>
      <c r="K1937" t="inlineStr">
        <is>
          <t>МТП-77/250 кВА</t>
        </is>
      </c>
      <c r="N1937" t="inlineStr">
        <is>
          <t>г.Кизилюрт</t>
        </is>
      </c>
      <c r="O1937" t="inlineStr">
        <is>
          <t>ул.Им.Газимагомеда</t>
        </is>
      </c>
      <c r="R1937" t="inlineStr">
        <is>
          <t>Нева 306 ISO</t>
        </is>
      </c>
      <c r="S1937" t="inlineStr">
        <is>
          <t>011006</t>
        </is>
      </c>
      <c r="T1937" t="n">
        <v>1</v>
      </c>
      <c r="U1937" t="n">
        <v>34919</v>
      </c>
      <c r="V1937" t="n">
        <v>35219</v>
      </c>
      <c r="W1937">
        <f>V942-U942</f>
        <v/>
      </c>
      <c r="X1937">
        <f>ROUND((W942*T942),0)</f>
        <v/>
      </c>
      <c r="Y1937">
        <f>ROUND((X942/100)*2.3,0)</f>
        <v/>
      </c>
      <c r="AC1937">
        <f>X942+Y942+Z942+AA942+AB942</f>
        <v/>
      </c>
      <c r="AD1937" t="inlineStr">
        <is>
          <t>НН</t>
        </is>
      </c>
      <c r="AE1937" t="inlineStr">
        <is>
          <t>Обход</t>
        </is>
      </c>
      <c r="AF1937" s="28" t="n">
        <v>45077</v>
      </c>
      <c r="AJ1937" t="inlineStr">
        <is>
          <t>DS 3661435</t>
        </is>
      </c>
    </row>
    <row r="1938">
      <c r="A1938" t="n">
        <v>933</v>
      </c>
      <c r="B1938" t="inlineStr">
        <is>
          <t>01</t>
        </is>
      </c>
      <c r="C1938" t="inlineStr">
        <is>
          <t>DS0701OR0000933</t>
        </is>
      </c>
      <c r="D1938" t="inlineStr">
        <is>
          <t>Энергоснабжение</t>
        </is>
      </c>
      <c r="E1938" t="inlineStr">
        <is>
          <t>Филиал ПАО "Россети СК"-"Дагэнерго"</t>
        </is>
      </c>
      <c r="F1938" t="n">
        <v>53301179</v>
      </c>
      <c r="G1938" t="inlineStr">
        <is>
          <t>Прочие потребители</t>
        </is>
      </c>
      <c r="H1938" t="inlineStr">
        <is>
          <t>Магазин"Мусал" хозяйственный</t>
        </is>
      </c>
      <c r="I1938" t="inlineStr">
        <is>
          <t>ПС 35/6 кВ "Город"</t>
        </is>
      </c>
      <c r="J1938" t="inlineStr">
        <is>
          <t>Город</t>
        </is>
      </c>
      <c r="K1938" t="inlineStr">
        <is>
          <t>ТП-29/400 кВА</t>
        </is>
      </c>
      <c r="N1938" t="inlineStr">
        <is>
          <t>г.Кизилюрт</t>
        </is>
      </c>
      <c r="O1938" t="inlineStr">
        <is>
          <t>ул.Им.Газимагомеда</t>
        </is>
      </c>
      <c r="R1938" t="inlineStr">
        <is>
          <t>CЕ 101 S6 145</t>
        </is>
      </c>
      <c r="S1938" t="inlineStr">
        <is>
          <t>009470156266530</t>
        </is>
      </c>
      <c r="T1938" t="n">
        <v>1</v>
      </c>
      <c r="U1938" t="n">
        <v>1802</v>
      </c>
      <c r="V1938" t="n">
        <v>1846</v>
      </c>
      <c r="W1938">
        <f>V943-U943</f>
        <v/>
      </c>
      <c r="X1938">
        <f>ROUND((W943*T943),0)</f>
        <v/>
      </c>
      <c r="Y1938">
        <f>ROUND((X943/100)*2.3,0)</f>
        <v/>
      </c>
      <c r="AC1938">
        <f>X943+Y943+Z943+AA943+AB943</f>
        <v/>
      </c>
      <c r="AD1938" t="inlineStr">
        <is>
          <t>НН</t>
        </is>
      </c>
      <c r="AE1938" t="inlineStr">
        <is>
          <t>Обход</t>
        </is>
      </c>
      <c r="AF1938" s="28" t="n">
        <v>45070</v>
      </c>
      <c r="AI1938" t="inlineStr">
        <is>
          <t>кол15880177</t>
        </is>
      </c>
      <c r="AJ1938" t="inlineStr">
        <is>
          <t>кл.к15880176</t>
        </is>
      </c>
    </row>
    <row r="1939">
      <c r="A1939" t="n">
        <v>934</v>
      </c>
      <c r="B1939" t="inlineStr">
        <is>
          <t>01</t>
        </is>
      </c>
      <c r="C1939" t="inlineStr">
        <is>
          <t>DS0701OR0000934</t>
        </is>
      </c>
      <c r="D1939" t="inlineStr">
        <is>
          <t>Энергоснабжение</t>
        </is>
      </c>
      <c r="E1939" t="inlineStr">
        <is>
          <t>Филиал ПАО "Россети СК"-"Дагэнерго"</t>
        </is>
      </c>
      <c r="F1939" t="n">
        <v>53301182</v>
      </c>
      <c r="G1939" t="inlineStr">
        <is>
          <t>Прочие потребители</t>
        </is>
      </c>
      <c r="H1939" t="inlineStr">
        <is>
          <t>Магазин "Айсарат 2"</t>
        </is>
      </c>
      <c r="I1939" t="inlineStr">
        <is>
          <t>ПС 35/6 кВ "Город"</t>
        </is>
      </c>
      <c r="J1939" t="inlineStr">
        <is>
          <t>Город</t>
        </is>
      </c>
      <c r="K1939" t="inlineStr">
        <is>
          <t>ТП-29/400 кВА</t>
        </is>
      </c>
      <c r="N1939" t="inlineStr">
        <is>
          <t>г.Кизилюрт</t>
        </is>
      </c>
      <c r="O1939" t="inlineStr">
        <is>
          <t>ул.Им.Газимагомеда</t>
        </is>
      </c>
      <c r="R1939" t="inlineStr">
        <is>
          <t>ЦЭ 6803 В</t>
        </is>
      </c>
      <c r="S1939" t="n">
        <v>9026031006695</v>
      </c>
      <c r="T1939" t="n">
        <v>1</v>
      </c>
      <c r="U1939" t="n">
        <v>8056</v>
      </c>
      <c r="V1939" t="n">
        <v>8056</v>
      </c>
      <c r="W1939">
        <f>V944-U944</f>
        <v/>
      </c>
      <c r="X1939">
        <f>ROUND((W944*T944),0)</f>
        <v/>
      </c>
      <c r="Y1939">
        <f>ROUND((X944/100)*2.3,0)</f>
        <v/>
      </c>
      <c r="AC1939">
        <f>X944+Y944+Z944+AA944+AB944</f>
        <v/>
      </c>
      <c r="AD1939" t="inlineStr">
        <is>
          <t>НН</t>
        </is>
      </c>
      <c r="AE1939" t="inlineStr">
        <is>
          <t>Временно не работает</t>
        </is>
      </c>
    </row>
    <row r="1940">
      <c r="A1940" t="n">
        <v>935</v>
      </c>
      <c r="B1940" t="inlineStr">
        <is>
          <t>01</t>
        </is>
      </c>
      <c r="C1940" t="inlineStr">
        <is>
          <t>DS0701OR0000935</t>
        </is>
      </c>
      <c r="D1940" t="inlineStr">
        <is>
          <t>Энергоснабжение</t>
        </is>
      </c>
      <c r="E1940" t="inlineStr">
        <is>
          <t>Филиал ПАО "Россети СК"-"Дагэнерго"</t>
        </is>
      </c>
      <c r="F1940" t="n">
        <v>53301184</v>
      </c>
      <c r="G1940" t="inlineStr">
        <is>
          <t>Прочие потребители</t>
        </is>
      </c>
      <c r="H1940" t="inlineStr">
        <is>
          <t xml:space="preserve">Фруктовый склад  </t>
        </is>
      </c>
      <c r="I1940" t="inlineStr">
        <is>
          <t>ПС 35/6 кВ "Город"</t>
        </is>
      </c>
      <c r="J1940" t="inlineStr">
        <is>
          <t>Город</t>
        </is>
      </c>
      <c r="K1940" t="inlineStr">
        <is>
          <t>ТП-29/400 кВА</t>
        </is>
      </c>
      <c r="N1940" t="inlineStr">
        <is>
          <t>г.Кизилюрт</t>
        </is>
      </c>
      <c r="O1940" t="inlineStr">
        <is>
          <t>ул.Им.Газимагомеда</t>
        </is>
      </c>
      <c r="R1940" t="inlineStr">
        <is>
          <t>ЦЭ 6803 В</t>
        </is>
      </c>
      <c r="S1940" t="n">
        <v>118277078</v>
      </c>
      <c r="T1940" t="n">
        <v>1</v>
      </c>
      <c r="U1940" t="n">
        <v>20916</v>
      </c>
      <c r="V1940" t="n">
        <v>21013</v>
      </c>
      <c r="W1940">
        <f>V945-U945</f>
        <v/>
      </c>
      <c r="X1940">
        <f>ROUND((W945*T945),0)</f>
        <v/>
      </c>
      <c r="Y1940">
        <f>ROUND((X945/100)*2.3,0)</f>
        <v/>
      </c>
      <c r="AC1940">
        <f>X945+Y945+Z945+AA945+AB945</f>
        <v/>
      </c>
      <c r="AD1940" t="inlineStr">
        <is>
          <t>НН</t>
        </is>
      </c>
      <c r="AE1940" t="inlineStr">
        <is>
          <t>Временно не работает</t>
        </is>
      </c>
      <c r="AI1940" t="inlineStr">
        <is>
          <t>нет</t>
        </is>
      </c>
    </row>
    <row r="1941">
      <c r="A1941" t="n">
        <v>936</v>
      </c>
      <c r="B1941" t="inlineStr">
        <is>
          <t>01</t>
        </is>
      </c>
      <c r="C1941" t="inlineStr">
        <is>
          <t>DS0701OR0000936</t>
        </is>
      </c>
      <c r="D1941" t="inlineStr">
        <is>
          <t>Энергоснабжение</t>
        </is>
      </c>
      <c r="E1941" t="inlineStr">
        <is>
          <t>Филиал ПАО "Россети СК"-"Дагэнерго"</t>
        </is>
      </c>
      <c r="F1941" t="n">
        <v>53301185</v>
      </c>
      <c r="G1941" t="inlineStr">
        <is>
          <t>Прочие потребители</t>
        </is>
      </c>
      <c r="H1941" t="inlineStr">
        <is>
          <t xml:space="preserve">Магазин "Стандарт"  </t>
        </is>
      </c>
      <c r="I1941" t="inlineStr">
        <is>
          <t>ПС 35/6 кВ "Город"</t>
        </is>
      </c>
      <c r="J1941" t="inlineStr">
        <is>
          <t>Город</t>
        </is>
      </c>
      <c r="K1941" t="inlineStr">
        <is>
          <t>МТП-77/250 кВА</t>
        </is>
      </c>
      <c r="N1941" t="inlineStr">
        <is>
          <t>г.Кизилюрт</t>
        </is>
      </c>
      <c r="O1941" t="inlineStr">
        <is>
          <t>ул.Им.Газимагомеда</t>
        </is>
      </c>
      <c r="R1941" t="inlineStr">
        <is>
          <t>Меркурий 201.2</t>
        </is>
      </c>
      <c r="S1941" t="n">
        <v>19064967</v>
      </c>
      <c r="T1941" t="n">
        <v>1</v>
      </c>
      <c r="U1941" t="n">
        <v>25651</v>
      </c>
      <c r="V1941" t="n">
        <v>25651</v>
      </c>
      <c r="W1941">
        <f>V946-U946</f>
        <v/>
      </c>
      <c r="X1941">
        <f>ROUND((W946*T946),0)</f>
        <v/>
      </c>
      <c r="Y1941">
        <f>ROUND((X946/100)*2.3,0)</f>
        <v/>
      </c>
      <c r="AC1941">
        <f>X946+Y946+Z946+AA946+AB946</f>
        <v/>
      </c>
      <c r="AD1941" t="inlineStr">
        <is>
          <t>НН</t>
        </is>
      </c>
      <c r="AE1941" t="inlineStr">
        <is>
          <t>Временно не работает</t>
        </is>
      </c>
      <c r="AL1941" t="inlineStr">
        <is>
          <t>Отключен</t>
        </is>
      </c>
    </row>
    <row r="1942">
      <c r="A1942" t="n">
        <v>937</v>
      </c>
      <c r="B1942" t="inlineStr">
        <is>
          <t>01</t>
        </is>
      </c>
      <c r="C1942" t="inlineStr">
        <is>
          <t>DS0701OR0000937</t>
        </is>
      </c>
      <c r="D1942" t="inlineStr">
        <is>
          <t>Энергоснабжение</t>
        </is>
      </c>
      <c r="E1942" t="inlineStr">
        <is>
          <t>Филиал ПАО "Россети СК"-"Дагэнерго"</t>
        </is>
      </c>
      <c r="F1942" t="n">
        <v>53301188</v>
      </c>
      <c r="G1942" t="inlineStr">
        <is>
          <t>Прочие потребители</t>
        </is>
      </c>
      <c r="H1942" t="inlineStr">
        <is>
          <t>Магазин "Ткани" Абдулаева А</t>
        </is>
      </c>
      <c r="I1942" t="inlineStr">
        <is>
          <t>ПС 35/6 кВ "Город"</t>
        </is>
      </c>
      <c r="J1942" t="inlineStr">
        <is>
          <t>Город</t>
        </is>
      </c>
      <c r="K1942" t="inlineStr">
        <is>
          <t>ТП-31/400 кВА</t>
        </is>
      </c>
      <c r="N1942" t="inlineStr">
        <is>
          <t>г.Кизилюрт</t>
        </is>
      </c>
      <c r="O1942" t="inlineStr">
        <is>
          <t>ул.Полежаева</t>
        </is>
      </c>
      <c r="R1942" t="inlineStr">
        <is>
          <t>ЦЭ 6807 Б</t>
        </is>
      </c>
      <c r="S1942" t="n">
        <v>46083919</v>
      </c>
      <c r="T1942" t="n">
        <v>1</v>
      </c>
      <c r="U1942" t="n">
        <v>12527</v>
      </c>
      <c r="V1942" t="n">
        <v>12548</v>
      </c>
      <c r="W1942">
        <f>V947-U947</f>
        <v/>
      </c>
      <c r="X1942">
        <f>ROUND((W947*T947),0)</f>
        <v/>
      </c>
      <c r="Y1942">
        <f>ROUND((X947/100)*2.3,0)</f>
        <v/>
      </c>
      <c r="AC1942">
        <f>X947+Y947+Z947+AA947+AB947</f>
        <v/>
      </c>
      <c r="AD1942" t="inlineStr">
        <is>
          <t>НН</t>
        </is>
      </c>
      <c r="AE1942" t="inlineStr">
        <is>
          <t>Обход</t>
        </is>
      </c>
      <c r="AF1942" s="28" t="n">
        <v>45075</v>
      </c>
      <c r="AI1942" t="inlineStr">
        <is>
          <t>дэж012157</t>
        </is>
      </c>
      <c r="AJ1942" t="n">
        <v>0</v>
      </c>
    </row>
    <row r="1943">
      <c r="A1943" t="n">
        <v>938</v>
      </c>
      <c r="B1943" t="inlineStr">
        <is>
          <t>01</t>
        </is>
      </c>
      <c r="C1943" t="inlineStr">
        <is>
          <t>DS0701OR0000938</t>
        </is>
      </c>
      <c r="D1943" t="inlineStr">
        <is>
          <t>Энергоснабжение</t>
        </is>
      </c>
      <c r="E1943" t="inlineStr">
        <is>
          <t>Филиал ПАО "Россети СК"-"Дагэнерго"</t>
        </is>
      </c>
      <c r="F1943" t="n">
        <v>53301189</v>
      </c>
      <c r="G1943" t="inlineStr">
        <is>
          <t>Прочие потребители</t>
        </is>
      </c>
      <c r="H1943" t="inlineStr">
        <is>
          <t>Магазин  Культтовары Кадиев Г</t>
        </is>
      </c>
      <c r="I1943" t="inlineStr">
        <is>
          <t>ПС 35/6 кВ "Город"</t>
        </is>
      </c>
      <c r="J1943" t="inlineStr">
        <is>
          <t>Город</t>
        </is>
      </c>
      <c r="K1943" t="inlineStr">
        <is>
          <t>ТП-56/400 кВА</t>
        </is>
      </c>
      <c r="N1943" t="inlineStr">
        <is>
          <t>г.Кизилюрт</t>
        </is>
      </c>
      <c r="O1943" t="inlineStr">
        <is>
          <t>ул.Полежаева</t>
        </is>
      </c>
      <c r="R1943" t="inlineStr">
        <is>
          <t>ЦЭ 6807 Б</t>
        </is>
      </c>
      <c r="S1943" t="n">
        <v>46013980</v>
      </c>
      <c r="T1943" t="n">
        <v>1</v>
      </c>
      <c r="U1943" t="n">
        <v>40500</v>
      </c>
      <c r="V1943" t="n">
        <v>40557</v>
      </c>
      <c r="W1943">
        <f>V948-U948</f>
        <v/>
      </c>
      <c r="X1943">
        <f>ROUND((W948*T948),0)</f>
        <v/>
      </c>
      <c r="Y1943">
        <f>ROUND((X948/100)*2.3,0)</f>
        <v/>
      </c>
      <c r="AC1943">
        <f>X948+Y948+Z948+AA948+AB948</f>
        <v/>
      </c>
      <c r="AD1943" t="inlineStr">
        <is>
          <t>НН</t>
        </is>
      </c>
      <c r="AE1943" t="inlineStr">
        <is>
          <t>Обход</t>
        </is>
      </c>
      <c r="AF1943" s="28" t="n">
        <v>45075</v>
      </c>
    </row>
    <row r="1944">
      <c r="A1944" t="n">
        <v>939</v>
      </c>
      <c r="B1944" t="inlineStr">
        <is>
          <t>01</t>
        </is>
      </c>
      <c r="C1944" t="inlineStr">
        <is>
          <t>DS0701OR0000939</t>
        </is>
      </c>
      <c r="D1944" t="inlineStr">
        <is>
          <t>Энергоснабжение</t>
        </is>
      </c>
      <c r="E1944" t="inlineStr">
        <is>
          <t>Филиал ПАО "Россети СК"-"Дагэнерго"</t>
        </is>
      </c>
      <c r="F1944" t="n">
        <v>53301190</v>
      </c>
      <c r="G1944" t="inlineStr">
        <is>
          <t>Прочие потребители</t>
        </is>
      </c>
      <c r="H1944" t="inlineStr">
        <is>
          <t>Магазин "Галантерея" Бутаева Ш</t>
        </is>
      </c>
      <c r="I1944" t="inlineStr">
        <is>
          <t>ПС 35/6 кВ "Город"</t>
        </is>
      </c>
      <c r="J1944" t="inlineStr">
        <is>
          <t>Город</t>
        </is>
      </c>
      <c r="K1944" t="inlineStr">
        <is>
          <t>ТП-31/400 кВА</t>
        </is>
      </c>
      <c r="N1944" t="inlineStr">
        <is>
          <t>г.Кизилюрт</t>
        </is>
      </c>
      <c r="O1944" t="inlineStr">
        <is>
          <t>ул.Полежаева</t>
        </is>
      </c>
      <c r="R1944" t="inlineStr">
        <is>
          <t>ЦЭ 6807 Б</t>
        </is>
      </c>
      <c r="S1944" t="n">
        <v>46084191</v>
      </c>
      <c r="T1944" t="n">
        <v>1</v>
      </c>
      <c r="U1944" t="n">
        <v>15420</v>
      </c>
      <c r="V1944" t="n">
        <v>15460</v>
      </c>
      <c r="W1944">
        <f>V949-U949</f>
        <v/>
      </c>
      <c r="X1944">
        <f>ROUND((W949*T949),0)</f>
        <v/>
      </c>
      <c r="Y1944">
        <f>ROUND((X949/100)*2.3,0)</f>
        <v/>
      </c>
      <c r="AC1944">
        <f>X949+Y949+Z949+AA949+AB949</f>
        <v/>
      </c>
      <c r="AD1944" t="inlineStr">
        <is>
          <t>НН</t>
        </is>
      </c>
      <c r="AE1944" t="inlineStr">
        <is>
          <t>Обход</t>
        </is>
      </c>
      <c r="AF1944" s="28" t="n">
        <v>45076</v>
      </c>
      <c r="AI1944" t="inlineStr">
        <is>
          <t>дэж012170</t>
        </is>
      </c>
    </row>
    <row r="1945">
      <c r="A1945" t="n">
        <v>940</v>
      </c>
      <c r="B1945" t="inlineStr">
        <is>
          <t>01</t>
        </is>
      </c>
      <c r="C1945" t="inlineStr">
        <is>
          <t>DS0701OR0000940</t>
        </is>
      </c>
      <c r="D1945" t="inlineStr">
        <is>
          <t>Энергоснабжение</t>
        </is>
      </c>
      <c r="E1945" t="inlineStr">
        <is>
          <t>Филиал ПАО "Россети СК"-"Дагэнерго"</t>
        </is>
      </c>
      <c r="F1945" t="n">
        <v>53301191</v>
      </c>
      <c r="G1945" t="inlineStr">
        <is>
          <t>Прочие потребители</t>
        </is>
      </c>
      <c r="H1945" t="inlineStr">
        <is>
          <t>Магазин "Кодак" (парикмахерская)</t>
        </is>
      </c>
      <c r="I1945" t="inlineStr">
        <is>
          <t>ПС 35/6 кВ "Город"</t>
        </is>
      </c>
      <c r="J1945" t="inlineStr">
        <is>
          <t>Город</t>
        </is>
      </c>
      <c r="K1945" t="inlineStr">
        <is>
          <t>ТП-31/400 кВА</t>
        </is>
      </c>
      <c r="N1945" t="inlineStr">
        <is>
          <t>г.Кизилюрт</t>
        </is>
      </c>
      <c r="O1945" t="inlineStr">
        <is>
          <t xml:space="preserve">ул.Полежаева </t>
        </is>
      </c>
      <c r="P1945" t="inlineStr">
        <is>
          <t>14 А</t>
        </is>
      </c>
      <c r="R1945" t="inlineStr">
        <is>
          <t>ЦЭ 6807 П</t>
        </is>
      </c>
      <c r="S1945" t="n">
        <v>9018014514</v>
      </c>
      <c r="T1945" t="n">
        <v>1</v>
      </c>
      <c r="U1945" t="n">
        <v>17081</v>
      </c>
      <c r="V1945" t="n">
        <v>17081</v>
      </c>
      <c r="W1945">
        <f>V950-U950</f>
        <v/>
      </c>
      <c r="X1945">
        <f>ROUND((W950*T950),0)</f>
        <v/>
      </c>
      <c r="Y1945">
        <f>ROUND((X950/100)*2.3,0)</f>
        <v/>
      </c>
      <c r="AC1945">
        <f>X950+Y950+Z950+AA950+AB950</f>
        <v/>
      </c>
      <c r="AD1945" t="inlineStr">
        <is>
          <t>НН</t>
        </is>
      </c>
      <c r="AE1945" t="inlineStr">
        <is>
          <t>Временно не работает</t>
        </is>
      </c>
    </row>
    <row r="1946">
      <c r="A1946" t="n">
        <v>941</v>
      </c>
      <c r="B1946" t="inlineStr">
        <is>
          <t>01</t>
        </is>
      </c>
      <c r="C1946" t="inlineStr">
        <is>
          <t>DS0701OR0000941</t>
        </is>
      </c>
      <c r="D1946" t="inlineStr">
        <is>
          <t>Энергоснабжение</t>
        </is>
      </c>
      <c r="E1946" t="inlineStr">
        <is>
          <t>Филиал ПАО "Россети СК"-"Дагэнерго"</t>
        </is>
      </c>
      <c r="F1946" t="n">
        <v>53301194</v>
      </c>
      <c r="G1946" t="inlineStr">
        <is>
          <t>Прочие потребители</t>
        </is>
      </c>
      <c r="H1946" t="inlineStr">
        <is>
          <t>Магазин киоск  Написат</t>
        </is>
      </c>
      <c r="I1946" t="inlineStr">
        <is>
          <t>ПС 35/6 кВ "Город"</t>
        </is>
      </c>
      <c r="J1946" t="inlineStr">
        <is>
          <t>Город</t>
        </is>
      </c>
      <c r="K1946" t="inlineStr">
        <is>
          <t>ТП-56/400 кВА</t>
        </is>
      </c>
      <c r="N1946" t="inlineStr">
        <is>
          <t>г.Кизилюрт</t>
        </is>
      </c>
      <c r="O1946" t="inlineStr">
        <is>
          <t>ул.Полежаева</t>
        </is>
      </c>
      <c r="R1946" t="inlineStr">
        <is>
          <t>Меркурий 201.5</t>
        </is>
      </c>
      <c r="S1946" t="inlineStr">
        <is>
          <t>07658747</t>
        </is>
      </c>
      <c r="T1946" t="n">
        <v>1</v>
      </c>
      <c r="U1946" t="n">
        <v>8226</v>
      </c>
      <c r="V1946" t="n">
        <v>8265</v>
      </c>
      <c r="W1946">
        <f>V951-U951</f>
        <v/>
      </c>
      <c r="X1946">
        <f>ROUND((W951*T951),0)</f>
        <v/>
      </c>
      <c r="Y1946">
        <f>ROUND((X951/100)*2.3,0)</f>
        <v/>
      </c>
      <c r="AC1946">
        <f>X951+Y951+Z951+AA951+AB951</f>
        <v/>
      </c>
      <c r="AD1946" t="inlineStr">
        <is>
          <t>НН</t>
        </is>
      </c>
      <c r="AE1946" t="inlineStr">
        <is>
          <t>Обход</t>
        </is>
      </c>
      <c r="AF1946" s="28" t="n">
        <v>45075</v>
      </c>
      <c r="AI1946" t="inlineStr">
        <is>
          <t>дэж012141</t>
        </is>
      </c>
    </row>
    <row r="1947">
      <c r="A1947" t="n">
        <v>942</v>
      </c>
      <c r="B1947" t="inlineStr">
        <is>
          <t>01</t>
        </is>
      </c>
      <c r="C1947" t="inlineStr">
        <is>
          <t>DS0701OR0000942</t>
        </is>
      </c>
      <c r="D1947" t="inlineStr">
        <is>
          <t>Энергоснабжение</t>
        </is>
      </c>
      <c r="E1947" t="inlineStr">
        <is>
          <t>Филиал ПАО "Россети СК"-"Дагэнерго"</t>
        </is>
      </c>
      <c r="F1947" t="n">
        <v>53301195</v>
      </c>
      <c r="G1947" t="inlineStr">
        <is>
          <t>Прочие потребители</t>
        </is>
      </c>
      <c r="H1947" t="inlineStr">
        <is>
          <t>Магазин "Престиж" краски (Ателье)</t>
        </is>
      </c>
      <c r="I1947" t="inlineStr">
        <is>
          <t>ПС 35/6 кВ "Город"</t>
        </is>
      </c>
      <c r="J1947" t="inlineStr">
        <is>
          <t>Город</t>
        </is>
      </c>
      <c r="K1947" t="inlineStr">
        <is>
          <t>ТП-31/400 кВА</t>
        </is>
      </c>
      <c r="N1947" t="inlineStr">
        <is>
          <t>г.Кизилюрт</t>
        </is>
      </c>
      <c r="O1947" t="inlineStr">
        <is>
          <t>ул.Полежаева</t>
        </is>
      </c>
      <c r="R1947" t="inlineStr">
        <is>
          <t>Меркурий 201.2</t>
        </is>
      </c>
      <c r="S1947" t="n">
        <v>28168682</v>
      </c>
      <c r="T1947" t="n">
        <v>1</v>
      </c>
      <c r="U1947" t="n">
        <v>8059</v>
      </c>
      <c r="V1947" t="n">
        <v>8137</v>
      </c>
      <c r="W1947">
        <f>V952-U952</f>
        <v/>
      </c>
      <c r="X1947">
        <f>ROUND((W952*T952),0)</f>
        <v/>
      </c>
      <c r="Y1947">
        <f>ROUND((X952/100)*2.3,0)</f>
        <v/>
      </c>
      <c r="AC1947">
        <f>X952+Y952+Z952+AA952+AB952</f>
        <v/>
      </c>
      <c r="AD1947" t="inlineStr">
        <is>
          <t>НН</t>
        </is>
      </c>
      <c r="AE1947" t="inlineStr">
        <is>
          <t>Обход</t>
        </is>
      </c>
      <c r="AF1947" s="28" t="n">
        <v>45075</v>
      </c>
      <c r="AI1947" t="inlineStr">
        <is>
          <t>дэж012016</t>
        </is>
      </c>
    </row>
    <row r="1948">
      <c r="A1948" t="n">
        <v>943</v>
      </c>
      <c r="B1948" t="inlineStr">
        <is>
          <t>01</t>
        </is>
      </c>
      <c r="C1948" t="inlineStr">
        <is>
          <t>DS0701OR0000943</t>
        </is>
      </c>
      <c r="D1948" t="inlineStr">
        <is>
          <t>Энергоснабжение</t>
        </is>
      </c>
      <c r="E1948" t="inlineStr">
        <is>
          <t>Филиал ПАО "Россети СК"-"Дагэнерго"</t>
        </is>
      </c>
      <c r="F1948" t="n">
        <v>53301196</v>
      </c>
      <c r="G1948" t="inlineStr">
        <is>
          <t>Прочие потребители</t>
        </is>
      </c>
      <c r="H1948" t="inlineStr">
        <is>
          <t>Магазин"Прокат свадеб. платьев"</t>
        </is>
      </c>
      <c r="I1948" t="inlineStr">
        <is>
          <t>ПС 35/6 кВ "Город"</t>
        </is>
      </c>
      <c r="J1948" t="inlineStr">
        <is>
          <t>Город</t>
        </is>
      </c>
      <c r="K1948" t="inlineStr">
        <is>
          <t>ТП-56/400 кВА</t>
        </is>
      </c>
      <c r="N1948" t="inlineStr">
        <is>
          <t>г.Кизилюрт</t>
        </is>
      </c>
      <c r="O1948" t="inlineStr">
        <is>
          <t>ул.Полежаева</t>
        </is>
      </c>
      <c r="R1948" t="inlineStr">
        <is>
          <t>Меркурий 201.2</t>
        </is>
      </c>
      <c r="S1948" t="n">
        <v>13292564</v>
      </c>
      <c r="T1948" t="n">
        <v>1</v>
      </c>
      <c r="U1948" t="n">
        <v>10781</v>
      </c>
      <c r="V1948" t="n">
        <v>10781</v>
      </c>
      <c r="W1948">
        <f>V953-U953</f>
        <v/>
      </c>
      <c r="X1948">
        <f>ROUND((W953*T953),0)</f>
        <v/>
      </c>
      <c r="Y1948">
        <f>ROUND((X953/100)*2.3,0)</f>
        <v/>
      </c>
      <c r="AC1948">
        <f>X953+Y953+Z953+AA953+AB953</f>
        <v/>
      </c>
      <c r="AD1948" t="inlineStr">
        <is>
          <t>НН</t>
        </is>
      </c>
      <c r="AE1948" t="inlineStr">
        <is>
          <t>Временно не работает</t>
        </is>
      </c>
      <c r="AI1948" t="inlineStr">
        <is>
          <t>отиск</t>
        </is>
      </c>
      <c r="AJ1948" t="inlineStr">
        <is>
          <t>003627</t>
        </is>
      </c>
    </row>
    <row r="1949">
      <c r="A1949" t="n">
        <v>944</v>
      </c>
      <c r="B1949" t="inlineStr">
        <is>
          <t>01</t>
        </is>
      </c>
      <c r="C1949" t="inlineStr">
        <is>
          <t>DS0701OR0000944</t>
        </is>
      </c>
      <c r="D1949" t="inlineStr">
        <is>
          <t>Энергоснабжение</t>
        </is>
      </c>
      <c r="E1949" t="inlineStr">
        <is>
          <t>Филиал ПАО "Россети СК"-"Дагэнерго"</t>
        </is>
      </c>
      <c r="F1949" t="n">
        <v>53301202</v>
      </c>
      <c r="G1949" t="inlineStr">
        <is>
          <t>Прочие потребители</t>
        </is>
      </c>
      <c r="H1949" t="inlineStr">
        <is>
          <t>Магазин "Ибрагим"  (Баркат)</t>
        </is>
      </c>
      <c r="I1949" t="inlineStr">
        <is>
          <t>ПС 35/6 кВ "Город"</t>
        </is>
      </c>
      <c r="J1949" t="inlineStr">
        <is>
          <t>Город</t>
        </is>
      </c>
      <c r="K1949" t="inlineStr">
        <is>
          <t>КТП-30/400 кВА</t>
        </is>
      </c>
      <c r="N1949" t="inlineStr">
        <is>
          <t>г.Кизилюрт</t>
        </is>
      </c>
      <c r="O1949" t="inlineStr">
        <is>
          <t>ул.Полежаева</t>
        </is>
      </c>
      <c r="R1949" t="inlineStr">
        <is>
          <t>Каскад КМ-110</t>
        </is>
      </c>
      <c r="S1949" t="n">
        <v>10022814</v>
      </c>
      <c r="T1949" t="n">
        <v>1</v>
      </c>
      <c r="U1949" t="n">
        <v>8640</v>
      </c>
      <c r="V1949" t="n">
        <v>8640</v>
      </c>
      <c r="W1949">
        <f>V954-U954</f>
        <v/>
      </c>
      <c r="X1949">
        <f>ROUND((W954*T954),0)</f>
        <v/>
      </c>
      <c r="Y1949">
        <f>ROUND((X954/100)*2.3,0)</f>
        <v/>
      </c>
      <c r="AC1949">
        <f>X954+Y954+Z954+AA954+AB954</f>
        <v/>
      </c>
      <c r="AD1949" t="inlineStr">
        <is>
          <t>НН</t>
        </is>
      </c>
      <c r="AE1949" t="inlineStr">
        <is>
          <t>Временно не работает</t>
        </is>
      </c>
    </row>
    <row r="1950">
      <c r="A1950" t="n">
        <v>945</v>
      </c>
      <c r="B1950" t="inlineStr">
        <is>
          <t>01</t>
        </is>
      </c>
      <c r="C1950" t="inlineStr">
        <is>
          <t>DS0701OR0000945</t>
        </is>
      </c>
      <c r="D1950" t="inlineStr">
        <is>
          <t>Энергоснабжение</t>
        </is>
      </c>
      <c r="E1950" t="inlineStr">
        <is>
          <t>Филиал ПАО "Россети СК"-"Дагэнерго"</t>
        </is>
      </c>
      <c r="F1950" t="n">
        <v>53301203</v>
      </c>
      <c r="G1950" t="inlineStr">
        <is>
          <t>Прочие потребители</t>
        </is>
      </c>
      <c r="H1950" t="inlineStr">
        <is>
          <t>Магазин"Сельский дом"</t>
        </is>
      </c>
      <c r="I1950" t="inlineStr">
        <is>
          <t>ПС 35/6 кВ "Город"</t>
        </is>
      </c>
      <c r="J1950" t="inlineStr">
        <is>
          <t>Город</t>
        </is>
      </c>
      <c r="K1950" t="inlineStr">
        <is>
          <t>ТП-31/400 кВА</t>
        </is>
      </c>
      <c r="N1950" t="inlineStr">
        <is>
          <t>г.Кизилюрт</t>
        </is>
      </c>
      <c r="O1950" t="inlineStr">
        <is>
          <t>ул.Полежаева</t>
        </is>
      </c>
      <c r="R1950" t="inlineStr">
        <is>
          <t>ЦЭ 6807 П</t>
        </is>
      </c>
      <c r="S1950" t="inlineStr">
        <is>
          <t>007129022052866</t>
        </is>
      </c>
      <c r="T1950" t="n">
        <v>1</v>
      </c>
      <c r="U1950" t="n">
        <v>5641</v>
      </c>
      <c r="V1950" t="n">
        <v>5650</v>
      </c>
      <c r="W1950">
        <f>V955-U955</f>
        <v/>
      </c>
      <c r="X1950">
        <f>ROUND((W955*T955),0)</f>
        <v/>
      </c>
      <c r="Y1950">
        <f>ROUND((X955/100)*2.3,0)</f>
        <v/>
      </c>
      <c r="AC1950">
        <f>X955+Y955+Z955+AA955+AB955</f>
        <v/>
      </c>
      <c r="AD1950" t="inlineStr">
        <is>
          <t>НН</t>
        </is>
      </c>
      <c r="AE1950" t="inlineStr">
        <is>
          <t>Обход</t>
        </is>
      </c>
      <c r="AF1950" s="28" t="n">
        <v>45075</v>
      </c>
      <c r="AI1950" t="inlineStr">
        <is>
          <t>дэж012177</t>
        </is>
      </c>
      <c r="AJ1950" t="inlineStr">
        <is>
          <t>хх</t>
        </is>
      </c>
    </row>
    <row r="1951">
      <c r="A1951" t="n">
        <v>946</v>
      </c>
      <c r="B1951" t="inlineStr">
        <is>
          <t>01</t>
        </is>
      </c>
      <c r="C1951" t="inlineStr">
        <is>
          <t>DS0701OR0000946</t>
        </is>
      </c>
      <c r="D1951" t="inlineStr">
        <is>
          <t>Энергоснабжение</t>
        </is>
      </c>
      <c r="E1951" t="inlineStr">
        <is>
          <t>Филиал ПАО "Россети СК"-"Дагэнерго"</t>
        </is>
      </c>
      <c r="F1951" t="n">
        <v>53301204</v>
      </c>
      <c r="G1951" t="inlineStr">
        <is>
          <t>Прочие потребители</t>
        </is>
      </c>
      <c r="H1951" t="inlineStr">
        <is>
          <t>Магазин"Мир посуды"Меджидова А.</t>
        </is>
      </c>
      <c r="I1951" t="inlineStr">
        <is>
          <t>ПС 35/6 кВ "Город"</t>
        </is>
      </c>
      <c r="J1951" t="inlineStr">
        <is>
          <t>Город</t>
        </is>
      </c>
      <c r="K1951" t="inlineStr">
        <is>
          <t>ТП-31/400 кВА</t>
        </is>
      </c>
      <c r="N1951" t="inlineStr">
        <is>
          <t>г.Кизилюрт</t>
        </is>
      </c>
      <c r="O1951" t="inlineStr">
        <is>
          <t>ул.Полежаева</t>
        </is>
      </c>
      <c r="R1951" t="inlineStr">
        <is>
          <t>Меркурий 201,8</t>
        </is>
      </c>
      <c r="S1951" t="n">
        <v>43121825</v>
      </c>
      <c r="T1951" t="n">
        <v>1</v>
      </c>
      <c r="U1951" t="n">
        <v>110</v>
      </c>
      <c r="V1951" t="n">
        <v>133</v>
      </c>
      <c r="W1951">
        <f>V956-U956</f>
        <v/>
      </c>
      <c r="X1951">
        <f>ROUND((W956*T956),0)</f>
        <v/>
      </c>
      <c r="Y1951">
        <f>ROUND((X956/100)*2.3,0)</f>
        <v/>
      </c>
      <c r="AC1951">
        <f>X956+Y956+Z956+AA956+AB956</f>
        <v/>
      </c>
      <c r="AD1951" t="inlineStr">
        <is>
          <t>НН</t>
        </is>
      </c>
      <c r="AE1951" t="inlineStr">
        <is>
          <t>Обход</t>
        </is>
      </c>
      <c r="AF1951" s="28" t="n">
        <v>45075</v>
      </c>
      <c r="AI1951" t="inlineStr">
        <is>
          <t>дэж018601</t>
        </is>
      </c>
    </row>
    <row r="1952">
      <c r="A1952" t="n">
        <v>947</v>
      </c>
      <c r="B1952" t="inlineStr">
        <is>
          <t>01</t>
        </is>
      </c>
      <c r="C1952" t="inlineStr">
        <is>
          <t>DS0701OR0000947</t>
        </is>
      </c>
      <c r="D1952" t="inlineStr">
        <is>
          <t>Энергоснабжение</t>
        </is>
      </c>
      <c r="E1952" t="inlineStr">
        <is>
          <t>Филиал ПАО "Россети СК"-"Дагэнерго"</t>
        </is>
      </c>
      <c r="F1952" t="n">
        <v>53301207</v>
      </c>
      <c r="G1952" t="inlineStr">
        <is>
          <t>Прочие потребители</t>
        </is>
      </c>
      <c r="H1952" t="inlineStr">
        <is>
          <t>Магазин "Лира" Алиева А.(Блеск)</t>
        </is>
      </c>
      <c r="I1952" t="inlineStr">
        <is>
          <t>ПС 35/6 кВ "Город"</t>
        </is>
      </c>
      <c r="J1952" t="inlineStr">
        <is>
          <t>Город</t>
        </is>
      </c>
      <c r="K1952" t="inlineStr">
        <is>
          <t>ТП-56/400 кВА</t>
        </is>
      </c>
      <c r="N1952" t="inlineStr">
        <is>
          <t>г.Кизилюрт</t>
        </is>
      </c>
      <c r="O1952" t="inlineStr">
        <is>
          <t>ул.Полежаева</t>
        </is>
      </c>
      <c r="R1952" t="inlineStr">
        <is>
          <t>Меркурий 201,8</t>
        </is>
      </c>
      <c r="S1952" t="n">
        <v>44049413</v>
      </c>
      <c r="T1952" t="n">
        <v>1</v>
      </c>
      <c r="U1952" t="n">
        <v>1304</v>
      </c>
      <c r="V1952" t="n">
        <v>1369</v>
      </c>
      <c r="W1952">
        <f>V957-U957</f>
        <v/>
      </c>
      <c r="X1952">
        <f>ROUND((W957*T957),0)</f>
        <v/>
      </c>
      <c r="Y1952">
        <f>ROUND((X957/100)*2.3,0)</f>
        <v/>
      </c>
      <c r="AC1952">
        <f>X957+Y957+Z957+AA957+AB957</f>
        <v/>
      </c>
      <c r="AD1952" t="inlineStr">
        <is>
          <t>НН</t>
        </is>
      </c>
      <c r="AE1952" t="inlineStr">
        <is>
          <t>Обход</t>
        </is>
      </c>
      <c r="AF1952" s="28" t="n">
        <v>45075</v>
      </c>
      <c r="AI1952" t="inlineStr">
        <is>
          <t>дэж012113</t>
        </is>
      </c>
    </row>
    <row r="1953">
      <c r="A1953" t="n">
        <v>948</v>
      </c>
      <c r="B1953" t="inlineStr">
        <is>
          <t>01</t>
        </is>
      </c>
      <c r="C1953" t="inlineStr">
        <is>
          <t>DS0701OR0000948</t>
        </is>
      </c>
      <c r="D1953" t="inlineStr">
        <is>
          <t>Энергоснабжение</t>
        </is>
      </c>
      <c r="E1953" t="inlineStr">
        <is>
          <t>Филиал ПАО "Россети СК"-"Дагэнерго"</t>
        </is>
      </c>
      <c r="F1953" t="n">
        <v>53301208</v>
      </c>
      <c r="G1953" t="inlineStr">
        <is>
          <t>Прочие потребители</t>
        </is>
      </c>
      <c r="H1953" t="inlineStr">
        <is>
          <t>Магазин Ильясова Л.И.</t>
        </is>
      </c>
      <c r="I1953" t="inlineStr">
        <is>
          <t>ПС 35/6 кВ "Город"</t>
        </is>
      </c>
      <c r="J1953" t="inlineStr">
        <is>
          <t>Город</t>
        </is>
      </c>
      <c r="K1953" t="inlineStr">
        <is>
          <t>ТП-56/400 кВА</t>
        </is>
      </c>
      <c r="N1953" t="inlineStr">
        <is>
          <t>г.Кизилюрт</t>
        </is>
      </c>
      <c r="O1953" t="inlineStr">
        <is>
          <t>ул.Полежаева</t>
        </is>
      </c>
      <c r="P1953" t="n">
        <v>3</v>
      </c>
      <c r="R1953" t="inlineStr">
        <is>
          <t>Меркурий 201.2</t>
        </is>
      </c>
      <c r="S1953" t="n">
        <v>44415622</v>
      </c>
      <c r="T1953" t="n">
        <v>1</v>
      </c>
      <c r="U1953" t="n">
        <v>2940</v>
      </c>
      <c r="V1953" t="n">
        <v>3001</v>
      </c>
      <c r="W1953">
        <f>V958-U958</f>
        <v/>
      </c>
      <c r="X1953">
        <f>ROUND((W958*T958),0)</f>
        <v/>
      </c>
      <c r="Y1953">
        <f>ROUND((X958/100)*2.3,0)</f>
        <v/>
      </c>
      <c r="AC1953">
        <f>X958+Y958+Z958+AA958+AB958</f>
        <v/>
      </c>
      <c r="AD1953" t="inlineStr">
        <is>
          <t>НН</t>
        </is>
      </c>
      <c r="AE1953" t="inlineStr">
        <is>
          <t>Обход</t>
        </is>
      </c>
      <c r="AF1953" s="28" t="n">
        <v>45076</v>
      </c>
      <c r="AI1953" t="inlineStr">
        <is>
          <t>дэж012155</t>
        </is>
      </c>
    </row>
    <row r="1954">
      <c r="A1954" t="n">
        <v>949</v>
      </c>
      <c r="B1954" t="inlineStr">
        <is>
          <t>01</t>
        </is>
      </c>
      <c r="C1954" t="inlineStr">
        <is>
          <t>DS0701OR0000949</t>
        </is>
      </c>
      <c r="D1954" t="inlineStr">
        <is>
          <t>Энергоснабжение</t>
        </is>
      </c>
      <c r="E1954" t="inlineStr">
        <is>
          <t>Филиал ПАО "Россети СК"-"Дагэнерго"</t>
        </is>
      </c>
      <c r="F1954" t="n">
        <v>53301209</v>
      </c>
      <c r="G1954" t="inlineStr">
        <is>
          <t>Прочие потребители</t>
        </is>
      </c>
      <c r="H1954" t="inlineStr">
        <is>
          <t xml:space="preserve">Магазин "Царство конфет"  </t>
        </is>
      </c>
      <c r="I1954" t="inlineStr">
        <is>
          <t>ПС 35/6 кВ "Город"</t>
        </is>
      </c>
      <c r="J1954" t="inlineStr">
        <is>
          <t>Город</t>
        </is>
      </c>
      <c r="K1954" t="inlineStr">
        <is>
          <t>ТП-56/400 кВА</t>
        </is>
      </c>
      <c r="N1954" t="inlineStr">
        <is>
          <t>г.Кизилюрт</t>
        </is>
      </c>
      <c r="O1954" t="inlineStr">
        <is>
          <t>на рынке</t>
        </is>
      </c>
      <c r="R1954" t="inlineStr">
        <is>
          <t>ЦЭ 6807 П</t>
        </is>
      </c>
      <c r="S1954" t="inlineStr">
        <is>
          <t>007129030019856</t>
        </is>
      </c>
      <c r="T1954" t="n">
        <v>1</v>
      </c>
      <c r="U1954" t="n">
        <v>30336</v>
      </c>
      <c r="V1954" t="n">
        <v>30418</v>
      </c>
      <c r="W1954">
        <f>V959-U959</f>
        <v/>
      </c>
      <c r="X1954">
        <f>ROUND((W959*T959),0)</f>
        <v/>
      </c>
      <c r="Y1954">
        <f>ROUND((X959/100)*2.3,0)</f>
        <v/>
      </c>
      <c r="AC1954">
        <f>X959+Y959+Z959+AA959+AB959</f>
        <v/>
      </c>
      <c r="AD1954" t="inlineStr">
        <is>
          <t>НН</t>
        </is>
      </c>
      <c r="AE1954" t="inlineStr">
        <is>
          <t>Обход</t>
        </is>
      </c>
      <c r="AF1954" s="28" t="n">
        <v>45076</v>
      </c>
      <c r="AI1954" t="inlineStr">
        <is>
          <t>дэж012125</t>
        </is>
      </c>
      <c r="AJ1954" t="n">
        <v>5548733</v>
      </c>
      <c r="AK1954" t="n">
        <v>5548732</v>
      </c>
    </row>
    <row r="1955">
      <c r="A1955" t="n">
        <v>950</v>
      </c>
      <c r="B1955" t="inlineStr">
        <is>
          <t>01</t>
        </is>
      </c>
      <c r="C1955" t="inlineStr">
        <is>
          <t>DS0701OR0000950</t>
        </is>
      </c>
      <c r="D1955" t="inlineStr">
        <is>
          <t>Энергоснабжение</t>
        </is>
      </c>
      <c r="E1955" t="inlineStr">
        <is>
          <t>Филиал ПАО "Россети СК"-"Дагэнерго"</t>
        </is>
      </c>
      <c r="F1955" t="n">
        <v>53301210</v>
      </c>
      <c r="G1955" t="inlineStr">
        <is>
          <t>Прочие потребители</t>
        </is>
      </c>
      <c r="H1955" t="inlineStr">
        <is>
          <t>Магазин "Сапишка"</t>
        </is>
      </c>
      <c r="I1955" t="inlineStr">
        <is>
          <t>ПС 35/6 кВ "Город"</t>
        </is>
      </c>
      <c r="J1955" t="inlineStr">
        <is>
          <t>Город</t>
        </is>
      </c>
      <c r="K1955" t="inlineStr">
        <is>
          <t>КТП-30/400 кВА</t>
        </is>
      </c>
      <c r="N1955" t="inlineStr">
        <is>
          <t>г.Кизилюрт</t>
        </is>
      </c>
      <c r="O1955" t="inlineStr">
        <is>
          <t>ул. Дорожная</t>
        </is>
      </c>
      <c r="R1955" t="inlineStr">
        <is>
          <t>Меркурий 201.2</t>
        </is>
      </c>
      <c r="S1955" t="n">
        <v>14387419</v>
      </c>
      <c r="T1955" t="n">
        <v>1</v>
      </c>
      <c r="U1955" t="n">
        <v>30288</v>
      </c>
      <c r="V1955" t="n">
        <v>30360</v>
      </c>
      <c r="W1955">
        <f>V960-U960</f>
        <v/>
      </c>
      <c r="X1955">
        <f>ROUND((W960*T960),0)</f>
        <v/>
      </c>
      <c r="Y1955">
        <f>ROUND((X960/100)*2.3,0)</f>
        <v/>
      </c>
      <c r="AC1955">
        <f>X960+Y960+Z960+AA960+AB960</f>
        <v/>
      </c>
      <c r="AD1955" t="inlineStr">
        <is>
          <t>НН</t>
        </is>
      </c>
      <c r="AE1955" t="inlineStr">
        <is>
          <t>Обход</t>
        </is>
      </c>
      <c r="AF1955" s="28" t="n">
        <v>45076</v>
      </c>
      <c r="AI1955" t="inlineStr">
        <is>
          <t>дэж012162</t>
        </is>
      </c>
      <c r="AJ1955" t="inlineStr">
        <is>
          <t>003628</t>
        </is>
      </c>
      <c r="AK1955" t="inlineStr">
        <is>
          <t>н13 0652462</t>
        </is>
      </c>
    </row>
    <row r="1956">
      <c r="A1956" t="n">
        <v>951</v>
      </c>
      <c r="B1956" t="inlineStr">
        <is>
          <t>01</t>
        </is>
      </c>
      <c r="C1956" t="inlineStr">
        <is>
          <t>DS0701OR0000951</t>
        </is>
      </c>
      <c r="D1956" t="inlineStr">
        <is>
          <t>Энергоснабжение</t>
        </is>
      </c>
      <c r="E1956" t="inlineStr">
        <is>
          <t>Филиал ПАО "Россети СК"-"Дагэнерго"</t>
        </is>
      </c>
      <c r="F1956" t="n">
        <v>53301211</v>
      </c>
      <c r="G1956" t="inlineStr">
        <is>
          <t>Прочие потребители</t>
        </is>
      </c>
      <c r="H1956" t="inlineStr">
        <is>
          <t>ООО Кизилюрт.универсальный рынок</t>
        </is>
      </c>
      <c r="I1956" t="inlineStr">
        <is>
          <t>ПС 35/6 кВ "Город"</t>
        </is>
      </c>
      <c r="J1956" t="inlineStr">
        <is>
          <t>Город</t>
        </is>
      </c>
      <c r="K1956" t="inlineStr">
        <is>
          <t>ТП-31/400 кВА</t>
        </is>
      </c>
      <c r="N1956" t="inlineStr">
        <is>
          <t>г.Кизилюрт</t>
        </is>
      </c>
      <c r="O1956" t="inlineStr">
        <is>
          <t>ул.Кавказская</t>
        </is>
      </c>
      <c r="P1956" t="n">
        <v>2</v>
      </c>
      <c r="R1956" t="inlineStr">
        <is>
          <t>СЕ 303 S31 543 JGVZ GS01</t>
        </is>
      </c>
      <c r="S1956" t="inlineStr">
        <is>
          <t>011880153070348</t>
        </is>
      </c>
      <c r="T1956" t="n">
        <v>40</v>
      </c>
      <c r="U1956" t="n">
        <v>1574</v>
      </c>
      <c r="V1956" t="n">
        <v>1747</v>
      </c>
      <c r="W1956">
        <f>V961-U961</f>
        <v/>
      </c>
      <c r="X1956">
        <f>ROUND((W961*T961),0)</f>
        <v/>
      </c>
      <c r="AC1956">
        <f>X961+Y961+Z961+AA961+AB961</f>
        <v/>
      </c>
      <c r="AD1956" t="inlineStr">
        <is>
          <t>НН</t>
        </is>
      </c>
      <c r="AE1956" t="inlineStr">
        <is>
          <t>Обход</t>
        </is>
      </c>
      <c r="AF1956" s="28" t="n">
        <v>45075</v>
      </c>
      <c r="AI1956" t="inlineStr">
        <is>
          <t>дэж04538</t>
        </is>
      </c>
      <c r="AJ1956" t="inlineStr">
        <is>
          <t>тт004105</t>
        </is>
      </c>
      <c r="AK1956" t="inlineStr">
        <is>
          <t>дэж04463</t>
        </is>
      </c>
    </row>
    <row r="1957">
      <c r="A1957" t="n">
        <v>952</v>
      </c>
      <c r="B1957" t="inlineStr">
        <is>
          <t>01</t>
        </is>
      </c>
      <c r="C1957" t="inlineStr">
        <is>
          <t>DS0701OR0000952</t>
        </is>
      </c>
      <c r="D1957" t="inlineStr">
        <is>
          <t>Энергоснабжение</t>
        </is>
      </c>
      <c r="E1957" t="inlineStr">
        <is>
          <t>Филиал ПАО "Россети СК"-"Дагэнерго"</t>
        </is>
      </c>
      <c r="F1957" t="n">
        <v>53301213</v>
      </c>
      <c r="G1957" t="inlineStr">
        <is>
          <t>Прочие потребители</t>
        </is>
      </c>
      <c r="H1957" t="inlineStr">
        <is>
          <t xml:space="preserve">Магазин  Камалова Рахматулы </t>
        </is>
      </c>
      <c r="I1957" t="inlineStr">
        <is>
          <t>ПС 35/6 кВ "Город"</t>
        </is>
      </c>
      <c r="J1957" t="inlineStr">
        <is>
          <t>Город</t>
        </is>
      </c>
      <c r="K1957" t="inlineStr">
        <is>
          <t>ТП-31/400 кВА</t>
        </is>
      </c>
      <c r="N1957" t="inlineStr">
        <is>
          <t>г.Кизилюрт</t>
        </is>
      </c>
      <c r="O1957" t="inlineStr">
        <is>
          <t>ул.Чкалова</t>
        </is>
      </c>
      <c r="P1957" t="n">
        <v>1</v>
      </c>
      <c r="R1957" t="inlineStr">
        <is>
          <t>СЕ 101</t>
        </is>
      </c>
      <c r="S1957" t="n">
        <v>7789036003850</v>
      </c>
      <c r="T1957" t="n">
        <v>1</v>
      </c>
      <c r="U1957" t="n">
        <v>19013</v>
      </c>
      <c r="V1957" t="n">
        <v>19160</v>
      </c>
      <c r="W1957">
        <f>V962-U962</f>
        <v/>
      </c>
      <c r="X1957">
        <f>ROUND((W962*T962),0)</f>
        <v/>
      </c>
      <c r="Y1957">
        <f>ROUND((X962/100)*2.3,0)</f>
        <v/>
      </c>
      <c r="AC1957">
        <f>X962+Y962+Z962+AA962+AB962</f>
        <v/>
      </c>
      <c r="AD1957" t="inlineStr">
        <is>
          <t>НН</t>
        </is>
      </c>
      <c r="AE1957" t="inlineStr">
        <is>
          <t>Обход</t>
        </is>
      </c>
      <c r="AF1957" s="28" t="n">
        <v>45076</v>
      </c>
    </row>
    <row r="1958">
      <c r="A1958" t="n">
        <v>953</v>
      </c>
      <c r="B1958" t="inlineStr">
        <is>
          <t>01</t>
        </is>
      </c>
      <c r="C1958" t="inlineStr">
        <is>
          <t>DS0701OR0000953</t>
        </is>
      </c>
      <c r="D1958" t="inlineStr">
        <is>
          <t>Энергоснабжение</t>
        </is>
      </c>
      <c r="E1958" t="inlineStr">
        <is>
          <t>Филиал ПАО "Россети СК"-"Дагэнерго"</t>
        </is>
      </c>
      <c r="F1958" t="n">
        <v>53301214</v>
      </c>
      <c r="G1958" t="inlineStr">
        <is>
          <t>Прочие потребители</t>
        </is>
      </c>
      <c r="H1958" t="inlineStr">
        <is>
          <t>Студия "Драйф" Таймасханов Т</t>
        </is>
      </c>
      <c r="I1958" t="inlineStr">
        <is>
          <t>ПС 35/6 кВ "Город"</t>
        </is>
      </c>
      <c r="J1958" t="inlineStr">
        <is>
          <t>Город</t>
        </is>
      </c>
      <c r="K1958" t="inlineStr">
        <is>
          <t>ТП-56/400 кВА</t>
        </is>
      </c>
      <c r="N1958" t="inlineStr">
        <is>
          <t>г.Кизилюрт</t>
        </is>
      </c>
      <c r="O1958" t="inlineStr">
        <is>
          <t>ул.Полежаева</t>
        </is>
      </c>
      <c r="R1958" t="inlineStr">
        <is>
          <t>СЕ-101</t>
        </is>
      </c>
      <c r="S1958" t="n">
        <v>778957073896</v>
      </c>
      <c r="T1958" t="n">
        <v>1</v>
      </c>
      <c r="U1958" t="n">
        <v>14054</v>
      </c>
      <c r="V1958" t="n">
        <v>14054</v>
      </c>
      <c r="W1958">
        <f>V963-U963</f>
        <v/>
      </c>
      <c r="X1958">
        <f>ROUND((W963*T963),0)</f>
        <v/>
      </c>
      <c r="Y1958">
        <f>ROUND((X963/100)*2.3,0)</f>
        <v/>
      </c>
      <c r="AC1958">
        <f>X963+Y963+Z963+AA963+AB963</f>
        <v/>
      </c>
      <c r="AD1958" t="inlineStr">
        <is>
          <t>НН</t>
        </is>
      </c>
      <c r="AE1958" t="inlineStr">
        <is>
          <t>Временно не работает</t>
        </is>
      </c>
      <c r="AI1958" t="inlineStr">
        <is>
          <t>ст72</t>
        </is>
      </c>
      <c r="AJ1958" t="inlineStr">
        <is>
          <t>хх</t>
        </is>
      </c>
    </row>
    <row r="1959">
      <c r="A1959" t="n">
        <v>954</v>
      </c>
      <c r="B1959" t="inlineStr">
        <is>
          <t>01</t>
        </is>
      </c>
      <c r="C1959" t="inlineStr">
        <is>
          <t>DS0701OR0000954</t>
        </is>
      </c>
      <c r="D1959" t="inlineStr">
        <is>
          <t>Энергоснабжение</t>
        </is>
      </c>
      <c r="E1959" t="inlineStr">
        <is>
          <t>Филиал ПАО "Россети СК"-"Дагэнерго"</t>
        </is>
      </c>
      <c r="F1959" t="n">
        <v>53301215</v>
      </c>
      <c r="G1959" t="inlineStr">
        <is>
          <t>Прочие потребители</t>
        </is>
      </c>
      <c r="H1959" t="inlineStr">
        <is>
          <t xml:space="preserve">Магазин" Адмирал"  </t>
        </is>
      </c>
      <c r="I1959" t="inlineStr">
        <is>
          <t>ПС 35/6 кВ "Город"</t>
        </is>
      </c>
      <c r="J1959" t="inlineStr">
        <is>
          <t>Город</t>
        </is>
      </c>
      <c r="K1959" t="inlineStr">
        <is>
          <t>ТП-31/400 кВА</t>
        </is>
      </c>
      <c r="N1959" t="inlineStr">
        <is>
          <t>г.Кизилюрт</t>
        </is>
      </c>
      <c r="O1959" t="inlineStr">
        <is>
          <t xml:space="preserve">ул.Полежаева </t>
        </is>
      </c>
      <c r="R1959" t="inlineStr">
        <is>
          <t>ЦЭ6803 В ЭР32</t>
        </is>
      </c>
      <c r="S1959" t="inlineStr">
        <is>
          <t>011552166328107</t>
        </is>
      </c>
      <c r="T1959" t="n">
        <v>1</v>
      </c>
      <c r="U1959" t="n">
        <v>4969</v>
      </c>
      <c r="V1959" t="n">
        <v>5012</v>
      </c>
      <c r="W1959">
        <f>V964-U964</f>
        <v/>
      </c>
      <c r="X1959">
        <f>ROUND((W964*T964),0)</f>
        <v/>
      </c>
      <c r="Y1959">
        <f>ROUND((X964/100)*2.3,0)</f>
        <v/>
      </c>
      <c r="AC1959">
        <f>X964+Y964+Z964+AA964+AB964</f>
        <v/>
      </c>
      <c r="AD1959" t="inlineStr">
        <is>
          <t>НН</t>
        </is>
      </c>
      <c r="AE1959" t="inlineStr">
        <is>
          <t>Обход</t>
        </is>
      </c>
      <c r="AF1959" s="28" t="n">
        <v>45076</v>
      </c>
      <c r="AI1959" t="inlineStr">
        <is>
          <t>дэж012509</t>
        </is>
      </c>
    </row>
    <row r="1960">
      <c r="A1960" t="n">
        <v>955</v>
      </c>
      <c r="B1960" t="inlineStr">
        <is>
          <t>01</t>
        </is>
      </c>
      <c r="C1960" t="inlineStr">
        <is>
          <t>DS0701OR0000955</t>
        </is>
      </c>
      <c r="D1960" t="inlineStr">
        <is>
          <t>Энергоснабжение</t>
        </is>
      </c>
      <c r="E1960" t="inlineStr">
        <is>
          <t>Филиал ПАО "Россети СК"-"Дагэнерго"</t>
        </is>
      </c>
      <c r="F1960" t="n">
        <v>53301216</v>
      </c>
      <c r="G1960" t="inlineStr">
        <is>
          <t>Прочие потребители</t>
        </is>
      </c>
      <c r="H1960" t="inlineStr">
        <is>
          <t xml:space="preserve">Магазин "Яхьяева Даци" </t>
        </is>
      </c>
      <c r="I1960" t="inlineStr">
        <is>
          <t>ПС 35/6 кВ "Город"</t>
        </is>
      </c>
      <c r="J1960" t="inlineStr">
        <is>
          <t>Город</t>
        </is>
      </c>
      <c r="K1960" t="inlineStr">
        <is>
          <t>ТП-31/400 кВА</t>
        </is>
      </c>
      <c r="N1960" t="inlineStr">
        <is>
          <t>г.Кизилюрт</t>
        </is>
      </c>
      <c r="O1960" t="inlineStr">
        <is>
          <t>ул.Полежаева</t>
        </is>
      </c>
      <c r="P1960" t="inlineStr">
        <is>
          <t xml:space="preserve"> 5/1</t>
        </is>
      </c>
      <c r="R1960" t="inlineStr">
        <is>
          <t>ЦЭ 6807БК</t>
        </is>
      </c>
      <c r="S1960" t="inlineStr">
        <is>
          <t>0727370508129894</t>
        </is>
      </c>
      <c r="T1960" t="n">
        <v>1</v>
      </c>
      <c r="U1960" t="n">
        <v>51026</v>
      </c>
      <c r="V1960" t="n">
        <v>51174</v>
      </c>
      <c r="W1960">
        <f>V965-U965</f>
        <v/>
      </c>
      <c r="X1960">
        <f>ROUND((W965*T965),0)</f>
        <v/>
      </c>
      <c r="Y1960">
        <f>ROUND((X965/100)*2.3,0)</f>
        <v/>
      </c>
      <c r="AC1960">
        <f>X965+Y965+Z965+AA965+AB965</f>
        <v/>
      </c>
      <c r="AD1960" t="inlineStr">
        <is>
          <t>НН</t>
        </is>
      </c>
      <c r="AE1960" t="inlineStr">
        <is>
          <t>Обход</t>
        </is>
      </c>
      <c r="AF1960" s="28" t="n">
        <v>45075</v>
      </c>
      <c r="AI1960" t="inlineStr">
        <is>
          <t>дэж018248</t>
        </is>
      </c>
      <c r="AJ1960" t="inlineStr">
        <is>
          <t>дэж0000509</t>
        </is>
      </c>
      <c r="AK1960" t="n">
        <v>15865206</v>
      </c>
    </row>
    <row r="1961">
      <c r="A1961" t="n">
        <v>956</v>
      </c>
      <c r="B1961" t="inlineStr">
        <is>
          <t>01</t>
        </is>
      </c>
      <c r="C1961" t="inlineStr">
        <is>
          <t>DS0701OR0000956</t>
        </is>
      </c>
      <c r="D1961" t="inlineStr">
        <is>
          <t>Энергоснабжение</t>
        </is>
      </c>
      <c r="E1961" t="inlineStr">
        <is>
          <t>Филиал ПАО "Россети СК"-"Дагэнерго"</t>
        </is>
      </c>
      <c r="F1961" t="n">
        <v>53301217</v>
      </c>
      <c r="G1961" t="inlineStr">
        <is>
          <t>Прочие потребители</t>
        </is>
      </c>
      <c r="H1961" t="inlineStr">
        <is>
          <t xml:space="preserve">Магазин "Малачи" (Мясной отд)  </t>
        </is>
      </c>
      <c r="I1961" t="inlineStr">
        <is>
          <t>ПС 35/6 кВ "Город"</t>
        </is>
      </c>
      <c r="J1961" t="inlineStr">
        <is>
          <t>Город</t>
        </is>
      </c>
      <c r="K1961" t="inlineStr">
        <is>
          <t>ТП-31/400 кВА</t>
        </is>
      </c>
      <c r="N1961" t="inlineStr">
        <is>
          <t>г.Кизилюрт</t>
        </is>
      </c>
      <c r="O1961" t="inlineStr">
        <is>
          <t>ул.Полежаева</t>
        </is>
      </c>
      <c r="R1961" t="inlineStr">
        <is>
          <t>ЦЭ 6803 В</t>
        </is>
      </c>
      <c r="S1961" t="n">
        <v>4017823</v>
      </c>
      <c r="T1961" t="n">
        <v>1</v>
      </c>
      <c r="U1961" t="n">
        <v>68495</v>
      </c>
      <c r="V1961" t="n">
        <v>68495</v>
      </c>
      <c r="W1961">
        <f>V966-U966</f>
        <v/>
      </c>
      <c r="X1961">
        <f>ROUND((W966*T966),0)</f>
        <v/>
      </c>
      <c r="Y1961">
        <f>ROUND((X966/100)*2.3,0)</f>
        <v/>
      </c>
      <c r="AC1961">
        <f>X966+Y966+Z966+AA966+AB966</f>
        <v/>
      </c>
      <c r="AD1961" t="inlineStr">
        <is>
          <t>НН</t>
        </is>
      </c>
      <c r="AE1961" t="inlineStr">
        <is>
          <t>Временно не работает</t>
        </is>
      </c>
    </row>
    <row r="1962">
      <c r="A1962" t="n">
        <v>957</v>
      </c>
      <c r="B1962" t="inlineStr">
        <is>
          <t>01</t>
        </is>
      </c>
      <c r="C1962" t="inlineStr">
        <is>
          <t>DS0701OR0000957</t>
        </is>
      </c>
      <c r="D1962" t="inlineStr">
        <is>
          <t>Энергоснабжение</t>
        </is>
      </c>
      <c r="E1962" t="inlineStr">
        <is>
          <t>Филиал ПАО "Россети СК"-"Дагэнерго"</t>
        </is>
      </c>
      <c r="F1962" t="n">
        <v>53301218</v>
      </c>
      <c r="G1962" t="inlineStr">
        <is>
          <t>Прочие потребители</t>
        </is>
      </c>
      <c r="H1962" t="inlineStr">
        <is>
          <t xml:space="preserve">Ларек " Фруктовый" </t>
        </is>
      </c>
      <c r="I1962" t="inlineStr">
        <is>
          <t>ПС 35/6 кВ "Город"</t>
        </is>
      </c>
      <c r="J1962" t="inlineStr">
        <is>
          <t>Город</t>
        </is>
      </c>
      <c r="K1962" t="inlineStr">
        <is>
          <t>ТП-31/400 кВА</t>
        </is>
      </c>
      <c r="N1962" t="inlineStr">
        <is>
          <t>г.Кизилюрт</t>
        </is>
      </c>
      <c r="O1962" t="inlineStr">
        <is>
          <t>у Цент-го рынка</t>
        </is>
      </c>
      <c r="R1962" t="inlineStr">
        <is>
          <t>ЦЭ 6807 П</t>
        </is>
      </c>
      <c r="S1962" t="n">
        <v>7129030034409</v>
      </c>
      <c r="T1962" t="n">
        <v>1</v>
      </c>
      <c r="U1962" t="n">
        <v>4420</v>
      </c>
      <c r="V1962" t="n">
        <v>4420</v>
      </c>
      <c r="W1962">
        <f>V967-U967</f>
        <v/>
      </c>
      <c r="X1962">
        <f>ROUND((W967*T967),0)</f>
        <v/>
      </c>
      <c r="Y1962">
        <f>ROUND((X967/100)*2.3,0)</f>
        <v/>
      </c>
      <c r="AC1962">
        <f>X967+Y967+Z967+AA967+AB967</f>
        <v/>
      </c>
      <c r="AD1962" t="inlineStr">
        <is>
          <t>НН</t>
        </is>
      </c>
      <c r="AE1962" t="inlineStr">
        <is>
          <t>Временно не работает</t>
        </is>
      </c>
    </row>
    <row r="1963">
      <c r="A1963" t="n">
        <v>958</v>
      </c>
      <c r="B1963" t="inlineStr">
        <is>
          <t>01</t>
        </is>
      </c>
      <c r="C1963" t="inlineStr">
        <is>
          <t>DS0701OR0000958</t>
        </is>
      </c>
      <c r="D1963" t="inlineStr">
        <is>
          <t>Энергоснабжение</t>
        </is>
      </c>
      <c r="E1963" t="inlineStr">
        <is>
          <t>Филиал ПАО "Россети СК"-"Дагэнерго"</t>
        </is>
      </c>
      <c r="F1963" t="n">
        <v>53301221</v>
      </c>
      <c r="G1963" t="inlineStr">
        <is>
          <t>Прочие потребители</t>
        </is>
      </c>
      <c r="H1963" t="inlineStr">
        <is>
          <t xml:space="preserve">Ювелирная мастеская </t>
        </is>
      </c>
      <c r="I1963" t="inlineStr">
        <is>
          <t>ПС 35/6 кВ "Город"</t>
        </is>
      </c>
      <c r="J1963" t="inlineStr">
        <is>
          <t>Город</t>
        </is>
      </c>
      <c r="K1963" t="inlineStr">
        <is>
          <t>ТП-31/400 кВА</t>
        </is>
      </c>
      <c r="N1963" t="inlineStr">
        <is>
          <t>г.Кизилюрт</t>
        </is>
      </c>
      <c r="R1963" t="inlineStr">
        <is>
          <t>СЕ-101 S6145 M6</t>
        </is>
      </c>
      <c r="S1963" t="inlineStr">
        <is>
          <t>007789058044097</t>
        </is>
      </c>
      <c r="T1963" t="n">
        <v>1</v>
      </c>
      <c r="U1963" t="n">
        <v>4224</v>
      </c>
      <c r="V1963" t="n">
        <v>4232</v>
      </c>
      <c r="W1963">
        <f>V968-U968</f>
        <v/>
      </c>
      <c r="X1963">
        <f>ROUND((W968*T968),0)</f>
        <v/>
      </c>
      <c r="Y1963">
        <f>ROUND((X968/100)*2.3,0)</f>
        <v/>
      </c>
      <c r="AC1963">
        <f>X968+Y968+Z968+AA968+AB968</f>
        <v/>
      </c>
      <c r="AD1963" t="inlineStr">
        <is>
          <t>НН</t>
        </is>
      </c>
      <c r="AE1963" t="inlineStr">
        <is>
          <t>Обход</t>
        </is>
      </c>
      <c r="AF1963" s="28" t="n">
        <v>45075</v>
      </c>
      <c r="AI1963" t="inlineStr">
        <is>
          <t>дэж012007</t>
        </is>
      </c>
      <c r="AJ1963" t="inlineStr">
        <is>
          <t>003629</t>
        </is>
      </c>
    </row>
    <row r="1964">
      <c r="A1964" t="n">
        <v>959</v>
      </c>
      <c r="B1964" t="inlineStr">
        <is>
          <t>01</t>
        </is>
      </c>
      <c r="C1964" t="inlineStr">
        <is>
          <t>DS0701OR0000959</t>
        </is>
      </c>
      <c r="D1964" t="inlineStr">
        <is>
          <t>Энергоснабжение</t>
        </is>
      </c>
      <c r="E1964" t="inlineStr">
        <is>
          <t>Филиал ПАО "Россети СК"-"Дагэнерго"</t>
        </is>
      </c>
      <c r="F1964" t="n">
        <v>53301223</v>
      </c>
      <c r="G1964" t="inlineStr">
        <is>
          <t>Прочие потребители</t>
        </is>
      </c>
      <c r="H1964" t="inlineStr">
        <is>
          <t xml:space="preserve">Шаурма </t>
        </is>
      </c>
      <c r="I1964" t="inlineStr">
        <is>
          <t>ПС 35/6 кВ "Город"</t>
        </is>
      </c>
      <c r="J1964" t="inlineStr">
        <is>
          <t>Город</t>
        </is>
      </c>
      <c r="K1964" t="inlineStr">
        <is>
          <t>ТП-31/400 кВА</t>
        </is>
      </c>
      <c r="N1964" t="inlineStr">
        <is>
          <t>г.Кизилюрт</t>
        </is>
      </c>
      <c r="R1964" t="inlineStr">
        <is>
          <t>Меркурий 201.2</t>
        </is>
      </c>
      <c r="S1964" t="n">
        <v>26803833</v>
      </c>
      <c r="T1964" t="n">
        <v>1</v>
      </c>
      <c r="U1964" t="n">
        <v>4037</v>
      </c>
      <c r="V1964" t="n">
        <v>4037</v>
      </c>
      <c r="W1964">
        <f>V969-U969</f>
        <v/>
      </c>
      <c r="X1964">
        <f>ROUND((W969*T969),0)</f>
        <v/>
      </c>
      <c r="Y1964">
        <f>ROUND((X969/100)*2.3,0)</f>
        <v/>
      </c>
      <c r="AC1964">
        <f>X969+Y969+Z969+AA969+AB969</f>
        <v/>
      </c>
      <c r="AD1964" t="inlineStr">
        <is>
          <t>НН</t>
        </is>
      </c>
      <c r="AE1964" t="inlineStr">
        <is>
          <t>Временно не работает</t>
        </is>
      </c>
    </row>
    <row r="1965">
      <c r="A1965" t="n">
        <v>960</v>
      </c>
      <c r="B1965" t="inlineStr">
        <is>
          <t>01</t>
        </is>
      </c>
      <c r="C1965" t="inlineStr">
        <is>
          <t>DS0701OR0000960</t>
        </is>
      </c>
      <c r="D1965" t="inlineStr">
        <is>
          <t>Энергоснабжение</t>
        </is>
      </c>
      <c r="E1965" t="inlineStr">
        <is>
          <t>Филиал ПАО "Россети СК"-"Дагэнерго"</t>
        </is>
      </c>
      <c r="F1965" t="n">
        <v>53301225</v>
      </c>
      <c r="G1965" t="inlineStr">
        <is>
          <t>Прочие потребители</t>
        </is>
      </c>
      <c r="H1965" t="inlineStr">
        <is>
          <t>Магазин "Хуани"  Маг-ов Н.</t>
        </is>
      </c>
      <c r="I1965" t="inlineStr">
        <is>
          <t>ПС 110/6 кВ "КЧГЭС"</t>
        </is>
      </c>
      <c r="J1965" t="inlineStr">
        <is>
          <t>ДЭА</t>
        </is>
      </c>
      <c r="K1965" t="inlineStr">
        <is>
          <t>МТП-78/100 кВА</t>
        </is>
      </c>
      <c r="N1965" t="inlineStr">
        <is>
          <t>г.Кизилюрт</t>
        </is>
      </c>
      <c r="O1965" t="inlineStr">
        <is>
          <t>ФАД "Кавказ"</t>
        </is>
      </c>
      <c r="R1965" t="inlineStr">
        <is>
          <t>СО-И449 М</t>
        </is>
      </c>
      <c r="S1965" t="inlineStr">
        <is>
          <t>0122324</t>
        </is>
      </c>
      <c r="T1965" t="n">
        <v>1</v>
      </c>
      <c r="U1965" t="n">
        <v>33962</v>
      </c>
      <c r="V1965" t="n">
        <v>33978</v>
      </c>
      <c r="W1965">
        <f>V970-U970</f>
        <v/>
      </c>
      <c r="X1965">
        <f>ROUND((W970*T970),0)</f>
        <v/>
      </c>
      <c r="Y1965">
        <f>ROUND((X970/100)*2.3,0)</f>
        <v/>
      </c>
      <c r="AC1965">
        <f>X970+Y970+Z970+AA970+AB970</f>
        <v/>
      </c>
      <c r="AD1965" t="inlineStr">
        <is>
          <t>СН2</t>
        </is>
      </c>
      <c r="AE1965" t="inlineStr">
        <is>
          <t>Обход</t>
        </is>
      </c>
      <c r="AF1965" s="28" t="n">
        <v>45076</v>
      </c>
      <c r="AK1965" t="inlineStr">
        <is>
          <t>008993</t>
        </is>
      </c>
    </row>
    <row r="1966">
      <c r="A1966" t="n">
        <v>961</v>
      </c>
      <c r="B1966" t="inlineStr">
        <is>
          <t>01</t>
        </is>
      </c>
      <c r="C1966" t="inlineStr">
        <is>
          <t>DS0701OR0000961</t>
        </is>
      </c>
      <c r="D1966" t="inlineStr">
        <is>
          <t>Энергоснабжение</t>
        </is>
      </c>
      <c r="E1966" t="inlineStr">
        <is>
          <t>Филиал ПАО "Россети СК"-"Дагэнерго"</t>
        </is>
      </c>
      <c r="F1966" t="n">
        <v>53301227</v>
      </c>
      <c r="G1966" t="inlineStr">
        <is>
          <t>Прочие потребители</t>
        </is>
      </c>
      <c r="H1966" t="inlineStr">
        <is>
          <t>Магазин "600"   Мухумаев М.М.</t>
        </is>
      </c>
      <c r="I1966" t="inlineStr">
        <is>
          <t>ПС 110/35/6кВ "ЗФС"</t>
        </is>
      </c>
      <c r="J1966" t="n">
        <v>18</v>
      </c>
      <c r="K1966" t="inlineStr">
        <is>
          <t>КТП-24/400 кВА</t>
        </is>
      </c>
      <c r="N1966" t="inlineStr">
        <is>
          <t>г.Кизилюрт</t>
        </is>
      </c>
      <c r="O1966" t="inlineStr">
        <is>
          <t xml:space="preserve">ул. Мусаева </t>
        </is>
      </c>
      <c r="P1966" t="n">
        <v>17</v>
      </c>
      <c r="R1966" t="inlineStr">
        <is>
          <t>СОИ-446М</t>
        </is>
      </c>
      <c r="S1966" t="n">
        <v>382024</v>
      </c>
      <c r="T1966" t="n">
        <v>1</v>
      </c>
      <c r="U1966" t="n">
        <v>24092</v>
      </c>
      <c r="V1966" t="n">
        <v>24092</v>
      </c>
      <c r="W1966">
        <f>V971-U971</f>
        <v/>
      </c>
      <c r="X1966">
        <f>ROUND((W971*T971),0)</f>
        <v/>
      </c>
      <c r="Y1966">
        <f>ROUND((X971/100)*2.3,0)</f>
        <v/>
      </c>
      <c r="AC1966">
        <f>X971+Y971+Z971+AA971+AB971</f>
        <v/>
      </c>
      <c r="AD1966" t="inlineStr">
        <is>
          <t>НН</t>
        </is>
      </c>
      <c r="AE1966" t="inlineStr">
        <is>
          <t>Временно не работает</t>
        </is>
      </c>
      <c r="AJ1966" t="n">
        <v>0</v>
      </c>
    </row>
    <row r="1967">
      <c r="A1967" t="n">
        <v>962</v>
      </c>
      <c r="B1967" t="inlineStr">
        <is>
          <t>01</t>
        </is>
      </c>
      <c r="C1967" t="inlineStr">
        <is>
          <t>DS0701OR0000962</t>
        </is>
      </c>
      <c r="D1967" t="inlineStr">
        <is>
          <t>Энергоснабжение</t>
        </is>
      </c>
      <c r="E1967" t="inlineStr">
        <is>
          <t>Филиал ПАО "Россети СК"-"Дагэнерго"</t>
        </is>
      </c>
      <c r="F1967" t="n">
        <v>53301230</v>
      </c>
      <c r="G1967" t="inlineStr">
        <is>
          <t>Прочие потребители</t>
        </is>
      </c>
      <c r="H1967" t="inlineStr">
        <is>
          <t xml:space="preserve">Магазин "Шива"  </t>
        </is>
      </c>
      <c r="I1967" t="inlineStr">
        <is>
          <t>ПС 35/6 кВ "Город"</t>
        </is>
      </c>
      <c r="J1967" t="inlineStr">
        <is>
          <t>Город</t>
        </is>
      </c>
      <c r="K1967" t="inlineStr">
        <is>
          <t>ТП-34/250 кВА</t>
        </is>
      </c>
      <c r="N1967" t="inlineStr">
        <is>
          <t>г.Кизилюрт</t>
        </is>
      </c>
      <c r="O1967" t="inlineStr">
        <is>
          <t>ул.Чкалова</t>
        </is>
      </c>
      <c r="P1967" t="n">
        <v>78</v>
      </c>
      <c r="R1967" t="inlineStr">
        <is>
          <t>Меркурий 201,8</t>
        </is>
      </c>
      <c r="S1967" t="n">
        <v>26302263</v>
      </c>
      <c r="T1967" t="n">
        <v>1</v>
      </c>
      <c r="U1967" t="n">
        <v>10186</v>
      </c>
      <c r="V1967" t="n">
        <v>10186</v>
      </c>
      <c r="W1967">
        <f>V972-U972</f>
        <v/>
      </c>
      <c r="X1967">
        <f>ROUND((W972*T972),0)</f>
        <v/>
      </c>
      <c r="Y1967">
        <f>ROUND((X972/100)*2.3,0)</f>
        <v/>
      </c>
      <c r="AC1967">
        <f>X972+Y972+Z972+AA972+AB972</f>
        <v/>
      </c>
      <c r="AD1967" t="inlineStr">
        <is>
          <t>НН</t>
        </is>
      </c>
      <c r="AE1967" t="inlineStr">
        <is>
          <t>Временно не работает</t>
        </is>
      </c>
    </row>
    <row r="1968">
      <c r="A1968" t="n">
        <v>963</v>
      </c>
      <c r="B1968" t="inlineStr">
        <is>
          <t>01</t>
        </is>
      </c>
      <c r="C1968" t="inlineStr">
        <is>
          <t>DS0701OR0000963</t>
        </is>
      </c>
      <c r="D1968" t="inlineStr">
        <is>
          <t>Энергоснабжение</t>
        </is>
      </c>
      <c r="E1968" t="inlineStr">
        <is>
          <t>Филиал ПАО "Россети СК"-"Дагэнерго"</t>
        </is>
      </c>
      <c r="F1968" t="n">
        <v>53301232</v>
      </c>
      <c r="G1968" t="inlineStr">
        <is>
          <t>Прочие потребители</t>
        </is>
      </c>
      <c r="H1968" t="inlineStr">
        <is>
          <t xml:space="preserve">Магазин  "ГАЗ"   </t>
        </is>
      </c>
      <c r="I1968" t="inlineStr">
        <is>
          <t>ПС 110/35/6кВ "ЗФС"</t>
        </is>
      </c>
      <c r="J1968" t="n">
        <v>31</v>
      </c>
      <c r="K1968" t="inlineStr">
        <is>
          <t>МТП-168/63 кВА</t>
        </is>
      </c>
      <c r="N1968" t="inlineStr">
        <is>
          <t>г.Кизилюрт</t>
        </is>
      </c>
      <c r="O1968" t="inlineStr">
        <is>
          <t>ФАД "Кавказ"</t>
        </is>
      </c>
      <c r="R1968" t="inlineStr">
        <is>
          <t>Меркурий 201.2</t>
        </is>
      </c>
      <c r="S1968" t="n">
        <v>19082643</v>
      </c>
      <c r="T1968" t="n">
        <v>1</v>
      </c>
      <c r="U1968" t="n">
        <v>83311</v>
      </c>
      <c r="V1968" t="n">
        <v>83714</v>
      </c>
      <c r="W1968">
        <f>V973-U973</f>
        <v/>
      </c>
      <c r="X1968">
        <f>ROUND((W973*T973),0)</f>
        <v/>
      </c>
      <c r="Y1968">
        <f>ROUND((X973/100)*2.3,0)</f>
        <v/>
      </c>
      <c r="AC1968">
        <f>X973+Y973+Z973+AA973+AB973</f>
        <v/>
      </c>
      <c r="AD1968" t="inlineStr">
        <is>
          <t>СН2</t>
        </is>
      </c>
      <c r="AE1968" t="inlineStr">
        <is>
          <t>Обход</t>
        </is>
      </c>
      <c r="AF1968" s="28" t="n">
        <v>45070</v>
      </c>
      <c r="AI1968" t="inlineStr">
        <is>
          <t>дэж012087</t>
        </is>
      </c>
      <c r="AJ1968" t="inlineStr">
        <is>
          <t>кл/к свин13</t>
        </is>
      </c>
    </row>
    <row r="1969">
      <c r="A1969" t="n">
        <v>964</v>
      </c>
      <c r="B1969" t="inlineStr">
        <is>
          <t>01</t>
        </is>
      </c>
      <c r="C1969" t="inlineStr">
        <is>
          <t>DS0701OR0000964</t>
        </is>
      </c>
      <c r="D1969" t="inlineStr">
        <is>
          <t>Энергоснабжение</t>
        </is>
      </c>
      <c r="E1969" t="inlineStr">
        <is>
          <t>Филиал ПАО "Россети СК"-"Дагэнерго"</t>
        </is>
      </c>
      <c r="F1969" t="n">
        <v>53301233</v>
      </c>
      <c r="G1969" t="inlineStr">
        <is>
          <t>Прочие потребители</t>
        </is>
      </c>
      <c r="H1969" t="inlineStr">
        <is>
          <t xml:space="preserve">Магазин " Камаз"     </t>
        </is>
      </c>
      <c r="I1969" t="inlineStr">
        <is>
          <t>ПС 110/35/6кВ "ЗФС"</t>
        </is>
      </c>
      <c r="J1969" t="n">
        <v>7</v>
      </c>
      <c r="K1969" t="inlineStr">
        <is>
          <t>КТП 181/250 кВА</t>
        </is>
      </c>
      <c r="N1969" t="inlineStr">
        <is>
          <t>г.Кизилюрт</t>
        </is>
      </c>
      <c r="O1969" t="inlineStr">
        <is>
          <t>у рест-на "Дружба"</t>
        </is>
      </c>
      <c r="R1969" t="inlineStr">
        <is>
          <t>Меркурий 201,8</t>
        </is>
      </c>
      <c r="S1969" t="n">
        <v>43024047</v>
      </c>
      <c r="T1969" t="n">
        <v>1</v>
      </c>
      <c r="U1969" t="n">
        <v>1513</v>
      </c>
      <c r="V1969" t="n">
        <v>1619</v>
      </c>
      <c r="W1969">
        <f>V974-U974</f>
        <v/>
      </c>
      <c r="X1969">
        <f>ROUND((W974*T974),0)</f>
        <v/>
      </c>
      <c r="Y1969">
        <f>ROUND((X974/100)*2.3,0)</f>
        <v/>
      </c>
      <c r="AC1969">
        <f>X974+Y974+Z974+AA974+AB974</f>
        <v/>
      </c>
      <c r="AD1969" t="inlineStr">
        <is>
          <t>НН</t>
        </is>
      </c>
      <c r="AE1969" t="inlineStr">
        <is>
          <t>Обход</t>
        </is>
      </c>
      <c r="AF1969" s="28" t="n">
        <v>45070</v>
      </c>
      <c r="AI1969" t="inlineStr">
        <is>
          <t>дэж0002787</t>
        </is>
      </c>
      <c r="AJ1969" t="n">
        <v>38137830</v>
      </c>
    </row>
    <row r="1970">
      <c r="A1970" t="n">
        <v>965</v>
      </c>
      <c r="B1970" t="inlineStr">
        <is>
          <t>01</t>
        </is>
      </c>
      <c r="C1970" t="inlineStr">
        <is>
          <t>DS0701OR0000965</t>
        </is>
      </c>
      <c r="D1970" t="inlineStr">
        <is>
          <t>Энергоснабжение</t>
        </is>
      </c>
      <c r="E1970" t="inlineStr">
        <is>
          <t>Филиал ПАО "Россети СК"-"Дагэнерго"</t>
        </is>
      </c>
      <c r="F1970" t="n">
        <v>53301235</v>
      </c>
      <c r="G1970" t="inlineStr">
        <is>
          <t>Прочие потребители</t>
        </is>
      </c>
      <c r="H1970" t="inlineStr">
        <is>
          <t>Магазин " Мустанг"</t>
        </is>
      </c>
      <c r="I1970" t="inlineStr">
        <is>
          <t>ПС 110/35/6кВ "ЗФС"</t>
        </is>
      </c>
      <c r="J1970" t="n">
        <v>15</v>
      </c>
      <c r="K1970" t="inlineStr">
        <is>
          <t>КТП-13/400 кВА</t>
        </is>
      </c>
      <c r="N1970" t="inlineStr">
        <is>
          <t>г.Кизилюрт</t>
        </is>
      </c>
      <c r="O1970" t="inlineStr">
        <is>
          <t>ул.Абубакарова</t>
        </is>
      </c>
      <c r="R1970" t="inlineStr">
        <is>
          <t>СО-5У</t>
        </is>
      </c>
      <c r="S1970" t="n">
        <v>511076</v>
      </c>
      <c r="T1970" t="n">
        <v>1</v>
      </c>
      <c r="U1970" t="n">
        <v>146</v>
      </c>
      <c r="V1970" t="n">
        <v>146</v>
      </c>
      <c r="W1970">
        <f>V975-U975</f>
        <v/>
      </c>
      <c r="X1970">
        <f>ROUND((W975*T975),0)</f>
        <v/>
      </c>
      <c r="Y1970">
        <f>ROUND((X975/100)*2.3,0)</f>
        <v/>
      </c>
      <c r="AC1970">
        <f>X975+Y975+Z975+AA975+AB975</f>
        <v/>
      </c>
      <c r="AD1970" t="inlineStr">
        <is>
          <t>НН</t>
        </is>
      </c>
      <c r="AE1970" t="inlineStr">
        <is>
          <t>Акт недопуска</t>
        </is>
      </c>
      <c r="AF1970" s="28" t="n">
        <v>45076</v>
      </c>
      <c r="AG1970" t="inlineStr">
        <is>
          <t>Акт недопуска</t>
        </is>
      </c>
      <c r="AH1970" t="n">
        <v>387</v>
      </c>
    </row>
    <row r="1971">
      <c r="A1971" t="n">
        <v>966</v>
      </c>
      <c r="B1971" t="inlineStr">
        <is>
          <t>01</t>
        </is>
      </c>
      <c r="C1971" t="inlineStr">
        <is>
          <t>DS0701OR0000966</t>
        </is>
      </c>
      <c r="D1971" t="inlineStr">
        <is>
          <t>Энергоснабжение</t>
        </is>
      </c>
      <c r="E1971" t="inlineStr">
        <is>
          <t>Филиал ПАО "Россети СК"-"Дагэнерго"</t>
        </is>
      </c>
      <c r="F1971" t="n">
        <v>53301236</v>
      </c>
      <c r="G1971" t="inlineStr">
        <is>
          <t>Прочие потребители</t>
        </is>
      </c>
      <c r="H1971" t="inlineStr">
        <is>
          <t xml:space="preserve">Магазин "Умка"  Шихавова  </t>
        </is>
      </c>
      <c r="I1971" t="inlineStr">
        <is>
          <t>ПС 35/6 кВ "Город"</t>
        </is>
      </c>
      <c r="J1971" t="inlineStr">
        <is>
          <t>Город</t>
        </is>
      </c>
      <c r="K1971" t="inlineStr">
        <is>
          <t>КТП-32/250 кВА</t>
        </is>
      </c>
      <c r="N1971" t="inlineStr">
        <is>
          <t>г.Кизилюрт</t>
        </is>
      </c>
      <c r="O1971" t="inlineStr">
        <is>
          <t>ул.Октябрьская</t>
        </is>
      </c>
      <c r="P1971" t="inlineStr">
        <is>
          <t>5 А</t>
        </is>
      </c>
      <c r="R1971" t="inlineStr">
        <is>
          <t>ЦЭ 6807 П</t>
        </is>
      </c>
      <c r="S1971" t="n">
        <v>9018006598</v>
      </c>
      <c r="T1971" t="n">
        <v>1</v>
      </c>
      <c r="U1971" t="n">
        <v>26707</v>
      </c>
      <c r="V1971" t="n">
        <v>26707</v>
      </c>
      <c r="W1971">
        <f>V976-U976</f>
        <v/>
      </c>
      <c r="X1971">
        <f>ROUND((W976*T976),0)</f>
        <v/>
      </c>
      <c r="Y1971">
        <f>ROUND((X976/100)*2.3,0)</f>
        <v/>
      </c>
      <c r="AC1971">
        <f>X976+Y976+Z976+AA976+AB976</f>
        <v/>
      </c>
      <c r="AD1971" t="inlineStr">
        <is>
          <t>НН</t>
        </is>
      </c>
      <c r="AE1971" t="inlineStr">
        <is>
          <t>Временно не работает</t>
        </is>
      </c>
    </row>
    <row r="1972">
      <c r="A1972" t="n">
        <v>967</v>
      </c>
      <c r="B1972" t="inlineStr">
        <is>
          <t>01</t>
        </is>
      </c>
      <c r="C1972" t="inlineStr">
        <is>
          <t>DS0701OR0000967</t>
        </is>
      </c>
      <c r="D1972" t="inlineStr">
        <is>
          <t>Энергоснабжение</t>
        </is>
      </c>
      <c r="E1972" t="inlineStr">
        <is>
          <t>Филиал ПАО "Россети СК"-"Дагэнерго"</t>
        </is>
      </c>
      <c r="F1972" t="n">
        <v>53301237</v>
      </c>
      <c r="G1972" t="inlineStr">
        <is>
          <t>Прочие потребители</t>
        </is>
      </c>
      <c r="H1972" t="inlineStr">
        <is>
          <t xml:space="preserve">Магазин "Спартак" </t>
        </is>
      </c>
      <c r="I1972" t="inlineStr">
        <is>
          <t>ПС 35/6 кВ "Город"</t>
        </is>
      </c>
      <c r="J1972" t="inlineStr">
        <is>
          <t>Город</t>
        </is>
      </c>
      <c r="K1972" t="inlineStr">
        <is>
          <t>КТП-16/250 кВА</t>
        </is>
      </c>
      <c r="N1972" t="inlineStr">
        <is>
          <t>г.Кизилюрт</t>
        </is>
      </c>
      <c r="O1972" t="inlineStr">
        <is>
          <t xml:space="preserve">ул.Садовая </t>
        </is>
      </c>
      <c r="P1972" t="n">
        <v>60</v>
      </c>
      <c r="R1972" t="inlineStr">
        <is>
          <t>CЕ 101 S6 145</t>
        </is>
      </c>
      <c r="S1972" t="n">
        <v>126270713</v>
      </c>
      <c r="T1972" t="n">
        <v>1</v>
      </c>
      <c r="U1972" t="n">
        <v>28906</v>
      </c>
      <c r="V1972" t="n">
        <v>29562</v>
      </c>
      <c r="W1972">
        <f>V977-U977</f>
        <v/>
      </c>
      <c r="X1972">
        <f>ROUND((W977*T977),0)</f>
        <v/>
      </c>
      <c r="Y1972">
        <f>ROUND((X977/100)*2.3,0)</f>
        <v/>
      </c>
      <c r="AC1972">
        <f>X977+Y977+Z977+AA977+AB977</f>
        <v/>
      </c>
      <c r="AD1972" t="inlineStr">
        <is>
          <t>НН</t>
        </is>
      </c>
      <c r="AE1972" t="inlineStr">
        <is>
          <t>Обход</t>
        </is>
      </c>
      <c r="AF1972" s="28" t="n">
        <v>45075</v>
      </c>
      <c r="AI1972" t="inlineStr">
        <is>
          <t>дэж012002</t>
        </is>
      </c>
      <c r="AJ1972" t="inlineStr">
        <is>
          <t>003630</t>
        </is>
      </c>
    </row>
    <row r="1973">
      <c r="A1973" t="n">
        <v>968</v>
      </c>
      <c r="B1973" t="inlineStr">
        <is>
          <t>01</t>
        </is>
      </c>
      <c r="C1973" t="inlineStr">
        <is>
          <t>DS0701OR0000968</t>
        </is>
      </c>
      <c r="D1973" t="inlineStr">
        <is>
          <t>Энергоснабжение</t>
        </is>
      </c>
      <c r="E1973" t="inlineStr">
        <is>
          <t>Филиал ПАО "Россети СК"-"Дагэнерго"</t>
        </is>
      </c>
      <c r="F1973" t="n">
        <v>53301238</v>
      </c>
      <c r="G1973" t="inlineStr">
        <is>
          <t>Прочие потребители</t>
        </is>
      </c>
      <c r="H1973" t="inlineStr">
        <is>
          <t>Магазин Ателье" Раиса"</t>
        </is>
      </c>
      <c r="I1973" t="inlineStr">
        <is>
          <t>ПС 35/6 кВ "Город"</t>
        </is>
      </c>
      <c r="J1973" t="inlineStr">
        <is>
          <t>Город</t>
        </is>
      </c>
      <c r="K1973" t="inlineStr">
        <is>
          <t>КТП-32/250 кВА</t>
        </is>
      </c>
      <c r="N1973" t="inlineStr">
        <is>
          <t>г.Кизилюрт</t>
        </is>
      </c>
      <c r="R1973" t="inlineStr">
        <is>
          <t>ЦЭ 6807 П</t>
        </is>
      </c>
      <c r="S1973" t="inlineStr">
        <is>
          <t>007129018015228</t>
        </is>
      </c>
      <c r="T1973" t="n">
        <v>1</v>
      </c>
      <c r="U1973" t="n">
        <v>8371</v>
      </c>
      <c r="V1973" t="n">
        <v>8442</v>
      </c>
      <c r="W1973">
        <f>V978-U978</f>
        <v/>
      </c>
      <c r="X1973">
        <f>ROUND((W978*T978),0)</f>
        <v/>
      </c>
      <c r="Y1973">
        <f>ROUND((X978/100)*2.3,0)</f>
        <v/>
      </c>
      <c r="AC1973">
        <f>X978+Y978+Z978+AA978+AB978</f>
        <v/>
      </c>
      <c r="AD1973" t="inlineStr">
        <is>
          <t>НН</t>
        </is>
      </c>
      <c r="AE1973" t="inlineStr">
        <is>
          <t>Обход</t>
        </is>
      </c>
      <c r="AF1973" s="28" t="n">
        <v>45070</v>
      </c>
      <c r="AJ1973" t="n">
        <v>0</v>
      </c>
    </row>
    <row r="1974">
      <c r="A1974" t="n">
        <v>969</v>
      </c>
      <c r="B1974" t="inlineStr">
        <is>
          <t>01</t>
        </is>
      </c>
      <c r="C1974" t="inlineStr">
        <is>
          <t>DS0701OR0000969</t>
        </is>
      </c>
      <c r="D1974" t="inlineStr">
        <is>
          <t>Энергоснабжение</t>
        </is>
      </c>
      <c r="E1974" t="inlineStr">
        <is>
          <t>Филиал ПАО "Россети СК"-"Дагэнерго"</t>
        </is>
      </c>
      <c r="F1974" t="n">
        <v>53301240</v>
      </c>
      <c r="G1974" t="inlineStr">
        <is>
          <t>Прочие потребители</t>
        </is>
      </c>
      <c r="H1974" t="inlineStr">
        <is>
          <t>Мини-рынок</t>
        </is>
      </c>
      <c r="I1974" t="inlineStr">
        <is>
          <t>ПС 35/6 кВ "Город"</t>
        </is>
      </c>
      <c r="J1974" t="inlineStr">
        <is>
          <t>Город</t>
        </is>
      </c>
      <c r="K1974" t="inlineStr">
        <is>
          <t>КТП-98/400 кВА</t>
        </is>
      </c>
      <c r="N1974" t="inlineStr">
        <is>
          <t>г.Кизилюрт</t>
        </is>
      </c>
      <c r="O1974" t="inlineStr">
        <is>
          <t>ул.Буйнакского</t>
        </is>
      </c>
      <c r="R1974" t="inlineStr">
        <is>
          <t>ЦЭ6803 В ЭР32</t>
        </is>
      </c>
      <c r="S1974" t="n">
        <v>11554130172041</v>
      </c>
      <c r="T1974" t="n">
        <v>1</v>
      </c>
      <c r="U1974" t="n">
        <v>21347</v>
      </c>
      <c r="V1974" t="n">
        <v>21806</v>
      </c>
      <c r="W1974">
        <f>V979-U979</f>
        <v/>
      </c>
      <c r="X1974">
        <f>ROUND((W979*T979),0)</f>
        <v/>
      </c>
      <c r="Y1974">
        <f>ROUND((X979/100)*2.3,0)</f>
        <v/>
      </c>
      <c r="AC1974">
        <f>X979+Y979+Z979+AA979+AB979</f>
        <v/>
      </c>
      <c r="AD1974" t="inlineStr">
        <is>
          <t>СН2</t>
        </is>
      </c>
      <c r="AE1974" t="inlineStr">
        <is>
          <t>Обход</t>
        </is>
      </c>
      <c r="AF1974" s="28" t="n">
        <v>45076</v>
      </c>
      <c r="AI1974" t="n">
        <v>5548822</v>
      </c>
    </row>
    <row r="1975">
      <c r="A1975" t="n">
        <v>970</v>
      </c>
      <c r="B1975" t="inlineStr">
        <is>
          <t>01</t>
        </is>
      </c>
      <c r="C1975" t="inlineStr">
        <is>
          <t>DS0701OR0000970</t>
        </is>
      </c>
      <c r="D1975" t="inlineStr">
        <is>
          <t>Энергоснабжение</t>
        </is>
      </c>
      <c r="E1975" t="inlineStr">
        <is>
          <t>Филиал ПАО "Россети СК"-"Дагэнерго"</t>
        </is>
      </c>
      <c r="F1975" t="n">
        <v>53301241</v>
      </c>
      <c r="G1975" t="inlineStr">
        <is>
          <t>Прочие потребители</t>
        </is>
      </c>
      <c r="H1975" t="inlineStr">
        <is>
          <t xml:space="preserve">Ком Магазин "Оптовый" </t>
        </is>
      </c>
      <c r="I1975" t="inlineStr">
        <is>
          <t>ПС 110/35/6кВ "ЗФС"</t>
        </is>
      </c>
      <c r="J1975" t="n">
        <v>15</v>
      </c>
      <c r="K1975" t="inlineStr">
        <is>
          <t>КТП-13/400 кВА</t>
        </is>
      </c>
      <c r="N1975" t="inlineStr">
        <is>
          <t>г.Кизилюрт</t>
        </is>
      </c>
      <c r="O1975" t="inlineStr">
        <is>
          <t xml:space="preserve">ул.Строительная </t>
        </is>
      </c>
      <c r="P1975" t="n">
        <v>110</v>
      </c>
      <c r="R1975" t="inlineStr">
        <is>
          <t>ЦЭ 6803 В</t>
        </is>
      </c>
      <c r="S1975" t="n">
        <v>8522021002428</v>
      </c>
      <c r="T1975" t="n">
        <v>1</v>
      </c>
      <c r="U1975" t="n">
        <v>4078</v>
      </c>
      <c r="V1975" t="n">
        <v>4078</v>
      </c>
      <c r="W1975">
        <f>V980-U980</f>
        <v/>
      </c>
      <c r="X1975">
        <f>ROUND((W980*T980),0)</f>
        <v/>
      </c>
      <c r="Y1975">
        <f>ROUND((X980/100)*2.3,0)</f>
        <v/>
      </c>
      <c r="AC1975">
        <f>X980+Y980+Z980+AA980+AB980</f>
        <v/>
      </c>
      <c r="AD1975" t="inlineStr">
        <is>
          <t>НН</t>
        </is>
      </c>
      <c r="AE1975" t="inlineStr">
        <is>
          <t>Акт недопуска</t>
        </is>
      </c>
      <c r="AF1975" s="28" t="n">
        <v>45076</v>
      </c>
      <c r="AG1975" t="inlineStr">
        <is>
          <t>Акт недопуска</t>
        </is>
      </c>
      <c r="AH1975" t="n">
        <v>388</v>
      </c>
    </row>
    <row r="1976">
      <c r="A1976" t="n">
        <v>971</v>
      </c>
      <c r="B1976" t="inlineStr">
        <is>
          <t>01</t>
        </is>
      </c>
      <c r="C1976" t="inlineStr">
        <is>
          <t>DS0701OR0000971</t>
        </is>
      </c>
      <c r="D1976" t="inlineStr">
        <is>
          <t>Энергоснабжение</t>
        </is>
      </c>
      <c r="E1976" t="inlineStr">
        <is>
          <t>Филиал ПАО "Россети СК"-"Дагэнерго"</t>
        </is>
      </c>
      <c r="F1976" t="n">
        <v>53301243</v>
      </c>
      <c r="G1976" t="inlineStr">
        <is>
          <t>Прочие потребители</t>
        </is>
      </c>
      <c r="H1976" t="inlineStr">
        <is>
          <t xml:space="preserve">Магазин "Сладкий дворик" </t>
        </is>
      </c>
      <c r="I1976" t="inlineStr">
        <is>
          <t>ПС 110/35/6кВ "ЗФС"</t>
        </is>
      </c>
      <c r="J1976" t="n">
        <v>18</v>
      </c>
      <c r="K1976" t="inlineStr">
        <is>
          <t>ТП-25/250 кВА</t>
        </is>
      </c>
      <c r="N1976" t="inlineStr">
        <is>
          <t>г.Кизилюрт</t>
        </is>
      </c>
      <c r="O1976" t="inlineStr">
        <is>
          <t xml:space="preserve">ул.Ленина </t>
        </is>
      </c>
      <c r="P1976" t="inlineStr">
        <is>
          <t>26"А"</t>
        </is>
      </c>
      <c r="R1976" t="inlineStr">
        <is>
          <t>Меркурий 201.2</t>
        </is>
      </c>
      <c r="S1976" t="n">
        <v>45946852</v>
      </c>
      <c r="T1976" t="n">
        <v>1</v>
      </c>
      <c r="U1976" t="n">
        <v>50</v>
      </c>
      <c r="V1976" t="n">
        <v>50</v>
      </c>
      <c r="W1976">
        <f>V981-U981</f>
        <v/>
      </c>
      <c r="X1976">
        <f>ROUND((W981*T981),0)</f>
        <v/>
      </c>
      <c r="Y1976">
        <f>ROUND((X981/100)*2.3,0)</f>
        <v/>
      </c>
      <c r="AC1976">
        <f>X981+Y981+Z981+AA981+AB981</f>
        <v/>
      </c>
      <c r="AD1976" t="inlineStr">
        <is>
          <t>НН</t>
        </is>
      </c>
      <c r="AE1976" t="inlineStr">
        <is>
          <t>Временно не работает</t>
        </is>
      </c>
      <c r="AI1976" t="inlineStr">
        <is>
          <t>дэж004276</t>
        </is>
      </c>
    </row>
    <row r="1977">
      <c r="A1977" t="n">
        <v>972</v>
      </c>
      <c r="B1977" t="inlineStr">
        <is>
          <t>01</t>
        </is>
      </c>
      <c r="C1977" t="inlineStr">
        <is>
          <t>DS0701OR0000972</t>
        </is>
      </c>
      <c r="D1977" t="inlineStr">
        <is>
          <t>Энергоснабжение</t>
        </is>
      </c>
      <c r="E1977" t="inlineStr">
        <is>
          <t>Филиал ПАО "Россети СК"-"Дагэнерго"</t>
        </is>
      </c>
      <c r="F1977" t="n">
        <v>53301244</v>
      </c>
      <c r="G1977" t="inlineStr">
        <is>
          <t>Прочие потребители</t>
        </is>
      </c>
      <c r="H1977" t="inlineStr">
        <is>
          <t xml:space="preserve">Магазин " Арафат"   </t>
        </is>
      </c>
      <c r="I1977" t="inlineStr">
        <is>
          <t>ПС 35/6 кВ "Город"</t>
        </is>
      </c>
      <c r="J1977" t="inlineStr">
        <is>
          <t>Город</t>
        </is>
      </c>
      <c r="K1977" t="inlineStr">
        <is>
          <t>КТП-32/250 кВА</t>
        </is>
      </c>
      <c r="N1977" t="inlineStr">
        <is>
          <t>г.Кизилюрт</t>
        </is>
      </c>
      <c r="O1977" t="inlineStr">
        <is>
          <t xml:space="preserve">ул.Эмирова </t>
        </is>
      </c>
      <c r="R1977" t="inlineStr">
        <is>
          <t>СЕ-101</t>
        </is>
      </c>
      <c r="S1977" t="n">
        <v>7789035042770</v>
      </c>
      <c r="T1977" t="n">
        <v>1</v>
      </c>
      <c r="U1977" t="n">
        <v>2589</v>
      </c>
      <c r="V1977" t="n">
        <v>2589</v>
      </c>
      <c r="W1977">
        <f>V982-U982</f>
        <v/>
      </c>
      <c r="X1977">
        <f>ROUND((W982*T982),0)</f>
        <v/>
      </c>
      <c r="Y1977">
        <f>ROUND((X982/100)*2.3,0)</f>
        <v/>
      </c>
      <c r="AC1977">
        <f>X982+Y982+Z982+AA982+AB982</f>
        <v/>
      </c>
      <c r="AD1977" t="inlineStr">
        <is>
          <t>НН</t>
        </is>
      </c>
      <c r="AE1977" t="inlineStr">
        <is>
          <t>Временно не работает</t>
        </is>
      </c>
    </row>
    <row r="1978">
      <c r="A1978" t="n">
        <v>973</v>
      </c>
      <c r="B1978" t="inlineStr">
        <is>
          <t>01</t>
        </is>
      </c>
      <c r="C1978" t="inlineStr">
        <is>
          <t>DS0701OR0000973</t>
        </is>
      </c>
      <c r="D1978" t="inlineStr">
        <is>
          <t>Энергоснабжение</t>
        </is>
      </c>
      <c r="E1978" t="inlineStr">
        <is>
          <t>Филиал ПАО "Россети СК"-"Дагэнерго"</t>
        </is>
      </c>
      <c r="F1978" t="n">
        <v>53301245</v>
      </c>
      <c r="G1978" t="inlineStr">
        <is>
          <t>Прочие потребители</t>
        </is>
      </c>
      <c r="H1978" t="inlineStr">
        <is>
          <t>Магазин "Москвич"  (250 КВА)</t>
        </is>
      </c>
      <c r="I1978" t="inlineStr">
        <is>
          <t>ПС 110/35/6кВ "ЗФС"</t>
        </is>
      </c>
      <c r="J1978" t="n">
        <v>7</v>
      </c>
      <c r="K1978" t="inlineStr">
        <is>
          <t>КТП/250 кВА</t>
        </is>
      </c>
      <c r="N1978" t="inlineStr">
        <is>
          <t>г.Кизилюрт</t>
        </is>
      </c>
      <c r="O1978" t="inlineStr">
        <is>
          <t>ФАД "Кавказ"</t>
        </is>
      </c>
      <c r="R1978" t="inlineStr">
        <is>
          <t>Меркурий 230 АR-02</t>
        </is>
      </c>
      <c r="S1978" t="n">
        <v>14272467</v>
      </c>
      <c r="T1978" t="n">
        <v>1</v>
      </c>
      <c r="U1978" t="n">
        <v>623</v>
      </c>
      <c r="V1978" t="n">
        <v>623</v>
      </c>
      <c r="W1978">
        <f>V983-U983</f>
        <v/>
      </c>
      <c r="X1978">
        <f>ROUND((W983*T983),0)</f>
        <v/>
      </c>
      <c r="Y1978">
        <f>ROUND((X983/100)*2.3,0)</f>
        <v/>
      </c>
      <c r="AC1978">
        <f>X983+Y983+Z983+AA983+AB983</f>
        <v/>
      </c>
      <c r="AD1978" t="inlineStr">
        <is>
          <t>СН2</t>
        </is>
      </c>
      <c r="AE1978" t="inlineStr">
        <is>
          <t>Временно не работает</t>
        </is>
      </c>
    </row>
    <row r="1979">
      <c r="A1979" t="n">
        <v>974</v>
      </c>
      <c r="B1979" t="inlineStr">
        <is>
          <t>01</t>
        </is>
      </c>
      <c r="C1979" t="inlineStr">
        <is>
          <t>DS0701OR0000974</t>
        </is>
      </c>
      <c r="D1979" t="inlineStr">
        <is>
          <t>Энергоснабжение</t>
        </is>
      </c>
      <c r="E1979" t="inlineStr">
        <is>
          <t>Филиал ПАО "Россети СК"-"Дагэнерго"</t>
        </is>
      </c>
      <c r="F1979" t="n">
        <v>53301247</v>
      </c>
      <c r="G1979" t="inlineStr">
        <is>
          <t>Прочие потребители</t>
        </is>
      </c>
      <c r="H1979" t="inlineStr">
        <is>
          <t xml:space="preserve">Магазин " Ангел" </t>
        </is>
      </c>
      <c r="I1979" t="inlineStr">
        <is>
          <t>ПС 110/35/6кВ "ЗФС"</t>
        </is>
      </c>
      <c r="J1979" t="n">
        <v>15</v>
      </c>
      <c r="K1979" t="inlineStr">
        <is>
          <t>КТП-13/400 кВА</t>
        </is>
      </c>
      <c r="N1979" t="inlineStr">
        <is>
          <t>г.Кизилюрт</t>
        </is>
      </c>
      <c r="O1979" t="inlineStr">
        <is>
          <t xml:space="preserve">ул.Строительная </t>
        </is>
      </c>
      <c r="P1979" t="n">
        <v>15</v>
      </c>
      <c r="R1979" t="inlineStr">
        <is>
          <t>СЕ 101</t>
        </is>
      </c>
      <c r="S1979" t="n">
        <v>7791033025290</v>
      </c>
      <c r="T1979" t="n">
        <v>1</v>
      </c>
      <c r="U1979" t="n">
        <v>3226</v>
      </c>
      <c r="V1979" t="n">
        <v>3226</v>
      </c>
      <c r="W1979">
        <f>V984-U984</f>
        <v/>
      </c>
      <c r="X1979">
        <f>ROUND((W984*T984),0)</f>
        <v/>
      </c>
      <c r="Y1979">
        <f>ROUND((X984/100)*2.3,0)</f>
        <v/>
      </c>
      <c r="AC1979">
        <f>X984+Y984+Z984+AA984+AB984</f>
        <v/>
      </c>
      <c r="AD1979" t="inlineStr">
        <is>
          <t>НН</t>
        </is>
      </c>
      <c r="AE1979" t="inlineStr">
        <is>
          <t>Акт недопуска</t>
        </is>
      </c>
      <c r="AF1979" s="28" t="n">
        <v>45076</v>
      </c>
      <c r="AG1979" t="inlineStr">
        <is>
          <t>Акт недопуска</t>
        </is>
      </c>
      <c r="AH1979" t="n">
        <v>389</v>
      </c>
    </row>
    <row r="1980">
      <c r="A1980" t="n">
        <v>975</v>
      </c>
      <c r="B1980" t="inlineStr">
        <is>
          <t>01</t>
        </is>
      </c>
      <c r="C1980" t="inlineStr">
        <is>
          <t>DS0701OR0000975</t>
        </is>
      </c>
      <c r="D1980" t="inlineStr">
        <is>
          <t>Энергоснабжение</t>
        </is>
      </c>
      <c r="E1980" t="inlineStr">
        <is>
          <t>Филиал ПАО "Россети СК"-"Дагэнерго"</t>
        </is>
      </c>
      <c r="F1980" t="n">
        <v>53301248</v>
      </c>
      <c r="G1980" t="inlineStr">
        <is>
          <t>Прочие потребители</t>
        </is>
      </c>
      <c r="H1980" t="inlineStr">
        <is>
          <t xml:space="preserve">Магазин  "М.К." </t>
        </is>
      </c>
      <c r="I1980" t="inlineStr">
        <is>
          <t>ПС 110/35/6кВ "ЗФС"</t>
        </is>
      </c>
      <c r="J1980" t="n">
        <v>15</v>
      </c>
      <c r="K1980" t="inlineStr">
        <is>
          <t>КТП-13/400 кВА</t>
        </is>
      </c>
      <c r="N1980" t="inlineStr">
        <is>
          <t>г.Кизилюрт</t>
        </is>
      </c>
      <c r="O1980" t="inlineStr">
        <is>
          <t>ул.Строитнельная</t>
        </is>
      </c>
      <c r="P1980" t="inlineStr">
        <is>
          <t>15 А</t>
        </is>
      </c>
      <c r="R1980" t="inlineStr">
        <is>
          <t>СЕ 101</t>
        </is>
      </c>
      <c r="S1980" t="n">
        <v>7791036001223</v>
      </c>
      <c r="T1980" t="n">
        <v>1</v>
      </c>
      <c r="U1980" t="n">
        <v>1617</v>
      </c>
      <c r="V1980" t="n">
        <v>1617</v>
      </c>
      <c r="W1980">
        <f>V985-U985</f>
        <v/>
      </c>
      <c r="X1980">
        <f>ROUND((W985*T985),0)</f>
        <v/>
      </c>
      <c r="Y1980">
        <f>ROUND((X985/100)*2.3,0)</f>
        <v/>
      </c>
      <c r="AC1980">
        <f>X985+Y985+Z985+AA985+AB985</f>
        <v/>
      </c>
      <c r="AD1980" t="inlineStr">
        <is>
          <t>НН</t>
        </is>
      </c>
      <c r="AE1980" t="inlineStr">
        <is>
          <t>Акт недопуска</t>
        </is>
      </c>
      <c r="AF1980" s="28" t="n">
        <v>45076</v>
      </c>
      <c r="AG1980" t="inlineStr">
        <is>
          <t>Акт недопуска</t>
        </is>
      </c>
      <c r="AH1980" t="n">
        <v>390</v>
      </c>
    </row>
    <row r="1981">
      <c r="A1981" t="n">
        <v>976</v>
      </c>
      <c r="B1981" t="inlineStr">
        <is>
          <t>01</t>
        </is>
      </c>
      <c r="C1981" t="inlineStr">
        <is>
          <t>DS0701OR0000976</t>
        </is>
      </c>
      <c r="D1981" t="inlineStr">
        <is>
          <t>Энергоснабжение</t>
        </is>
      </c>
      <c r="E1981" t="inlineStr">
        <is>
          <t>Филиал ПАО "Россети СК"-"Дагэнерго"</t>
        </is>
      </c>
      <c r="F1981" t="n">
        <v>53301250</v>
      </c>
      <c r="G1981" t="inlineStr">
        <is>
          <t>Прочие потребители</t>
        </is>
      </c>
      <c r="H1981" t="inlineStr">
        <is>
          <t xml:space="preserve">Магазин "Строитель"  </t>
        </is>
      </c>
      <c r="I1981" t="inlineStr">
        <is>
          <t>ПС 35/6 кВ "Город"</t>
        </is>
      </c>
      <c r="J1981" t="n">
        <v>6</v>
      </c>
      <c r="K1981" t="inlineStr">
        <is>
          <t>КТП-65/250 кВА</t>
        </is>
      </c>
      <c r="N1981" t="inlineStr">
        <is>
          <t>п.Таш-Авлак г.Кизилюрт</t>
        </is>
      </c>
      <c r="O1981" t="inlineStr">
        <is>
          <t xml:space="preserve"> Ул.Строительная</t>
        </is>
      </c>
      <c r="P1981" t="n">
        <v>6</v>
      </c>
      <c r="R1981" t="inlineStr">
        <is>
          <t>ЦЭ 6803 В/1</t>
        </is>
      </c>
      <c r="S1981" t="n">
        <v>78748060028430</v>
      </c>
      <c r="T1981" t="n">
        <v>1</v>
      </c>
      <c r="U1981" t="n">
        <v>3353</v>
      </c>
      <c r="V1981" t="n">
        <v>3353</v>
      </c>
      <c r="W1981">
        <f>V986-U986</f>
        <v/>
      </c>
      <c r="X1981">
        <f>ROUND((W986*T986),0)</f>
        <v/>
      </c>
      <c r="Y1981">
        <f>ROUND((X986/100)*2.3,0)</f>
        <v/>
      </c>
      <c r="AC1981">
        <f>X986+Y986+Z986+AA986+AB986</f>
        <v/>
      </c>
      <c r="AD1981" t="inlineStr">
        <is>
          <t>НН</t>
        </is>
      </c>
      <c r="AE1981" t="inlineStr">
        <is>
          <t>Временно не работает</t>
        </is>
      </c>
      <c r="AI1981" t="inlineStr">
        <is>
          <t>отиск</t>
        </is>
      </c>
      <c r="AJ1981" t="inlineStr">
        <is>
          <t>003631</t>
        </is>
      </c>
    </row>
    <row r="1982">
      <c r="A1982" t="n">
        <v>977</v>
      </c>
      <c r="B1982" t="inlineStr">
        <is>
          <t>01</t>
        </is>
      </c>
      <c r="C1982" t="inlineStr">
        <is>
          <t>DS0701OR0000977</t>
        </is>
      </c>
      <c r="D1982" t="inlineStr">
        <is>
          <t>Энергоснабжение</t>
        </is>
      </c>
      <c r="E1982" t="inlineStr">
        <is>
          <t>Филиал ПАО "Россети СК"-"Дагэнерго"</t>
        </is>
      </c>
      <c r="F1982" t="n">
        <v>53301254</v>
      </c>
      <c r="G1982" t="inlineStr">
        <is>
          <t>Прочие потребители</t>
        </is>
      </c>
      <c r="H1982" t="inlineStr">
        <is>
          <t xml:space="preserve">Мини-маркет Нур" Хабибова П </t>
        </is>
      </c>
      <c r="I1982" t="inlineStr">
        <is>
          <t>ПС 110/6 кВ "КЧГЭС"</t>
        </is>
      </c>
      <c r="J1982" t="inlineStr">
        <is>
          <t>ГУ-2</t>
        </is>
      </c>
      <c r="K1982" t="inlineStr">
        <is>
          <t>МТП-61/160 кВА</t>
        </is>
      </c>
      <c r="N1982" t="inlineStr">
        <is>
          <t>с.Бавтугай</t>
        </is>
      </c>
      <c r="R1982" t="inlineStr">
        <is>
          <t>Меркурий 201.2</t>
        </is>
      </c>
      <c r="S1982" t="n">
        <v>20786108</v>
      </c>
      <c r="T1982" t="n">
        <v>1</v>
      </c>
      <c r="U1982" t="n">
        <v>22954</v>
      </c>
      <c r="V1982" t="n">
        <v>19931</v>
      </c>
      <c r="W1982">
        <f>V987-U987</f>
        <v/>
      </c>
      <c r="X1982">
        <f>ROUND((W987*T987),0)</f>
        <v/>
      </c>
      <c r="Y1982">
        <f>ROUND((X987/100)*2.3,0)</f>
        <v/>
      </c>
      <c r="AC1982">
        <f>X987+Y987+Z987+AA987+AB987</f>
        <v/>
      </c>
      <c r="AD1982" t="inlineStr">
        <is>
          <t>НН</t>
        </is>
      </c>
      <c r="AE1982" t="inlineStr">
        <is>
          <t>Обход</t>
        </is>
      </c>
      <c r="AF1982" s="28" t="n">
        <v>45072</v>
      </c>
      <c r="AI1982" t="inlineStr">
        <is>
          <t>дэж008892</t>
        </is>
      </c>
    </row>
    <row r="1983">
      <c r="A1983" t="n">
        <v>978</v>
      </c>
      <c r="B1983" t="inlineStr">
        <is>
          <t>01</t>
        </is>
      </c>
      <c r="C1983" t="inlineStr">
        <is>
          <t>DS0701OR0000978</t>
        </is>
      </c>
      <c r="D1983" t="inlineStr">
        <is>
          <t>Энергоснабжение</t>
        </is>
      </c>
      <c r="E1983" t="inlineStr">
        <is>
          <t>Филиал ПАО "Россети СК"-"Дагэнерго"</t>
        </is>
      </c>
      <c r="F1983" t="n">
        <v>53301258</v>
      </c>
      <c r="G1983" t="inlineStr">
        <is>
          <t>Прочие потребители</t>
        </is>
      </c>
      <c r="H1983" t="inlineStr">
        <is>
          <t>Магазин Шамиль -1" Омаров М.А.</t>
        </is>
      </c>
      <c r="I1983" t="inlineStr">
        <is>
          <t>ПС 110/6 кВ "КЧГЭС"</t>
        </is>
      </c>
      <c r="J1983" t="inlineStr">
        <is>
          <t>ГУ-2</t>
        </is>
      </c>
      <c r="K1983" t="inlineStr">
        <is>
          <t>КТП-39/320 кВА</t>
        </is>
      </c>
      <c r="N1983" t="inlineStr">
        <is>
          <t>с.Бавтугай</t>
        </is>
      </c>
      <c r="O1983" t="inlineStr">
        <is>
          <t>ул.Интернатская</t>
        </is>
      </c>
      <c r="R1983" t="inlineStr">
        <is>
          <t>Меркурий 201.2</t>
        </is>
      </c>
      <c r="S1983" t="n">
        <v>13816385</v>
      </c>
      <c r="T1983" t="n">
        <v>1</v>
      </c>
      <c r="U1983" t="n">
        <v>37941</v>
      </c>
      <c r="V1983" t="n">
        <v>38218</v>
      </c>
      <c r="W1983">
        <f>V988-U988</f>
        <v/>
      </c>
      <c r="X1983">
        <f>ROUND((W988*T988),0)</f>
        <v/>
      </c>
      <c r="Y1983">
        <f>ROUND((X988/100)*2.3,0)</f>
        <v/>
      </c>
      <c r="AC1983">
        <f>X988+Y988+Z988+AA988+AB988</f>
        <v/>
      </c>
      <c r="AD1983" t="inlineStr">
        <is>
          <t>НН</t>
        </is>
      </c>
      <c r="AE1983" t="inlineStr">
        <is>
          <t>Обход</t>
        </is>
      </c>
      <c r="AF1983" s="28" t="n">
        <v>45072</v>
      </c>
      <c r="AI1983" t="inlineStr">
        <is>
          <t>дэж012072</t>
        </is>
      </c>
      <c r="AJ1983" t="inlineStr">
        <is>
          <t>06</t>
        </is>
      </c>
    </row>
    <row r="1984">
      <c r="A1984" t="n">
        <v>979</v>
      </c>
      <c r="B1984" t="inlineStr">
        <is>
          <t>01</t>
        </is>
      </c>
      <c r="C1984" t="inlineStr">
        <is>
          <t>DS0701OR0000979</t>
        </is>
      </c>
      <c r="D1984" t="inlineStr">
        <is>
          <t>Энергоснабжение</t>
        </is>
      </c>
      <c r="E1984" t="inlineStr">
        <is>
          <t>Филиал ПАО "Россети СК"-"Дагэнерго"</t>
        </is>
      </c>
      <c r="F1984" t="n">
        <v>53301260</v>
      </c>
      <c r="G1984" t="inlineStr">
        <is>
          <t>Прочие потребители</t>
        </is>
      </c>
      <c r="H1984" t="inlineStr">
        <is>
          <t>Магазин "Шамиль - 2" Омарова К</t>
        </is>
      </c>
      <c r="I1984" t="inlineStr">
        <is>
          <t>ПС 110/6 кВ "КЧГЭС"</t>
        </is>
      </c>
      <c r="J1984" t="inlineStr">
        <is>
          <t>ГУ-2</t>
        </is>
      </c>
      <c r="K1984" t="inlineStr">
        <is>
          <t>КТП-39/320 кВА</t>
        </is>
      </c>
      <c r="N1984" t="inlineStr">
        <is>
          <t>с.Бавтугай</t>
        </is>
      </c>
      <c r="O1984" t="inlineStr">
        <is>
          <t>ул.Интернатская</t>
        </is>
      </c>
      <c r="R1984" t="inlineStr">
        <is>
          <t>Меркурий 201.2</t>
        </is>
      </c>
      <c r="S1984" t="n">
        <v>13849517</v>
      </c>
      <c r="T1984" t="n">
        <v>1</v>
      </c>
      <c r="U1984" t="n">
        <v>14300</v>
      </c>
      <c r="V1984" t="n">
        <v>14300</v>
      </c>
      <c r="W1984">
        <f>V989-U989</f>
        <v/>
      </c>
      <c r="X1984">
        <f>ROUND((W989*T989),0)</f>
        <v/>
      </c>
      <c r="Y1984">
        <f>ROUND((X989/100)*2.3,0)</f>
        <v/>
      </c>
      <c r="AC1984">
        <f>X989+Y989+Z989+AA989+AB989</f>
        <v/>
      </c>
      <c r="AD1984" t="inlineStr">
        <is>
          <t>НН</t>
        </is>
      </c>
      <c r="AE1984" t="inlineStr">
        <is>
          <t>Временно не работает</t>
        </is>
      </c>
      <c r="AJ1984" t="n">
        <v>0</v>
      </c>
    </row>
    <row r="1985">
      <c r="A1985" t="n">
        <v>980</v>
      </c>
      <c r="B1985" t="inlineStr">
        <is>
          <t>01</t>
        </is>
      </c>
      <c r="C1985" t="inlineStr">
        <is>
          <t>DS0701OR0000980</t>
        </is>
      </c>
      <c r="D1985" t="inlineStr">
        <is>
          <t>Энергоснабжение</t>
        </is>
      </c>
      <c r="E1985" t="inlineStr">
        <is>
          <t>Филиал ПАО "Россети СК"-"Дагэнерго"</t>
        </is>
      </c>
      <c r="F1985" t="n">
        <v>53301265</v>
      </c>
      <c r="G1985" t="inlineStr">
        <is>
          <t>Прочие потребители</t>
        </is>
      </c>
      <c r="H1985" t="inlineStr">
        <is>
          <t>Магазин "Баракат"   Тагиров Г.Г.</t>
        </is>
      </c>
      <c r="I1985" t="inlineStr">
        <is>
          <t>ПС 110/6 кВ "КЧГЭС"</t>
        </is>
      </c>
      <c r="J1985" t="inlineStr">
        <is>
          <t>ГУ-2</t>
        </is>
      </c>
      <c r="K1985" t="inlineStr">
        <is>
          <t>ТП-42/400 кВА</t>
        </is>
      </c>
      <c r="N1985" t="inlineStr">
        <is>
          <t>с.Бавтугай</t>
        </is>
      </c>
      <c r="O1985" t="inlineStr">
        <is>
          <t>ул.Чохского</t>
        </is>
      </c>
      <c r="P1985" t="n">
        <v>2</v>
      </c>
      <c r="R1985" t="inlineStr">
        <is>
          <t>СОИ-446</t>
        </is>
      </c>
      <c r="S1985" t="n">
        <v>2941886</v>
      </c>
      <c r="T1985" t="n">
        <v>1</v>
      </c>
      <c r="U1985" t="n">
        <v>8213</v>
      </c>
      <c r="V1985" t="n">
        <v>8213</v>
      </c>
      <c r="W1985">
        <f>V990-U990</f>
        <v/>
      </c>
      <c r="X1985">
        <f>ROUND((W990*T990),0)</f>
        <v/>
      </c>
      <c r="Y1985">
        <f>ROUND((X990/100)*2.3,0)</f>
        <v/>
      </c>
      <c r="AC1985">
        <f>X990+Y990+Z990+AA990+AB990</f>
        <v/>
      </c>
      <c r="AD1985" t="inlineStr">
        <is>
          <t>НН</t>
        </is>
      </c>
      <c r="AE1985" t="inlineStr">
        <is>
          <t>Временно не работает</t>
        </is>
      </c>
    </row>
    <row r="1986">
      <c r="A1986" t="n">
        <v>981</v>
      </c>
      <c r="B1986" t="inlineStr">
        <is>
          <t>01</t>
        </is>
      </c>
      <c r="C1986" t="inlineStr">
        <is>
          <t>DS0701OR0000981</t>
        </is>
      </c>
      <c r="D1986" t="inlineStr">
        <is>
          <t>Энергоснабжение</t>
        </is>
      </c>
      <c r="E1986" t="inlineStr">
        <is>
          <t>Филиал ПАО "Россети СК"-"Дагэнерго"</t>
        </is>
      </c>
      <c r="F1986" t="n">
        <v>53301266</v>
      </c>
      <c r="G1986" t="inlineStr">
        <is>
          <t>Прочие потребители</t>
        </is>
      </c>
      <c r="H1986" t="inlineStr">
        <is>
          <t xml:space="preserve">Хоз-магазин  </t>
        </is>
      </c>
      <c r="I1986" t="inlineStr">
        <is>
          <t>ПС 110/6 кВ "КЧГЭС"</t>
        </is>
      </c>
      <c r="J1986" t="inlineStr">
        <is>
          <t>ГУ-2</t>
        </is>
      </c>
      <c r="K1986" t="inlineStr">
        <is>
          <t>КТП-40/400 кВА</t>
        </is>
      </c>
      <c r="N1986" t="inlineStr">
        <is>
          <t>с.Бавтугай</t>
        </is>
      </c>
      <c r="O1986" t="inlineStr">
        <is>
          <t>ул.Интернатская</t>
        </is>
      </c>
      <c r="R1986" t="inlineStr">
        <is>
          <t>Меркурий 201.2</t>
        </is>
      </c>
      <c r="S1986" t="n">
        <v>14345751</v>
      </c>
      <c r="T1986" t="n">
        <v>1</v>
      </c>
      <c r="U1986" t="n">
        <v>1564</v>
      </c>
      <c r="V1986" t="n">
        <v>1564</v>
      </c>
      <c r="W1986">
        <f>V991-U991</f>
        <v/>
      </c>
      <c r="X1986">
        <f>ROUND((W991*T991),0)</f>
        <v/>
      </c>
      <c r="Y1986">
        <f>ROUND((X991/100)*2.3,0)</f>
        <v/>
      </c>
      <c r="AC1986">
        <f>X991+Y991+Z991+AA991+AB991</f>
        <v/>
      </c>
      <c r="AD1986" t="inlineStr">
        <is>
          <t>НН</t>
        </is>
      </c>
      <c r="AE1986" t="inlineStr">
        <is>
          <t>Временно не работает</t>
        </is>
      </c>
      <c r="AI1986" t="inlineStr">
        <is>
          <t>дэж018815</t>
        </is>
      </c>
    </row>
    <row r="1987">
      <c r="A1987" t="n">
        <v>982</v>
      </c>
      <c r="B1987" t="inlineStr">
        <is>
          <t>01</t>
        </is>
      </c>
      <c r="C1987" t="inlineStr">
        <is>
          <t>DS0701OR0000982</t>
        </is>
      </c>
      <c r="D1987" t="inlineStr">
        <is>
          <t>Энергоснабжение</t>
        </is>
      </c>
      <c r="E1987" t="inlineStr">
        <is>
          <t>Филиал ПАО "Россети СК"-"Дагэнерго"</t>
        </is>
      </c>
      <c r="F1987" t="n">
        <v>53301267</v>
      </c>
      <c r="G1987" t="inlineStr">
        <is>
          <t>Прочие потребители</t>
        </is>
      </c>
      <c r="H1987" t="inlineStr">
        <is>
          <t>Ларек "Бавтугай"  Ибрагимов С</t>
        </is>
      </c>
      <c r="I1987" t="inlineStr">
        <is>
          <t>ПС 110/6 кВ "КЧГЭС"</t>
        </is>
      </c>
      <c r="J1987" t="inlineStr">
        <is>
          <t>ГУ-2</t>
        </is>
      </c>
      <c r="K1987" t="inlineStr">
        <is>
          <t>ТП-42/400 кВА</t>
        </is>
      </c>
      <c r="N1987" t="inlineStr">
        <is>
          <t>с.Бавтугай</t>
        </is>
      </c>
      <c r="O1987" t="inlineStr">
        <is>
          <t>ул.Интернатская</t>
        </is>
      </c>
      <c r="R1987" t="inlineStr">
        <is>
          <t>Меркурий 201.2</t>
        </is>
      </c>
      <c r="S1987" t="n">
        <v>13269292</v>
      </c>
      <c r="T1987" t="n">
        <v>1</v>
      </c>
      <c r="U1987" t="n">
        <v>49280</v>
      </c>
      <c r="V1987" t="n">
        <v>49400</v>
      </c>
      <c r="W1987">
        <f>V992-U992</f>
        <v/>
      </c>
      <c r="X1987">
        <f>ROUND((W992*T992),0)</f>
        <v/>
      </c>
      <c r="Y1987">
        <f>ROUND((X992/100)*2.3,0)</f>
        <v/>
      </c>
      <c r="AC1987">
        <f>X992+Y992+Z992+AA992+AB992</f>
        <v/>
      </c>
      <c r="AD1987" t="inlineStr">
        <is>
          <t>НН</t>
        </is>
      </c>
      <c r="AE1987" t="inlineStr">
        <is>
          <t>Обход</t>
        </is>
      </c>
      <c r="AF1987" s="28" t="n">
        <v>45072</v>
      </c>
      <c r="AI1987" t="inlineStr">
        <is>
          <t>дэж012070</t>
        </is>
      </c>
      <c r="AJ1987" t="inlineStr">
        <is>
          <t>060</t>
        </is>
      </c>
    </row>
    <row r="1988">
      <c r="A1988" t="n">
        <v>983</v>
      </c>
      <c r="B1988" t="inlineStr">
        <is>
          <t>01</t>
        </is>
      </c>
      <c r="C1988" t="inlineStr">
        <is>
          <t>DS0701OR0000983</t>
        </is>
      </c>
      <c r="D1988" t="inlineStr">
        <is>
          <t>Энергоснабжение</t>
        </is>
      </c>
      <c r="E1988" t="inlineStr">
        <is>
          <t>Филиал ПАО "Россети СК"-"Дагэнерго"</t>
        </is>
      </c>
      <c r="F1988" t="n">
        <v>53301269</v>
      </c>
      <c r="G1988" t="inlineStr">
        <is>
          <t>Прочие потребители</t>
        </is>
      </c>
      <c r="H1988" t="inlineStr">
        <is>
          <t xml:space="preserve">Магазин Гепард" </t>
        </is>
      </c>
      <c r="I1988" t="inlineStr">
        <is>
          <t>ПС 110/6 кВ "КЧГЭС"</t>
        </is>
      </c>
      <c r="J1988" t="inlineStr">
        <is>
          <t>ГУ-2</t>
        </is>
      </c>
      <c r="K1988" t="inlineStr">
        <is>
          <t>КТП-39/320 кВА</t>
        </is>
      </c>
      <c r="N1988" t="inlineStr">
        <is>
          <t>с.Бавтугай</t>
        </is>
      </c>
      <c r="O1988" t="inlineStr">
        <is>
          <t>ул.Интернатская</t>
        </is>
      </c>
      <c r="R1988" t="inlineStr">
        <is>
          <t>Меркурий 201.2</t>
        </is>
      </c>
      <c r="S1988" t="n">
        <v>45905423</v>
      </c>
      <c r="T1988" t="n">
        <v>1</v>
      </c>
      <c r="U1988" t="n">
        <v>8450</v>
      </c>
      <c r="V1988" t="n">
        <v>9023</v>
      </c>
      <c r="W1988">
        <f>V993-U993</f>
        <v/>
      </c>
      <c r="X1988">
        <f>ROUND((W993*T993),0)</f>
        <v/>
      </c>
      <c r="Y1988">
        <f>ROUND((X993/100)*2.3,0)</f>
        <v/>
      </c>
      <c r="AC1988">
        <f>X993+Y993+Z993+AA993+AB993</f>
        <v/>
      </c>
      <c r="AD1988" t="inlineStr">
        <is>
          <t>НН</t>
        </is>
      </c>
      <c r="AE1988" t="inlineStr">
        <is>
          <t>Обход</t>
        </is>
      </c>
      <c r="AF1988" s="28" t="n">
        <v>45072</v>
      </c>
      <c r="AI1988" t="inlineStr">
        <is>
          <t>дэж004513</t>
        </is>
      </c>
    </row>
    <row r="1989">
      <c r="A1989" t="n">
        <v>984</v>
      </c>
      <c r="B1989" t="inlineStr">
        <is>
          <t>01</t>
        </is>
      </c>
      <c r="C1989" t="inlineStr">
        <is>
          <t>DS0701OR0000984</t>
        </is>
      </c>
      <c r="D1989" t="inlineStr">
        <is>
          <t>Энергоснабжение</t>
        </is>
      </c>
      <c r="E1989" t="inlineStr">
        <is>
          <t>Филиал ПАО "Россети СК"-"Дагэнерго"</t>
        </is>
      </c>
      <c r="F1989" t="n">
        <v>53301270</v>
      </c>
      <c r="G1989" t="inlineStr">
        <is>
          <t>Прочие потребители</t>
        </is>
      </c>
      <c r="H1989" t="inlineStr">
        <is>
          <t xml:space="preserve">Ларек Амирулаева К.И.(Мясной) </t>
        </is>
      </c>
      <c r="I1989" t="inlineStr">
        <is>
          <t>ПС 110/6 кВ "КЧГЭС"</t>
        </is>
      </c>
      <c r="J1989" t="inlineStr">
        <is>
          <t>ГУ-2</t>
        </is>
      </c>
      <c r="K1989" t="inlineStr">
        <is>
          <t>КТП-40/400 кВА</t>
        </is>
      </c>
      <c r="N1989" t="inlineStr">
        <is>
          <t>с.Бавтугай</t>
        </is>
      </c>
      <c r="O1989" t="inlineStr">
        <is>
          <t>ул.Интернатская</t>
        </is>
      </c>
      <c r="R1989" t="inlineStr">
        <is>
          <t>ЦЭ 6803 ВШ M</t>
        </is>
      </c>
      <c r="S1989" t="inlineStr">
        <is>
          <t>009130026019493</t>
        </is>
      </c>
      <c r="T1989" t="n">
        <v>1</v>
      </c>
      <c r="U1989" t="n">
        <v>10495</v>
      </c>
      <c r="V1989" t="n">
        <v>10495</v>
      </c>
      <c r="W1989">
        <f>V994-U994</f>
        <v/>
      </c>
      <c r="X1989">
        <f>ROUND((W994*T994),0)</f>
        <v/>
      </c>
      <c r="Y1989">
        <f>ROUND((X994/100)*2.3,0)</f>
        <v/>
      </c>
      <c r="AC1989">
        <f>X994+Y994+Z994+AA994+AB994</f>
        <v/>
      </c>
      <c r="AD1989" t="inlineStr">
        <is>
          <t>НН</t>
        </is>
      </c>
      <c r="AE1989" t="inlineStr">
        <is>
          <t>Временно не работает</t>
        </is>
      </c>
      <c r="AI1989" t="inlineStr">
        <is>
          <t>дэж012077</t>
        </is>
      </c>
    </row>
    <row r="1990">
      <c r="A1990" t="n">
        <v>985</v>
      </c>
      <c r="B1990" t="inlineStr">
        <is>
          <t>01</t>
        </is>
      </c>
      <c r="C1990" t="inlineStr">
        <is>
          <t>DS0701OR0000985</t>
        </is>
      </c>
      <c r="D1990" t="inlineStr">
        <is>
          <t>Энергоснабжение</t>
        </is>
      </c>
      <c r="E1990" t="inlineStr">
        <is>
          <t>Филиал ПАО "Россети СК"-"Дагэнерго"</t>
        </is>
      </c>
      <c r="F1990" t="n">
        <v>53301271</v>
      </c>
      <c r="G1990" t="inlineStr">
        <is>
          <t>Прочие потребители</t>
        </is>
      </c>
      <c r="H1990" t="inlineStr">
        <is>
          <t>Магазин Малыш"</t>
        </is>
      </c>
      <c r="I1990" t="inlineStr">
        <is>
          <t>ПС 110/6 кВ "КЧГЭС"</t>
        </is>
      </c>
      <c r="J1990" t="inlineStr">
        <is>
          <t>ГУ-2</t>
        </is>
      </c>
      <c r="K1990" t="inlineStr">
        <is>
          <t>КТП-38/250 кВА</t>
        </is>
      </c>
      <c r="N1990" t="inlineStr">
        <is>
          <t>с.Бавтугай</t>
        </is>
      </c>
      <c r="O1990" t="inlineStr">
        <is>
          <t xml:space="preserve">ул.К.Маркса </t>
        </is>
      </c>
      <c r="P1990" t="n">
        <v>13</v>
      </c>
      <c r="R1990" t="inlineStr">
        <is>
          <t>Нева 104 1STO</t>
        </is>
      </c>
      <c r="S1990" t="inlineStr">
        <is>
          <t>000584</t>
        </is>
      </c>
      <c r="T1990" t="n">
        <v>1</v>
      </c>
      <c r="U1990" t="n">
        <v>7435</v>
      </c>
      <c r="V1990" t="n">
        <v>8904</v>
      </c>
      <c r="W1990">
        <f>V995-U995</f>
        <v/>
      </c>
      <c r="X1990">
        <f>ROUND((W995*T995),0)</f>
        <v/>
      </c>
      <c r="Y1990">
        <f>ROUND((X995/100)*2.3,0)</f>
        <v/>
      </c>
      <c r="AC1990">
        <f>X995+Y995+Z995+AA995+AB995</f>
        <v/>
      </c>
      <c r="AD1990" t="inlineStr">
        <is>
          <t>НН</t>
        </is>
      </c>
      <c r="AE1990" t="inlineStr">
        <is>
          <t>Обход</t>
        </is>
      </c>
      <c r="AF1990" s="28" t="n">
        <v>45072</v>
      </c>
      <c r="AI1990" t="inlineStr">
        <is>
          <t>дэж003190</t>
        </is>
      </c>
    </row>
    <row r="1991">
      <c r="A1991" t="n">
        <v>986</v>
      </c>
      <c r="B1991" t="inlineStr">
        <is>
          <t>01</t>
        </is>
      </c>
      <c r="C1991" t="inlineStr">
        <is>
          <t>DS0701OR0000986</t>
        </is>
      </c>
      <c r="D1991" t="inlineStr">
        <is>
          <t>Энергоснабжение</t>
        </is>
      </c>
      <c r="E1991" t="inlineStr">
        <is>
          <t>Филиал ПАО "Россети СК"-"Дагэнерго"</t>
        </is>
      </c>
      <c r="F1991" t="n">
        <v>53301272</v>
      </c>
      <c r="G1991" t="inlineStr">
        <is>
          <t>Прочие потребители</t>
        </is>
      </c>
      <c r="H1991" t="inlineStr">
        <is>
          <t xml:space="preserve">Магазин "Тандыр" </t>
        </is>
      </c>
      <c r="I1991" t="inlineStr">
        <is>
          <t>ПС 110/6 кВ "КЧГЭС"</t>
        </is>
      </c>
      <c r="J1991" t="inlineStr">
        <is>
          <t>ГУ-2</t>
        </is>
      </c>
      <c r="K1991" t="inlineStr">
        <is>
          <t>КТП-39/320 кВА</t>
        </is>
      </c>
      <c r="N1991" t="inlineStr">
        <is>
          <t>с.Бавтугай</t>
        </is>
      </c>
      <c r="O1991" t="inlineStr">
        <is>
          <t xml:space="preserve">ул.Интернатская </t>
        </is>
      </c>
      <c r="P1991" t="n">
        <v>56</v>
      </c>
      <c r="R1991" t="inlineStr">
        <is>
          <t>CЕ 101 S6 145</t>
        </is>
      </c>
      <c r="S1991" t="n">
        <v>107321354</v>
      </c>
      <c r="T1991" t="n">
        <v>1</v>
      </c>
      <c r="U1991" t="n">
        <v>891</v>
      </c>
      <c r="V1991" t="n">
        <v>891</v>
      </c>
      <c r="W1991">
        <f>V996-U996</f>
        <v/>
      </c>
      <c r="X1991">
        <f>ROUND((W996*T996),0)</f>
        <v/>
      </c>
      <c r="Y1991">
        <f>ROUND((X996/100)*2.3,0)</f>
        <v/>
      </c>
      <c r="AC1991">
        <f>X996+Y996+Z996+AA996+AB996</f>
        <v/>
      </c>
      <c r="AD1991" t="inlineStr">
        <is>
          <t>НН</t>
        </is>
      </c>
      <c r="AE1991" t="inlineStr">
        <is>
          <t>Временно не работает</t>
        </is>
      </c>
      <c r="AI1991" t="inlineStr">
        <is>
          <t>Ак 8934</t>
        </is>
      </c>
      <c r="AK1991" t="inlineStr">
        <is>
          <t>дэж0002893</t>
        </is>
      </c>
    </row>
    <row r="1992">
      <c r="A1992" t="n">
        <v>987</v>
      </c>
      <c r="B1992" t="inlineStr">
        <is>
          <t>01</t>
        </is>
      </c>
      <c r="C1992" t="inlineStr">
        <is>
          <t>DS0701OR0000987</t>
        </is>
      </c>
      <c r="D1992" t="inlineStr">
        <is>
          <t>Энергоснабжение</t>
        </is>
      </c>
      <c r="E1992" t="inlineStr">
        <is>
          <t>Филиал ПАО "Россети СК"-"Дагэнерго"</t>
        </is>
      </c>
      <c r="F1992" t="n">
        <v>53301273</v>
      </c>
      <c r="G1992" t="inlineStr">
        <is>
          <t>Прочие потребители</t>
        </is>
      </c>
      <c r="H1992" t="inlineStr">
        <is>
          <t>Ларек "Самира"</t>
        </is>
      </c>
      <c r="I1992" t="inlineStr">
        <is>
          <t>ПС 110/6 кВ "КЧГЭС"</t>
        </is>
      </c>
      <c r="J1992" t="inlineStr">
        <is>
          <t>ГУ-2</t>
        </is>
      </c>
      <c r="K1992" t="inlineStr">
        <is>
          <t>ТП-42/400 кВА</t>
        </is>
      </c>
      <c r="N1992" t="inlineStr">
        <is>
          <t>с.Бавтугай</t>
        </is>
      </c>
      <c r="O1992" t="inlineStr">
        <is>
          <t>Площадь</t>
        </is>
      </c>
      <c r="R1992" t="inlineStr">
        <is>
          <t>СЕ-101</t>
        </is>
      </c>
      <c r="S1992" t="n">
        <v>7789049047374</v>
      </c>
      <c r="T1992" t="n">
        <v>1</v>
      </c>
      <c r="U1992" t="n">
        <v>9024</v>
      </c>
      <c r="V1992" t="n">
        <v>9024</v>
      </c>
      <c r="W1992">
        <f>V997-U997</f>
        <v/>
      </c>
      <c r="X1992">
        <f>ROUND((W997*T997),0)</f>
        <v/>
      </c>
      <c r="Y1992">
        <f>ROUND((X997/100)*2.3,0)</f>
        <v/>
      </c>
      <c r="AC1992">
        <f>X997+Y997+Z997+AA997+AB997</f>
        <v/>
      </c>
      <c r="AD1992" t="inlineStr">
        <is>
          <t>НН</t>
        </is>
      </c>
      <c r="AE1992" t="inlineStr">
        <is>
          <t>Временно не работает</t>
        </is>
      </c>
    </row>
    <row r="1993">
      <c r="A1993" t="n">
        <v>988</v>
      </c>
      <c r="B1993" t="inlineStr">
        <is>
          <t>01</t>
        </is>
      </c>
      <c r="C1993" t="inlineStr">
        <is>
          <t>DS0701OR0000988</t>
        </is>
      </c>
      <c r="D1993" t="inlineStr">
        <is>
          <t>Энергоснабжение</t>
        </is>
      </c>
      <c r="E1993" t="inlineStr">
        <is>
          <t>Филиал ПАО "Россети СК"-"Дагэнерго"</t>
        </is>
      </c>
      <c r="F1993" t="n">
        <v>53301274</v>
      </c>
      <c r="G1993" t="inlineStr">
        <is>
          <t>Прочие потребители</t>
        </is>
      </c>
      <c r="H1993" t="inlineStr">
        <is>
          <t>Магазин "Компьютерный салон 888"</t>
        </is>
      </c>
      <c r="I1993" t="inlineStr">
        <is>
          <t>ПС 110/6 кВ "КЧГЭС"</t>
        </is>
      </c>
      <c r="J1993" t="inlineStr">
        <is>
          <t>ГУ-2</t>
        </is>
      </c>
      <c r="K1993" t="inlineStr">
        <is>
          <t>КТП-40/400 кВА</t>
        </is>
      </c>
      <c r="N1993" t="inlineStr">
        <is>
          <t>п.Бавтугай</t>
        </is>
      </c>
      <c r="O1993" t="inlineStr">
        <is>
          <t>ул.Интернатская</t>
        </is>
      </c>
      <c r="R1993" t="inlineStr">
        <is>
          <t>Меркурий 201.2</t>
        </is>
      </c>
      <c r="S1993" t="n">
        <v>29295167</v>
      </c>
      <c r="T1993" t="n">
        <v>1</v>
      </c>
      <c r="U1993" t="n">
        <v>7262</v>
      </c>
      <c r="V1993" t="n">
        <v>7262</v>
      </c>
      <c r="W1993">
        <f>V998-U998</f>
        <v/>
      </c>
      <c r="X1993">
        <f>ROUND((W998*T998),0)</f>
        <v/>
      </c>
      <c r="Y1993">
        <f>ROUND((X998/100)*2.3,0)</f>
        <v/>
      </c>
      <c r="AC1993">
        <f>X998+Y998+Z998+AA998+AB998</f>
        <v/>
      </c>
      <c r="AD1993" t="inlineStr">
        <is>
          <t>НН</t>
        </is>
      </c>
      <c r="AE1993" t="inlineStr">
        <is>
          <t>Временно не работает</t>
        </is>
      </c>
      <c r="AI1993" t="inlineStr">
        <is>
          <t>дэж012076</t>
        </is>
      </c>
      <c r="AJ1993" t="n">
        <v>250352</v>
      </c>
    </row>
    <row r="1994">
      <c r="A1994" t="n">
        <v>989</v>
      </c>
      <c r="B1994" t="inlineStr">
        <is>
          <t>01</t>
        </is>
      </c>
      <c r="C1994" t="inlineStr">
        <is>
          <t>DS0701OR0000989</t>
        </is>
      </c>
      <c r="D1994" t="inlineStr">
        <is>
          <t>Энергоснабжение</t>
        </is>
      </c>
      <c r="E1994" t="inlineStr">
        <is>
          <t>Филиал ПАО "Россети СК"-"Дагэнерго"</t>
        </is>
      </c>
      <c r="F1994" t="n">
        <v>53301275</v>
      </c>
      <c r="G1994" t="inlineStr">
        <is>
          <t>Прочие потребители</t>
        </is>
      </c>
      <c r="H1994" t="inlineStr">
        <is>
          <t>Ларек "Гидатль"</t>
        </is>
      </c>
      <c r="I1994" t="inlineStr">
        <is>
          <t>ПС 110/6 кВ "КЧГЭС"</t>
        </is>
      </c>
      <c r="J1994" t="inlineStr">
        <is>
          <t>ДЭА</t>
        </is>
      </c>
      <c r="K1994" t="inlineStr">
        <is>
          <t>МТП-48/400 кВА</t>
        </is>
      </c>
      <c r="N1994" t="inlineStr">
        <is>
          <t>пгт.Новый Сулак</t>
        </is>
      </c>
      <c r="O1994" t="inlineStr">
        <is>
          <t>ул.Парковая</t>
        </is>
      </c>
      <c r="R1994" t="inlineStr">
        <is>
          <t>Меркурий 201,8</t>
        </is>
      </c>
      <c r="S1994" t="n">
        <v>42841070</v>
      </c>
      <c r="T1994" t="n">
        <v>1</v>
      </c>
      <c r="U1994" t="n">
        <v>5555</v>
      </c>
      <c r="V1994" t="n">
        <v>5671</v>
      </c>
      <c r="W1994">
        <f>V999-U999</f>
        <v/>
      </c>
      <c r="X1994">
        <f>ROUND((W999*T999),0)</f>
        <v/>
      </c>
      <c r="Y1994">
        <f>ROUND((X999/100)*2.3,0)</f>
        <v/>
      </c>
      <c r="AC1994">
        <f>X999+Y999+Z999+AA999+AB999</f>
        <v/>
      </c>
      <c r="AD1994" t="inlineStr">
        <is>
          <t>НН</t>
        </is>
      </c>
      <c r="AE1994" t="inlineStr">
        <is>
          <t>Обход</t>
        </is>
      </c>
      <c r="AF1994" s="28" t="n">
        <v>45076</v>
      </c>
      <c r="AI1994" t="inlineStr">
        <is>
          <t>дэж008870</t>
        </is>
      </c>
      <c r="AJ1994" t="inlineStr">
        <is>
          <t>003633</t>
        </is>
      </c>
    </row>
    <row r="1995">
      <c r="A1995" t="n">
        <v>990</v>
      </c>
      <c r="B1995" t="inlineStr">
        <is>
          <t>01</t>
        </is>
      </c>
      <c r="C1995" t="inlineStr">
        <is>
          <t>DS0701OR0000990</t>
        </is>
      </c>
      <c r="D1995" t="inlineStr">
        <is>
          <t>Энергоснабжение</t>
        </is>
      </c>
      <c r="E1995" t="inlineStr">
        <is>
          <t>Филиал ПАО "Россети СК"-"Дагэнерго"</t>
        </is>
      </c>
      <c r="F1995" t="n">
        <v>53301276</v>
      </c>
      <c r="G1995" t="inlineStr">
        <is>
          <t>Прочие потребители</t>
        </is>
      </c>
      <c r="H1995" t="inlineStr">
        <is>
          <t>Магазин "Заря-1" Гасанов Г</t>
        </is>
      </c>
      <c r="I1995" t="inlineStr">
        <is>
          <t>ПС 110/6 кВ "КЧГЭС"</t>
        </is>
      </c>
      <c r="J1995" t="inlineStr">
        <is>
          <t>ДЭА</t>
        </is>
      </c>
      <c r="K1995" t="inlineStr">
        <is>
          <t>МТП-55/160 кВА</t>
        </is>
      </c>
      <c r="N1995" t="inlineStr">
        <is>
          <t>пгт.Новый Сулак</t>
        </is>
      </c>
      <c r="O1995" t="inlineStr">
        <is>
          <t>ул.Заводская</t>
        </is>
      </c>
      <c r="R1995" t="inlineStr">
        <is>
          <t>Меркурий 201,8</t>
        </is>
      </c>
      <c r="S1995" t="n">
        <v>44119976</v>
      </c>
      <c r="T1995" t="n">
        <v>1</v>
      </c>
      <c r="U1995" t="n">
        <v>19211</v>
      </c>
      <c r="V1995" t="n">
        <v>20782</v>
      </c>
      <c r="W1995">
        <f>V1000-U1000</f>
        <v/>
      </c>
      <c r="X1995">
        <f>ROUND((W1000*T1000),0)</f>
        <v/>
      </c>
      <c r="Y1995">
        <f>ROUND((X1000/100)*2.3,0)</f>
        <v/>
      </c>
      <c r="AC1995">
        <f>X1000+Y1000+Z1000+AA1000+AB1000</f>
        <v/>
      </c>
      <c r="AD1995" t="inlineStr">
        <is>
          <t>НН</t>
        </is>
      </c>
      <c r="AE1995" t="inlineStr">
        <is>
          <t>Обход</t>
        </is>
      </c>
      <c r="AF1995" s="28" t="n">
        <v>45076</v>
      </c>
    </row>
    <row r="1996">
      <c r="A1996" t="n">
        <v>991</v>
      </c>
      <c r="B1996" t="inlineStr">
        <is>
          <t>01</t>
        </is>
      </c>
      <c r="C1996" t="inlineStr">
        <is>
          <t>DS0701OR0000991</t>
        </is>
      </c>
      <c r="D1996" t="inlineStr">
        <is>
          <t>Энергоснабжение</t>
        </is>
      </c>
      <c r="E1996" t="inlineStr">
        <is>
          <t>Филиал ПАО "Россети СК"-"Дагэнерго"</t>
        </is>
      </c>
      <c r="F1996" t="n">
        <v>53301277</v>
      </c>
      <c r="G1996" t="inlineStr">
        <is>
          <t>Прочие потребители</t>
        </is>
      </c>
      <c r="H1996" t="inlineStr">
        <is>
          <t xml:space="preserve">Магазин "Ветеран" Абдурахманов  </t>
        </is>
      </c>
      <c r="I1996" t="inlineStr">
        <is>
          <t>ПС 110/6 кВ "КЧГЭС"</t>
        </is>
      </c>
      <c r="J1996" t="inlineStr">
        <is>
          <t>ДЭА</t>
        </is>
      </c>
      <c r="K1996" t="inlineStr">
        <is>
          <t>КТП-45/630 кВА</t>
        </is>
      </c>
      <c r="N1996" t="inlineStr">
        <is>
          <t>пгт.Новый Сулак</t>
        </is>
      </c>
      <c r="O1996" t="inlineStr">
        <is>
          <t>ул.Заводская</t>
        </is>
      </c>
      <c r="P1996" t="inlineStr">
        <is>
          <t>56 Б</t>
        </is>
      </c>
      <c r="R1996" t="inlineStr">
        <is>
          <t>ЦЭ6803 В ЭР32</t>
        </is>
      </c>
      <c r="S1996" t="inlineStr">
        <is>
          <t>011552174229882</t>
        </is>
      </c>
      <c r="T1996" t="n">
        <v>1</v>
      </c>
      <c r="U1996" t="n">
        <v>13883</v>
      </c>
      <c r="V1996" t="n">
        <v>16462</v>
      </c>
      <c r="W1996">
        <f>V1001-U1001</f>
        <v/>
      </c>
      <c r="X1996">
        <f>ROUND((W1001*T1001),0)</f>
        <v/>
      </c>
      <c r="Y1996">
        <f>ROUND((X1001/100)*2.3,0)</f>
        <v/>
      </c>
      <c r="AC1996">
        <f>X1001+Y1001+Z1001+AA1001+AB1001</f>
        <v/>
      </c>
      <c r="AD1996" t="inlineStr">
        <is>
          <t>НН</t>
        </is>
      </c>
      <c r="AE1996" t="inlineStr">
        <is>
          <t>Обход</t>
        </is>
      </c>
      <c r="AF1996" s="28" t="n">
        <v>45076</v>
      </c>
      <c r="AI1996" t="inlineStr">
        <is>
          <t>дэж018661</t>
        </is>
      </c>
      <c r="AK1996" t="inlineStr">
        <is>
          <t>дэж018661,018632</t>
        </is>
      </c>
    </row>
    <row r="1997">
      <c r="A1997" t="n">
        <v>992</v>
      </c>
      <c r="B1997" t="inlineStr">
        <is>
          <t>01</t>
        </is>
      </c>
      <c r="C1997" t="inlineStr">
        <is>
          <t>DS0701OR0000992</t>
        </is>
      </c>
      <c r="D1997" t="inlineStr">
        <is>
          <t>Энергоснабжение</t>
        </is>
      </c>
      <c r="E1997" t="inlineStr">
        <is>
          <t>Филиал ПАО "Россети СК"-"Дагэнерго"</t>
        </is>
      </c>
      <c r="F1997" t="n">
        <v>53301278</v>
      </c>
      <c r="G1997" t="inlineStr">
        <is>
          <t>Прочие потребители</t>
        </is>
      </c>
      <c r="H1997" t="inlineStr">
        <is>
          <t xml:space="preserve">Магазин "Колос -2" Малалов М.И. </t>
        </is>
      </c>
      <c r="I1997" t="inlineStr">
        <is>
          <t>ПС 110/6 кВ "КЧГЭС"</t>
        </is>
      </c>
      <c r="J1997" t="inlineStr">
        <is>
          <t>ДЭА</t>
        </is>
      </c>
      <c r="K1997" t="inlineStr">
        <is>
          <t>КТП-45/630 кВА</t>
        </is>
      </c>
      <c r="N1997" t="inlineStr">
        <is>
          <t>пгт.Новый Сулак</t>
        </is>
      </c>
      <c r="O1997" t="inlineStr">
        <is>
          <t xml:space="preserve">ул.Заводская </t>
        </is>
      </c>
      <c r="P1997" t="inlineStr">
        <is>
          <t>4 Б</t>
        </is>
      </c>
      <c r="R1997" t="inlineStr">
        <is>
          <t>Нева 104 1STO</t>
        </is>
      </c>
      <c r="S1997" t="inlineStr">
        <is>
          <t>000093</t>
        </is>
      </c>
      <c r="T1997" t="n">
        <v>1</v>
      </c>
      <c r="U1997" t="n">
        <v>8195</v>
      </c>
      <c r="V1997" t="n">
        <v>8279</v>
      </c>
      <c r="W1997">
        <f>V1002-U1002</f>
        <v/>
      </c>
      <c r="X1997">
        <f>ROUND((W1002*T1002),0)</f>
        <v/>
      </c>
      <c r="Y1997">
        <f>ROUND((X1002/100)*2.3,0)</f>
        <v/>
      </c>
      <c r="AC1997">
        <f>X1002+Y1002+Z1002+AA1002+AB1002</f>
        <v/>
      </c>
      <c r="AD1997" t="inlineStr">
        <is>
          <t>НН</t>
        </is>
      </c>
      <c r="AE1997" t="inlineStr">
        <is>
          <t>Обход</t>
        </is>
      </c>
      <c r="AF1997" s="28" t="n">
        <v>45076</v>
      </c>
    </row>
    <row r="1998">
      <c r="A1998" t="n">
        <v>993</v>
      </c>
      <c r="B1998" t="inlineStr">
        <is>
          <t>01</t>
        </is>
      </c>
      <c r="C1998" t="inlineStr">
        <is>
          <t>DS0701OR0000993</t>
        </is>
      </c>
      <c r="D1998" t="inlineStr">
        <is>
          <t>Энергоснабжение</t>
        </is>
      </c>
      <c r="E1998" t="inlineStr">
        <is>
          <t>Филиал ПАО "Россети СК"-"Дагэнерго"</t>
        </is>
      </c>
      <c r="F1998" t="n">
        <v>53301280</v>
      </c>
      <c r="G1998" t="inlineStr">
        <is>
          <t>Прочие потребители</t>
        </is>
      </c>
      <c r="H1998" t="inlineStr">
        <is>
          <t>Магазин "Теремок" Нурма-дов Х.К.</t>
        </is>
      </c>
      <c r="I1998" t="inlineStr">
        <is>
          <t>ПС 110/6 кВ "КЧГЭС"</t>
        </is>
      </c>
      <c r="J1998" t="inlineStr">
        <is>
          <t>ДЭА</t>
        </is>
      </c>
      <c r="K1998" t="inlineStr">
        <is>
          <t>ТП/250 кВА</t>
        </is>
      </c>
      <c r="N1998" t="inlineStr">
        <is>
          <t>пгт.Новый Сулак</t>
        </is>
      </c>
      <c r="O1998" t="inlineStr">
        <is>
          <t>ул.Заводская</t>
        </is>
      </c>
      <c r="R1998" t="inlineStr">
        <is>
          <t>Меркурий 201,8</t>
        </is>
      </c>
      <c r="S1998" t="n">
        <v>43121683</v>
      </c>
      <c r="T1998" t="n">
        <v>1</v>
      </c>
      <c r="U1998" t="n">
        <v>1041</v>
      </c>
      <c r="V1998" t="n">
        <v>1241</v>
      </c>
      <c r="W1998">
        <f>V1003-U1003</f>
        <v/>
      </c>
      <c r="X1998">
        <f>ROUND((W1003*T1003),0)</f>
        <v/>
      </c>
      <c r="Y1998">
        <f>ROUND((X1003/100)*2.3,0)</f>
        <v/>
      </c>
      <c r="AC1998">
        <f>X1003+Y1003+Z1003+AA1003+AB1003</f>
        <v/>
      </c>
      <c r="AD1998" t="inlineStr">
        <is>
          <t>НН</t>
        </is>
      </c>
      <c r="AE1998" t="inlineStr">
        <is>
          <t>Обход</t>
        </is>
      </c>
      <c r="AF1998" s="28" t="n">
        <v>45076</v>
      </c>
      <c r="AI1998" t="inlineStr">
        <is>
          <t>дэж0002940</t>
        </is>
      </c>
      <c r="AJ1998" t="inlineStr">
        <is>
          <t>хх</t>
        </is>
      </c>
    </row>
    <row r="1999">
      <c r="A1999" t="n">
        <v>994</v>
      </c>
      <c r="B1999" t="inlineStr">
        <is>
          <t>01</t>
        </is>
      </c>
      <c r="C1999" t="inlineStr">
        <is>
          <t>DS0701OR0000994</t>
        </is>
      </c>
      <c r="D1999" t="inlineStr">
        <is>
          <t>Энергоснабжение</t>
        </is>
      </c>
      <c r="E1999" t="inlineStr">
        <is>
          <t>Филиал ПАО "Россети СК"-"Дагэнерго"</t>
        </is>
      </c>
      <c r="F1999" t="n">
        <v>53301281</v>
      </c>
      <c r="G1999" t="inlineStr">
        <is>
          <t>Прочие потребители</t>
        </is>
      </c>
      <c r="H1999" t="inlineStr">
        <is>
          <t>Магазин "Гусейн" Гасанов Т.Г.</t>
        </is>
      </c>
      <c r="I1999" t="inlineStr">
        <is>
          <t>ПС 110/6 кВ "КЧГЭС"</t>
        </is>
      </c>
      <c r="J1999" t="inlineStr">
        <is>
          <t>ДЭА</t>
        </is>
      </c>
      <c r="K1999" t="inlineStr">
        <is>
          <t>КТП-45/630 кВА</t>
        </is>
      </c>
      <c r="N1999" t="inlineStr">
        <is>
          <t>пгт.Новый Сулак</t>
        </is>
      </c>
      <c r="O1999" t="inlineStr">
        <is>
          <t>ул,.Парковая</t>
        </is>
      </c>
      <c r="R1999" t="inlineStr">
        <is>
          <t>Меркурий 201.2</t>
        </is>
      </c>
      <c r="S1999" t="n">
        <v>46297048</v>
      </c>
      <c r="T1999" t="n">
        <v>1</v>
      </c>
      <c r="U1999" t="n">
        <v>4735</v>
      </c>
      <c r="V1999" t="n">
        <v>4990</v>
      </c>
      <c r="W1999">
        <f>V1004-U1004</f>
        <v/>
      </c>
      <c r="X1999">
        <f>ROUND((W1004*T1004),0)</f>
        <v/>
      </c>
      <c r="Y1999">
        <f>ROUND((X1004/100)*2.3,0)</f>
        <v/>
      </c>
      <c r="AC1999">
        <f>X1004+Y1004+Z1004+AA1004+AB1004</f>
        <v/>
      </c>
      <c r="AD1999" t="inlineStr">
        <is>
          <t>НН</t>
        </is>
      </c>
      <c r="AE1999" t="inlineStr">
        <is>
          <t>Обход</t>
        </is>
      </c>
      <c r="AF1999" s="28" t="n">
        <v>45076</v>
      </c>
      <c r="AI1999" t="inlineStr">
        <is>
          <t>дэж004555</t>
        </is>
      </c>
    </row>
    <row r="2000">
      <c r="A2000" t="n">
        <v>995</v>
      </c>
      <c r="B2000" t="inlineStr">
        <is>
          <t>01</t>
        </is>
      </c>
      <c r="C2000" t="inlineStr">
        <is>
          <t>DS0701OR0000995</t>
        </is>
      </c>
      <c r="D2000" t="inlineStr">
        <is>
          <t>Энергоснабжение</t>
        </is>
      </c>
      <c r="E2000" t="inlineStr">
        <is>
          <t>Филиал ПАО "Россети СК"-"Дагэнерго"</t>
        </is>
      </c>
      <c r="F2000" t="n">
        <v>53301282</v>
      </c>
      <c r="G2000" t="inlineStr">
        <is>
          <t>Прочие потребители</t>
        </is>
      </c>
      <c r="H2000" t="inlineStr">
        <is>
          <t>Магазин "Хлебный" Мусаева</t>
        </is>
      </c>
      <c r="I2000" t="inlineStr">
        <is>
          <t>ПС 110/6 кВ "КЧГЭС"</t>
        </is>
      </c>
      <c r="J2000" t="inlineStr">
        <is>
          <t>ДЭА</t>
        </is>
      </c>
      <c r="K2000" t="inlineStr">
        <is>
          <t>КТП-45/630 кВА</t>
        </is>
      </c>
      <c r="N2000" t="inlineStr">
        <is>
          <t>пгт.Новый Сулак</t>
        </is>
      </c>
      <c r="O2000" t="inlineStr">
        <is>
          <t>ул.Заводская</t>
        </is>
      </c>
      <c r="R2000" t="inlineStr">
        <is>
          <t>ЦЭ 6803 ВР32</t>
        </is>
      </c>
      <c r="S2000" t="n">
        <v>117361136</v>
      </c>
      <c r="T2000" t="n">
        <v>1</v>
      </c>
      <c r="U2000" t="n">
        <v>8526</v>
      </c>
      <c r="V2000" t="n">
        <v>10693</v>
      </c>
      <c r="W2000">
        <f>V1005-U1005</f>
        <v/>
      </c>
      <c r="X2000">
        <f>ROUND((W1005*T1005),0)</f>
        <v/>
      </c>
      <c r="Y2000">
        <f>ROUND((X1005/100)*2.3,0)</f>
        <v/>
      </c>
      <c r="AC2000">
        <f>X1005+Y1005+Z1005+AA1005+AB1005</f>
        <v/>
      </c>
      <c r="AD2000" t="inlineStr">
        <is>
          <t>НН</t>
        </is>
      </c>
      <c r="AE2000" t="inlineStr">
        <is>
          <t>Обход</t>
        </is>
      </c>
      <c r="AF2000" s="28" t="n">
        <v>45076</v>
      </c>
      <c r="AI2000" t="inlineStr">
        <is>
          <t>дэж003072</t>
        </is>
      </c>
    </row>
    <row r="2001">
      <c r="A2001" t="n">
        <v>996</v>
      </c>
      <c r="B2001" t="inlineStr">
        <is>
          <t>01</t>
        </is>
      </c>
      <c r="C2001" t="inlineStr">
        <is>
          <t>DS0701OR0000996</t>
        </is>
      </c>
      <c r="D2001" t="inlineStr">
        <is>
          <t>Энергоснабжение</t>
        </is>
      </c>
      <c r="E2001" t="inlineStr">
        <is>
          <t>Филиал ПАО "Россети СК"-"Дагэнерго"</t>
        </is>
      </c>
      <c r="F2001" t="n">
        <v>53301283</v>
      </c>
      <c r="G2001" t="inlineStr">
        <is>
          <t>Прочие потребители</t>
        </is>
      </c>
      <c r="H2001" t="inlineStr">
        <is>
          <t xml:space="preserve">Магазин "Заря-2"   </t>
        </is>
      </c>
      <c r="I2001" t="inlineStr">
        <is>
          <t>ПС 110/6 кВ "КЧГЭС"</t>
        </is>
      </c>
      <c r="J2001" t="inlineStr">
        <is>
          <t>ДЭА</t>
        </is>
      </c>
      <c r="K2001" t="inlineStr">
        <is>
          <t>ТП/250 кВА</t>
        </is>
      </c>
      <c r="N2001" t="inlineStr">
        <is>
          <t>пгт.Новый Сулак</t>
        </is>
      </c>
      <c r="O2001" t="inlineStr">
        <is>
          <t>ул. Парковая</t>
        </is>
      </c>
      <c r="P2001" t="n">
        <v>10</v>
      </c>
      <c r="R2001" t="inlineStr">
        <is>
          <t>Каскад 200 МТ S-112-RF433</t>
        </is>
      </c>
      <c r="S2001" t="inlineStr">
        <is>
          <t>000512239558</t>
        </is>
      </c>
      <c r="T2001" t="n">
        <v>1</v>
      </c>
      <c r="U2001" t="n">
        <v>24706</v>
      </c>
      <c r="V2001" t="n">
        <v>24864</v>
      </c>
      <c r="W2001">
        <f>V1006-U1006</f>
        <v/>
      </c>
      <c r="X2001">
        <f>ROUND((W1006*T1006),0)</f>
        <v/>
      </c>
      <c r="Y2001">
        <f>ROUND((X1006/100)*2.3,0)</f>
        <v/>
      </c>
      <c r="AC2001">
        <f>X1006+Y1006+Z1006+AA1006+AB1006</f>
        <v/>
      </c>
      <c r="AD2001" t="inlineStr">
        <is>
          <t>НН</t>
        </is>
      </c>
      <c r="AE2001" t="inlineStr">
        <is>
          <t>Обход</t>
        </is>
      </c>
      <c r="AF2001" s="28" t="n">
        <v>45076</v>
      </c>
      <c r="AI2001" t="inlineStr">
        <is>
          <t>дэж012086</t>
        </is>
      </c>
      <c r="AJ2001" t="inlineStr">
        <is>
          <t>отиск</t>
        </is>
      </c>
    </row>
    <row r="2002">
      <c r="A2002" t="n">
        <v>997</v>
      </c>
      <c r="B2002" t="inlineStr">
        <is>
          <t>01</t>
        </is>
      </c>
      <c r="C2002" t="inlineStr">
        <is>
          <t>DS0701OR0000997</t>
        </is>
      </c>
      <c r="D2002" t="inlineStr">
        <is>
          <t>Энергоснабжение</t>
        </is>
      </c>
      <c r="E2002" t="inlineStr">
        <is>
          <t>Филиал ПАО "Россети СК"-"Дагэнерго"</t>
        </is>
      </c>
      <c r="F2002" t="n">
        <v>53301284</v>
      </c>
      <c r="G2002" t="inlineStr">
        <is>
          <t>Прочие потребители</t>
        </is>
      </c>
      <c r="H2002" t="inlineStr">
        <is>
          <t>Магазин "777" Хизриев Р.Г</t>
        </is>
      </c>
      <c r="I2002" t="inlineStr">
        <is>
          <t>ПС 110/6 кВ "КЧГЭС"</t>
        </is>
      </c>
      <c r="J2002" t="inlineStr">
        <is>
          <t>ДЭА</t>
        </is>
      </c>
      <c r="K2002" t="inlineStr">
        <is>
          <t>ТП-44/250 кВА</t>
        </is>
      </c>
      <c r="N2002" t="inlineStr">
        <is>
          <t>пгт.Новый Сулак</t>
        </is>
      </c>
      <c r="O2002" t="inlineStr">
        <is>
          <t>ул.Заводская</t>
        </is>
      </c>
      <c r="R2002" t="inlineStr">
        <is>
          <t>CЕ 101 S6 145 M6</t>
        </is>
      </c>
      <c r="S2002" t="inlineStr">
        <is>
          <t>007789051074956</t>
        </is>
      </c>
      <c r="T2002" t="n">
        <v>1</v>
      </c>
      <c r="U2002" t="n">
        <v>7933</v>
      </c>
      <c r="V2002" t="n">
        <v>8012</v>
      </c>
      <c r="W2002">
        <f>V1007-U1007</f>
        <v/>
      </c>
      <c r="X2002">
        <f>ROUND((W1007*T1007),0)</f>
        <v/>
      </c>
      <c r="Y2002">
        <f>ROUND((X1007/100)*2.3,0)</f>
        <v/>
      </c>
      <c r="AC2002">
        <f>X1007+Y1007+Z1007+AA1007+AB1007</f>
        <v/>
      </c>
      <c r="AD2002" t="inlineStr">
        <is>
          <t>НН</t>
        </is>
      </c>
      <c r="AE2002" t="inlineStr">
        <is>
          <t>Обход</t>
        </is>
      </c>
      <c r="AF2002" s="28" t="n">
        <v>45076</v>
      </c>
      <c r="AI2002" t="inlineStr">
        <is>
          <t>дэж0002722</t>
        </is>
      </c>
    </row>
    <row r="2003">
      <c r="A2003" t="n">
        <v>998</v>
      </c>
      <c r="B2003" t="inlineStr">
        <is>
          <t>01</t>
        </is>
      </c>
      <c r="C2003" t="inlineStr">
        <is>
          <t>DS0701OR0000998</t>
        </is>
      </c>
      <c r="D2003" t="inlineStr">
        <is>
          <t>Энергоснабжение</t>
        </is>
      </c>
      <c r="E2003" t="inlineStr">
        <is>
          <t>Филиал ПАО "Россети СК"-"Дагэнерго"</t>
        </is>
      </c>
      <c r="F2003" t="n">
        <v>53301285</v>
      </c>
      <c r="G2003" t="inlineStr">
        <is>
          <t>Прочие потребители</t>
        </is>
      </c>
      <c r="H2003" t="inlineStr">
        <is>
          <t>Магазин "999" Ибрагимов Ш.А.</t>
        </is>
      </c>
      <c r="I2003" t="inlineStr">
        <is>
          <t>ПС 110/6 кВ "КЧГЭС"</t>
        </is>
      </c>
      <c r="J2003" t="inlineStr">
        <is>
          <t>ДЭА</t>
        </is>
      </c>
      <c r="K2003" t="inlineStr">
        <is>
          <t>МТП-57/250 кВА</t>
        </is>
      </c>
      <c r="N2003" t="inlineStr">
        <is>
          <t>пгт.Новый Сулак</t>
        </is>
      </c>
      <c r="O2003" t="inlineStr">
        <is>
          <t>ул.Парковая</t>
        </is>
      </c>
      <c r="R2003" t="inlineStr">
        <is>
          <t>ЦЭ 6807 БК</t>
        </is>
      </c>
      <c r="S2003" t="inlineStr">
        <is>
          <t>0727370400034678</t>
        </is>
      </c>
      <c r="T2003" t="n">
        <v>1</v>
      </c>
      <c r="U2003" t="n">
        <v>94714</v>
      </c>
      <c r="V2003" t="n">
        <v>94864</v>
      </c>
      <c r="W2003">
        <f>V1008-U1008</f>
        <v/>
      </c>
      <c r="X2003">
        <f>ROUND((W1008*T1008),0)</f>
        <v/>
      </c>
      <c r="Y2003">
        <f>ROUND((X1008/100)*2.3,0)</f>
        <v/>
      </c>
      <c r="AC2003">
        <f>X1008+Y1008+Z1008+AA1008+AB1008</f>
        <v/>
      </c>
      <c r="AD2003" t="inlineStr">
        <is>
          <t>НН</t>
        </is>
      </c>
      <c r="AE2003" t="inlineStr">
        <is>
          <t>Обход</t>
        </is>
      </c>
      <c r="AF2003" s="28" t="n">
        <v>45076</v>
      </c>
      <c r="AI2003" t="inlineStr">
        <is>
          <t>дэж0002568</t>
        </is>
      </c>
      <c r="AJ2003" t="n">
        <v>8962</v>
      </c>
    </row>
    <row r="2004">
      <c r="A2004" t="n">
        <v>999</v>
      </c>
      <c r="B2004" t="inlineStr">
        <is>
          <t>01</t>
        </is>
      </c>
      <c r="C2004" t="inlineStr">
        <is>
          <t>DS0701OR0000999</t>
        </is>
      </c>
      <c r="D2004" t="inlineStr">
        <is>
          <t>Энергоснабжение</t>
        </is>
      </c>
      <c r="E2004" t="inlineStr">
        <is>
          <t>Филиал ПАО "Россети СК"-"Дагэнерго"</t>
        </is>
      </c>
      <c r="F2004" t="n">
        <v>53301286</v>
      </c>
      <c r="G2004" t="inlineStr">
        <is>
          <t>Прочие потребители</t>
        </is>
      </c>
      <c r="H2004" t="inlineStr">
        <is>
          <t>Банкетный зал  " Счастье"</t>
        </is>
      </c>
      <c r="I2004" t="inlineStr">
        <is>
          <t>ПС 110/6 кВ "КЧГЭС"</t>
        </is>
      </c>
      <c r="J2004" t="inlineStr">
        <is>
          <t>ДЭА</t>
        </is>
      </c>
      <c r="K2004" t="inlineStr">
        <is>
          <t>МТП-62/630 кВА</t>
        </is>
      </c>
      <c r="N2004" t="inlineStr">
        <is>
          <t>пгт.Новый Сулак</t>
        </is>
      </c>
      <c r="O2004" t="inlineStr">
        <is>
          <t>ул.Им.Газимагомеда</t>
        </is>
      </c>
      <c r="P2004" t="n">
        <v>7</v>
      </c>
      <c r="R2004" t="inlineStr">
        <is>
          <t>ЦЭ 6807 П</t>
        </is>
      </c>
      <c r="S2004" t="n">
        <v>705070708314783</v>
      </c>
      <c r="T2004" t="n">
        <v>1</v>
      </c>
      <c r="U2004" t="n">
        <v>30288</v>
      </c>
      <c r="V2004" t="n">
        <v>30288</v>
      </c>
      <c r="W2004">
        <f>V1009-U1009</f>
        <v/>
      </c>
      <c r="X2004">
        <f>ROUND((W1009*T1009),0)</f>
        <v/>
      </c>
      <c r="Y2004">
        <f>ROUND((X1009/100)*2.3,0)</f>
        <v/>
      </c>
      <c r="AC2004">
        <f>X1009+Y1009+Z1009+AA1009+AB1009</f>
        <v/>
      </c>
      <c r="AD2004" t="inlineStr">
        <is>
          <t>НН</t>
        </is>
      </c>
      <c r="AE2004" t="inlineStr">
        <is>
          <t>Временно не работает</t>
        </is>
      </c>
    </row>
    <row r="2005">
      <c r="A2005" t="n">
        <v>1000</v>
      </c>
      <c r="B2005" t="inlineStr">
        <is>
          <t>01</t>
        </is>
      </c>
      <c r="C2005" t="inlineStr">
        <is>
          <t>DS0701OR0001000</t>
        </is>
      </c>
      <c r="D2005" t="inlineStr">
        <is>
          <t>Энергоснабжение</t>
        </is>
      </c>
      <c r="E2005" t="inlineStr">
        <is>
          <t>Филиал ПАО "Россети СК"-"Дагэнерго"</t>
        </is>
      </c>
      <c r="F2005" t="n">
        <v>53301287</v>
      </c>
      <c r="G2005" t="inlineStr">
        <is>
          <t>Прочие потребители</t>
        </is>
      </c>
      <c r="H2005" t="inlineStr">
        <is>
          <t xml:space="preserve">Магазин "555" </t>
        </is>
      </c>
      <c r="I2005" t="inlineStr">
        <is>
          <t>ПС 110/6 кВ "КЧГЭС"</t>
        </is>
      </c>
      <c r="J2005" t="inlineStr">
        <is>
          <t>ДЭА</t>
        </is>
      </c>
      <c r="K2005" t="inlineStr">
        <is>
          <t>МТП-48/400 кВА</t>
        </is>
      </c>
      <c r="N2005" t="inlineStr">
        <is>
          <t>пгт.Новый Сулак</t>
        </is>
      </c>
      <c r="O2005" t="inlineStr">
        <is>
          <t>ул.Парковая</t>
        </is>
      </c>
      <c r="R2005" t="inlineStr">
        <is>
          <t>Меркурий 201.2</t>
        </is>
      </c>
      <c r="S2005" t="n">
        <v>13816367</v>
      </c>
      <c r="T2005" t="n">
        <v>1</v>
      </c>
      <c r="U2005" t="n">
        <v>6650</v>
      </c>
      <c r="V2005" t="n">
        <v>6650</v>
      </c>
      <c r="W2005">
        <f>V1010-U1010</f>
        <v/>
      </c>
      <c r="X2005">
        <f>ROUND((W1010*T1010),0)</f>
        <v/>
      </c>
      <c r="Y2005">
        <f>ROUND((X1010/100)*2.3,0)</f>
        <v/>
      </c>
      <c r="AC2005">
        <f>X1010+Y1010+Z1010+AA1010+AB1010</f>
        <v/>
      </c>
      <c r="AD2005" t="inlineStr">
        <is>
          <t>НН</t>
        </is>
      </c>
      <c r="AE2005" t="inlineStr">
        <is>
          <t>Обход</t>
        </is>
      </c>
      <c r="AF2005" s="28" t="n">
        <v>45076</v>
      </c>
      <c r="AI2005" t="inlineStr">
        <is>
          <t>отиск</t>
        </is>
      </c>
      <c r="AJ2005" t="inlineStr">
        <is>
          <t>003634</t>
        </is>
      </c>
      <c r="AL2005" t="inlineStr">
        <is>
          <t>те же</t>
        </is>
      </c>
    </row>
    <row r="2006">
      <c r="A2006" t="n">
        <v>1001</v>
      </c>
      <c r="B2006" t="inlineStr">
        <is>
          <t>01</t>
        </is>
      </c>
      <c r="C2006" t="inlineStr">
        <is>
          <t>DS0701OR0001001</t>
        </is>
      </c>
      <c r="D2006" t="inlineStr">
        <is>
          <t>Энергоснабжение</t>
        </is>
      </c>
      <c r="E2006" t="inlineStr">
        <is>
          <t>Филиал ПАО "Россети СК"-"Дагэнерго"</t>
        </is>
      </c>
      <c r="F2006" t="n">
        <v>53301288</v>
      </c>
      <c r="G2006" t="inlineStr">
        <is>
          <t>Прочие потребители</t>
        </is>
      </c>
      <c r="H2006" t="inlineStr">
        <is>
          <t>Магазин "Сулак"  Магомедов И</t>
        </is>
      </c>
      <c r="I2006" t="inlineStr">
        <is>
          <t>ПС 110/6 кВ "КЧГЭС"</t>
        </is>
      </c>
      <c r="J2006" t="inlineStr">
        <is>
          <t>ДЭА</t>
        </is>
      </c>
      <c r="K2006" t="inlineStr">
        <is>
          <t>МТП-47/250 кВА</t>
        </is>
      </c>
      <c r="N2006" t="inlineStr">
        <is>
          <t>пгт.Новый Сулак</t>
        </is>
      </c>
      <c r="O2006" t="inlineStr">
        <is>
          <t>ул.Перегонная</t>
        </is>
      </c>
      <c r="R2006" t="inlineStr">
        <is>
          <t>Нева101</t>
        </is>
      </c>
      <c r="S2006" t="n">
        <v>414339</v>
      </c>
      <c r="T2006" t="n">
        <v>1</v>
      </c>
      <c r="U2006" t="n">
        <v>20314</v>
      </c>
      <c r="V2006" t="n">
        <v>20314</v>
      </c>
      <c r="W2006">
        <f>V1011-U1011</f>
        <v/>
      </c>
      <c r="X2006">
        <f>ROUND((W1011*T1011),0)</f>
        <v/>
      </c>
      <c r="Y2006">
        <f>ROUND((X1011/100)*2.3,0)</f>
        <v/>
      </c>
      <c r="AC2006">
        <f>X1011+Y1011+Z1011+AA1011+AB1011</f>
        <v/>
      </c>
      <c r="AD2006" t="inlineStr">
        <is>
          <t>НН</t>
        </is>
      </c>
      <c r="AE2006" t="inlineStr">
        <is>
          <t>Временно не работает</t>
        </is>
      </c>
      <c r="AI2006" t="n">
        <v>0</v>
      </c>
    </row>
    <row r="2007">
      <c r="A2007" t="n">
        <v>1002</v>
      </c>
      <c r="B2007" t="inlineStr">
        <is>
          <t>01</t>
        </is>
      </c>
      <c r="C2007" t="inlineStr">
        <is>
          <t>DS0701OR0001002</t>
        </is>
      </c>
      <c r="D2007" t="inlineStr">
        <is>
          <t>Энергоснабжение</t>
        </is>
      </c>
      <c r="E2007" t="inlineStr">
        <is>
          <t>Филиал ПАО "Россети СК"-"Дагэнерго"</t>
        </is>
      </c>
      <c r="F2007" t="n">
        <v>53301289</v>
      </c>
      <c r="G2007" t="inlineStr">
        <is>
          <t>Прочие потребители</t>
        </is>
      </c>
      <c r="H2007" t="inlineStr">
        <is>
          <t>Кафе "Сидней 111"</t>
        </is>
      </c>
      <c r="I2007" t="inlineStr">
        <is>
          <t>ПС 110/6 кВ "КЧГЭС"</t>
        </is>
      </c>
      <c r="J2007" t="inlineStr">
        <is>
          <t>ДЭА</t>
        </is>
      </c>
      <c r="K2007" t="inlineStr">
        <is>
          <t>ТП-44/250 кВА</t>
        </is>
      </c>
      <c r="N2007" t="inlineStr">
        <is>
          <t>пгт.Новый Сулак</t>
        </is>
      </c>
      <c r="O2007" t="inlineStr">
        <is>
          <t xml:space="preserve">ул.Парковая </t>
        </is>
      </c>
      <c r="P2007" t="n">
        <v>10</v>
      </c>
      <c r="R2007" t="inlineStr">
        <is>
          <t>CЕ 101 S6 145</t>
        </is>
      </c>
      <c r="S2007" t="n">
        <v>9470147240732</v>
      </c>
      <c r="T2007" t="n">
        <v>1</v>
      </c>
      <c r="U2007" t="n">
        <v>52194</v>
      </c>
      <c r="V2007" t="n">
        <v>52194</v>
      </c>
      <c r="W2007">
        <f>V1012-U1012</f>
        <v/>
      </c>
      <c r="X2007">
        <f>ROUND((W1012*T1012),0)</f>
        <v/>
      </c>
      <c r="Y2007">
        <f>ROUND((X1012/100)*2.3,0)</f>
        <v/>
      </c>
      <c r="AC2007">
        <f>X1012+Y1012+Z1012+AA1012+AB1012</f>
        <v/>
      </c>
      <c r="AD2007" t="inlineStr">
        <is>
          <t>НН</t>
        </is>
      </c>
      <c r="AE2007" t="inlineStr">
        <is>
          <t>Временно не работает</t>
        </is>
      </c>
    </row>
    <row r="2008">
      <c r="A2008" t="n">
        <v>1003</v>
      </c>
      <c r="B2008" t="inlineStr">
        <is>
          <t>01</t>
        </is>
      </c>
      <c r="C2008" t="inlineStr">
        <is>
          <t>DS0701OR0001003</t>
        </is>
      </c>
      <c r="D2008" t="inlineStr">
        <is>
          <t>Энергоснабжение</t>
        </is>
      </c>
      <c r="E2008" t="inlineStr">
        <is>
          <t>Филиал ПАО "Россети СК"-"Дагэнерго"</t>
        </is>
      </c>
      <c r="F2008" t="n">
        <v>53301290</v>
      </c>
      <c r="G2008" t="inlineStr">
        <is>
          <t>Прочие потребители</t>
        </is>
      </c>
      <c r="H2008" t="inlineStr">
        <is>
          <t xml:space="preserve">Магазин Гумбет </t>
        </is>
      </c>
      <c r="I2008" t="inlineStr">
        <is>
          <t>ПС 110/6 кВ "КЧГЭС"</t>
        </is>
      </c>
      <c r="J2008" t="inlineStr">
        <is>
          <t>ДЭА</t>
        </is>
      </c>
      <c r="K2008" t="inlineStr">
        <is>
          <t>МТП-57/250 кВА</t>
        </is>
      </c>
      <c r="N2008" t="inlineStr">
        <is>
          <t>пгт.Новый Сулак</t>
        </is>
      </c>
      <c r="O2008" t="inlineStr">
        <is>
          <t xml:space="preserve">ул.Железнодорожная </t>
        </is>
      </c>
      <c r="P2008" t="n">
        <v>22</v>
      </c>
      <c r="R2008" t="inlineStr">
        <is>
          <t>Меркурий 201,8</t>
        </is>
      </c>
      <c r="S2008" t="n">
        <v>44136598</v>
      </c>
      <c r="T2008" t="n">
        <v>1</v>
      </c>
      <c r="U2008" t="n">
        <v>9741</v>
      </c>
      <c r="V2008" t="n">
        <v>10012</v>
      </c>
      <c r="W2008">
        <f>V1013-U1013</f>
        <v/>
      </c>
      <c r="X2008">
        <f>ROUND((W1013*T1013),0)</f>
        <v/>
      </c>
      <c r="Y2008">
        <f>ROUND((X1013/100)*2.3,0)</f>
        <v/>
      </c>
      <c r="AC2008">
        <f>X1013+Y1013+Z1013+AA1013+AB1013</f>
        <v/>
      </c>
      <c r="AD2008" t="inlineStr">
        <is>
          <t>НН</t>
        </is>
      </c>
      <c r="AE2008" t="inlineStr">
        <is>
          <t>Обход</t>
        </is>
      </c>
      <c r="AF2008" s="28" t="n">
        <v>45076</v>
      </c>
      <c r="AI2008" t="inlineStr">
        <is>
          <t>кл.к004113</t>
        </is>
      </c>
    </row>
    <row r="2009">
      <c r="A2009" t="n">
        <v>1004</v>
      </c>
      <c r="B2009" t="inlineStr">
        <is>
          <t>01</t>
        </is>
      </c>
      <c r="C2009" t="inlineStr">
        <is>
          <t>DS0701OR0001004</t>
        </is>
      </c>
      <c r="D2009" t="inlineStr">
        <is>
          <t>Энергоснабжение</t>
        </is>
      </c>
      <c r="E2009" t="inlineStr">
        <is>
          <t>Филиал ПАО "Россети СК"-"Дагэнерго"</t>
        </is>
      </c>
      <c r="F2009" t="n">
        <v>53301292</v>
      </c>
      <c r="G2009" t="inlineStr">
        <is>
          <t>Прочие потребители</t>
        </is>
      </c>
      <c r="H2009" t="inlineStr">
        <is>
          <t>Магазин "Цумада"</t>
        </is>
      </c>
      <c r="I2009" t="inlineStr">
        <is>
          <t>ПС 110/6 кВ "КЧГЭС"</t>
        </is>
      </c>
      <c r="J2009" t="inlineStr">
        <is>
          <t>ДЭА</t>
        </is>
      </c>
      <c r="K2009" t="inlineStr">
        <is>
          <t>КТП-45/630 кВА</t>
        </is>
      </c>
      <c r="N2009" t="inlineStr">
        <is>
          <t>пгт.Новый Сулак</t>
        </is>
      </c>
      <c r="R2009" t="inlineStr">
        <is>
          <t>Меркурий 201.2</t>
        </is>
      </c>
      <c r="S2009" t="n">
        <v>20462547</v>
      </c>
      <c r="T2009" t="n">
        <v>1</v>
      </c>
      <c r="U2009" t="n">
        <v>5903</v>
      </c>
      <c r="V2009" t="n">
        <v>6870</v>
      </c>
      <c r="W2009">
        <f>V1014-U1014</f>
        <v/>
      </c>
      <c r="X2009">
        <f>ROUND((W1014*T1014),0)</f>
        <v/>
      </c>
      <c r="Y2009">
        <f>ROUND((X1014/100)*2.3,0)</f>
        <v/>
      </c>
      <c r="AC2009">
        <f>X1014+Y1014+Z1014+AA1014+AB1014</f>
        <v/>
      </c>
      <c r="AD2009" t="inlineStr">
        <is>
          <t>НН</t>
        </is>
      </c>
      <c r="AE2009" t="inlineStr">
        <is>
          <t>Обход</t>
        </is>
      </c>
      <c r="AF2009" s="28" t="n">
        <v>45076</v>
      </c>
      <c r="AI2009" t="inlineStr">
        <is>
          <t>ст78</t>
        </is>
      </c>
      <c r="AJ2009" t="inlineStr">
        <is>
          <t>хх</t>
        </is>
      </c>
    </row>
    <row r="2010">
      <c r="A2010" t="n">
        <v>1005</v>
      </c>
      <c r="B2010" t="inlineStr">
        <is>
          <t>01</t>
        </is>
      </c>
      <c r="C2010" t="inlineStr">
        <is>
          <t>DS0701OR0001005</t>
        </is>
      </c>
      <c r="D2010" t="inlineStr">
        <is>
          <t>Энергоснабжение</t>
        </is>
      </c>
      <c r="E2010" t="inlineStr">
        <is>
          <t>Филиал ПАО "Россети СК"-"Дагэнерго"</t>
        </is>
      </c>
      <c r="F2010" t="n">
        <v>53301293</v>
      </c>
      <c r="G2010" t="inlineStr">
        <is>
          <t>Прочие потребители</t>
        </is>
      </c>
      <c r="H2010" t="inlineStr">
        <is>
          <t xml:space="preserve">Магазин "Фатима" </t>
        </is>
      </c>
      <c r="I2010" t="inlineStr">
        <is>
          <t>ПС 110/6 кВ "КЧГЭС"</t>
        </is>
      </c>
      <c r="J2010" t="inlineStr">
        <is>
          <t>ДЭА</t>
        </is>
      </c>
      <c r="K2010" t="inlineStr">
        <is>
          <t>МТП-58/250 кВА</t>
        </is>
      </c>
      <c r="N2010" t="inlineStr">
        <is>
          <t>пгт.Новый Сулак</t>
        </is>
      </c>
      <c r="O2010" t="inlineStr">
        <is>
          <t xml:space="preserve">ул.Дагестанская </t>
        </is>
      </c>
      <c r="P2010" t="n">
        <v>14</v>
      </c>
      <c r="R2010" t="inlineStr">
        <is>
          <t>ЦЭ 6807 П</t>
        </is>
      </c>
      <c r="S2010" t="inlineStr">
        <is>
          <t>007129018011813</t>
        </is>
      </c>
      <c r="T2010" t="n">
        <v>1</v>
      </c>
      <c r="U2010" t="n">
        <v>14129</v>
      </c>
      <c r="V2010" t="n">
        <v>14279</v>
      </c>
      <c r="W2010">
        <f>V1015-U1015</f>
        <v/>
      </c>
      <c r="X2010">
        <f>ROUND((W1015*T1015),0)</f>
        <v/>
      </c>
      <c r="Y2010">
        <f>ROUND((X1015/100)*2.3,0)</f>
        <v/>
      </c>
      <c r="AC2010">
        <f>X1015+Y1015+Z1015+AA1015+AB1015</f>
        <v/>
      </c>
      <c r="AD2010" t="inlineStr">
        <is>
          <t>НН</t>
        </is>
      </c>
      <c r="AE2010" t="inlineStr">
        <is>
          <t>Обход</t>
        </is>
      </c>
      <c r="AF2010" s="28" t="n">
        <v>45076</v>
      </c>
      <c r="AI2010" t="inlineStr">
        <is>
          <t>003060</t>
        </is>
      </c>
    </row>
    <row r="2011">
      <c r="A2011" t="n">
        <v>1006</v>
      </c>
      <c r="B2011" t="inlineStr">
        <is>
          <t>01</t>
        </is>
      </c>
      <c r="C2011" t="inlineStr">
        <is>
          <t>DS0701OR0001006</t>
        </is>
      </c>
      <c r="D2011" t="inlineStr">
        <is>
          <t>Энергоснабжение</t>
        </is>
      </c>
      <c r="E2011" t="inlineStr">
        <is>
          <t>Филиал ПАО "Россети СК"-"Дагэнерго"</t>
        </is>
      </c>
      <c r="F2011" t="n">
        <v>53301294</v>
      </c>
      <c r="G2011" t="inlineStr">
        <is>
          <t>Прочие потребители</t>
        </is>
      </c>
      <c r="H2011" t="inlineStr">
        <is>
          <t>Овощной "Магазин"  Абачараев</t>
        </is>
      </c>
      <c r="I2011" t="inlineStr">
        <is>
          <t>ПС 110/6 кВ "КЧГЭС"</t>
        </is>
      </c>
      <c r="J2011" t="inlineStr">
        <is>
          <t>ДЭА</t>
        </is>
      </c>
      <c r="K2011" t="inlineStr">
        <is>
          <t>МТП-48/400 кВА</t>
        </is>
      </c>
      <c r="N2011" t="inlineStr">
        <is>
          <t>пгт.Новый Сулак</t>
        </is>
      </c>
      <c r="O2011" t="inlineStr">
        <is>
          <t>ул.Заводская</t>
        </is>
      </c>
      <c r="P2011" t="n">
        <v>43</v>
      </c>
      <c r="R2011" t="inlineStr">
        <is>
          <t>Меркурий 201.2</t>
        </is>
      </c>
      <c r="S2011" t="n">
        <v>19370304</v>
      </c>
      <c r="T2011" t="n">
        <v>1</v>
      </c>
      <c r="U2011" t="n">
        <v>13560</v>
      </c>
      <c r="V2011" t="n">
        <v>13771</v>
      </c>
      <c r="W2011">
        <f>V1016-U1016</f>
        <v/>
      </c>
      <c r="X2011">
        <f>ROUND((W1016*T1016),0)</f>
        <v/>
      </c>
      <c r="Y2011">
        <f>ROUND((X1016/100)*2.3,0)</f>
        <v/>
      </c>
      <c r="AC2011">
        <f>X1016+Y1016+Z1016+AA1016+AB1016</f>
        <v/>
      </c>
      <c r="AD2011" t="inlineStr">
        <is>
          <t>НН</t>
        </is>
      </c>
      <c r="AE2011" t="inlineStr">
        <is>
          <t>Обход</t>
        </is>
      </c>
      <c r="AF2011" s="28" t="n">
        <v>45076</v>
      </c>
      <c r="AI2011" t="inlineStr">
        <is>
          <t>дэж012085</t>
        </is>
      </c>
      <c r="AJ2011" t="inlineStr">
        <is>
          <t>0652381</t>
        </is>
      </c>
    </row>
    <row r="2012">
      <c r="A2012" t="n">
        <v>1007</v>
      </c>
      <c r="B2012" t="inlineStr">
        <is>
          <t>01</t>
        </is>
      </c>
      <c r="C2012" t="inlineStr">
        <is>
          <t>DS0701OR0001007</t>
        </is>
      </c>
      <c r="D2012" t="inlineStr">
        <is>
          <t>Энергоснабжение</t>
        </is>
      </c>
      <c r="E2012" t="inlineStr">
        <is>
          <t>Филиал ПАО "Россети СК"-"Дагэнерго"</t>
        </is>
      </c>
      <c r="F2012" t="n">
        <v>53301295</v>
      </c>
      <c r="G2012" t="inlineStr">
        <is>
          <t>Прочие потребители</t>
        </is>
      </c>
      <c r="H2012" t="inlineStr">
        <is>
          <t xml:space="preserve">Мясной ларек Абачараев </t>
        </is>
      </c>
      <c r="I2012" t="inlineStr">
        <is>
          <t>ПС 110/6 кВ "КЧГЭС"</t>
        </is>
      </c>
      <c r="J2012" t="inlineStr">
        <is>
          <t>ДЭА</t>
        </is>
      </c>
      <c r="K2012" t="inlineStr">
        <is>
          <t>КТП-45/630 кВА</t>
        </is>
      </c>
      <c r="N2012" t="inlineStr">
        <is>
          <t>пгт.Новый Сулак</t>
        </is>
      </c>
      <c r="R2012" t="inlineStr">
        <is>
          <t>Меркурий 203 AM-01</t>
        </is>
      </c>
      <c r="S2012" t="inlineStr">
        <is>
          <t>03869578</t>
        </is>
      </c>
      <c r="T2012" t="n">
        <v>1</v>
      </c>
      <c r="U2012" t="n">
        <v>1398</v>
      </c>
      <c r="V2012" t="n">
        <v>1486</v>
      </c>
      <c r="W2012">
        <f>V1017-U1017</f>
        <v/>
      </c>
      <c r="X2012">
        <f>ROUND((W1017*T1017),0)</f>
        <v/>
      </c>
      <c r="Y2012">
        <f>ROUND((X1017/100)*2.3,0)</f>
        <v/>
      </c>
      <c r="AC2012">
        <f>X1017+Y1017+Z1017+AA1017+AB1017</f>
        <v/>
      </c>
      <c r="AD2012" t="inlineStr">
        <is>
          <t>НН</t>
        </is>
      </c>
      <c r="AE2012" t="inlineStr">
        <is>
          <t>Обход</t>
        </is>
      </c>
      <c r="AF2012" s="28" t="n">
        <v>45076</v>
      </c>
    </row>
    <row r="2013">
      <c r="A2013" t="n">
        <v>1008</v>
      </c>
      <c r="B2013" t="inlineStr">
        <is>
          <t>01</t>
        </is>
      </c>
      <c r="C2013" t="inlineStr">
        <is>
          <t>DS0701OR0001008</t>
        </is>
      </c>
      <c r="D2013" t="inlineStr">
        <is>
          <t>Энергоснабжение</t>
        </is>
      </c>
      <c r="E2013" t="inlineStr">
        <is>
          <t>Филиал ПАО "Россети СК"-"Дагэнерго"</t>
        </is>
      </c>
      <c r="F2013" t="n">
        <v>53301296</v>
      </c>
      <c r="G2013" t="inlineStr">
        <is>
          <t>Прочие потребители</t>
        </is>
      </c>
      <c r="H2013" t="inlineStr">
        <is>
          <t xml:space="preserve">Магазин "Гастроном-1" ИП Магомедов А.Р. </t>
        </is>
      </c>
      <c r="I2013" t="inlineStr">
        <is>
          <t>ПС 110/6 кВ "КЧГЭС"</t>
        </is>
      </c>
      <c r="J2013" t="inlineStr">
        <is>
          <t>ДЭА</t>
        </is>
      </c>
      <c r="K2013" t="inlineStr">
        <is>
          <t>МТП-62/630 кВА</t>
        </is>
      </c>
      <c r="N2013" t="inlineStr">
        <is>
          <t>пгт.Новый Сулак</t>
        </is>
      </c>
      <c r="O2013" t="inlineStr">
        <is>
          <t>Ул.50 лет Победы</t>
        </is>
      </c>
      <c r="P2013" t="n">
        <v>70</v>
      </c>
      <c r="R2013" t="inlineStr">
        <is>
          <t>ЦЭ 6803 В</t>
        </is>
      </c>
      <c r="S2013" t="n">
        <v>100218026</v>
      </c>
      <c r="T2013" t="n">
        <v>1</v>
      </c>
      <c r="U2013" t="n">
        <v>28832</v>
      </c>
      <c r="V2013" t="n">
        <v>28971</v>
      </c>
      <c r="W2013">
        <f>V1018-U1018</f>
        <v/>
      </c>
      <c r="X2013">
        <f>ROUND((W1018*T1018),0)</f>
        <v/>
      </c>
      <c r="Y2013">
        <f>ROUND((X1018/100)*2.3,0)</f>
        <v/>
      </c>
      <c r="AC2013">
        <f>X1018+Y1018+Z1018+AA1018+AB1018</f>
        <v/>
      </c>
      <c r="AD2013" t="inlineStr">
        <is>
          <t>НН</t>
        </is>
      </c>
      <c r="AE2013" t="inlineStr">
        <is>
          <t>Обход</t>
        </is>
      </c>
      <c r="AF2013" s="28" t="n">
        <v>45077</v>
      </c>
      <c r="AI2013" t="n">
        <v>2016</v>
      </c>
      <c r="AJ2013" t="inlineStr">
        <is>
          <t>003199</t>
        </is>
      </c>
    </row>
    <row r="2014">
      <c r="A2014" t="n">
        <v>1009</v>
      </c>
      <c r="B2014" t="inlineStr">
        <is>
          <t>01</t>
        </is>
      </c>
      <c r="C2014" t="inlineStr">
        <is>
          <t>DS0701OR0001009</t>
        </is>
      </c>
      <c r="D2014" t="inlineStr">
        <is>
          <t>Энергоснабжение</t>
        </is>
      </c>
      <c r="E2014" t="inlineStr">
        <is>
          <t>Филиал ПАО "Россети СК"-"Дагэнерго"</t>
        </is>
      </c>
      <c r="F2014" t="n">
        <v>53301297</v>
      </c>
      <c r="G2014" t="inlineStr">
        <is>
          <t>Прочие потребители</t>
        </is>
      </c>
      <c r="H2014" t="inlineStr">
        <is>
          <t xml:space="preserve">Химико-биолог-я лаборатория "Ультраскоп" </t>
        </is>
      </c>
      <c r="I2014" t="inlineStr">
        <is>
          <t>ПС 110/35/6кВ "ЗФС"</t>
        </is>
      </c>
      <c r="J2014" t="n">
        <v>15</v>
      </c>
      <c r="K2014" t="inlineStr">
        <is>
          <t>КТП-13/400 кВА</t>
        </is>
      </c>
      <c r="N2014" t="inlineStr">
        <is>
          <t>г.Кизилюрт</t>
        </is>
      </c>
      <c r="O2014" t="inlineStr">
        <is>
          <t>ул.Ленина</t>
        </is>
      </c>
      <c r="P2014" t="n">
        <v>82</v>
      </c>
      <c r="R2014" t="inlineStr">
        <is>
          <t>ЦЭ6803 В ЭР32</t>
        </is>
      </c>
      <c r="S2014" t="inlineStr">
        <is>
          <t>011552160590330</t>
        </is>
      </c>
      <c r="T2014" t="n">
        <v>1</v>
      </c>
      <c r="U2014" t="n">
        <v>2412</v>
      </c>
      <c r="V2014" t="n">
        <v>2320</v>
      </c>
      <c r="W2014">
        <f>V1019-U1019</f>
        <v/>
      </c>
      <c r="X2014">
        <f>ROUND((W1019*T1019),0)</f>
        <v/>
      </c>
      <c r="Y2014">
        <f>ROUND((X1019/100)*2.3,0)</f>
        <v/>
      </c>
      <c r="AC2014">
        <f>X1019+Y1019+Z1019+AA1019+AB1019</f>
        <v/>
      </c>
      <c r="AD2014" t="inlineStr">
        <is>
          <t>НН</t>
        </is>
      </c>
      <c r="AE2014" t="inlineStr">
        <is>
          <t>Обход</t>
        </is>
      </c>
      <c r="AF2014" s="28" t="n">
        <v>45077</v>
      </c>
      <c r="AJ2014" t="n">
        <v>15865100</v>
      </c>
    </row>
    <row r="2015">
      <c r="A2015" t="n">
        <v>1010</v>
      </c>
      <c r="B2015" t="inlineStr">
        <is>
          <t>01</t>
        </is>
      </c>
      <c r="C2015" t="inlineStr">
        <is>
          <t>DS0701OR0001010</t>
        </is>
      </c>
      <c r="D2015" t="inlineStr">
        <is>
          <t>Энергоснабжение</t>
        </is>
      </c>
      <c r="E2015" t="inlineStr">
        <is>
          <t>Филиал ПАО "Россети СК"-"Дагэнерго"</t>
        </is>
      </c>
      <c r="F2015" t="n">
        <v>53301301</v>
      </c>
      <c r="G2015" t="inlineStr">
        <is>
          <t>Прочие потребители</t>
        </is>
      </c>
      <c r="H2015" t="inlineStr">
        <is>
          <t>"Ромашка" Магомедов А</t>
        </is>
      </c>
      <c r="I2015" t="inlineStr">
        <is>
          <t>ПС 35/6 кВ "Город"</t>
        </is>
      </c>
      <c r="J2015" t="inlineStr">
        <is>
          <t>Город</t>
        </is>
      </c>
      <c r="K2015" t="inlineStr">
        <is>
          <t>МТП-60/250 кВА</t>
        </is>
      </c>
      <c r="N2015" t="inlineStr">
        <is>
          <t>г.Кизилюрт</t>
        </is>
      </c>
      <c r="O2015" t="inlineStr">
        <is>
          <t>ул.Полежаева</t>
        </is>
      </c>
      <c r="R2015" t="inlineStr">
        <is>
          <t>ЦЭ 6807 П</t>
        </is>
      </c>
      <c r="S2015" t="inlineStr">
        <is>
          <t>007129030023044</t>
        </is>
      </c>
      <c r="T2015" t="n">
        <v>1</v>
      </c>
      <c r="U2015" t="n">
        <v>61156</v>
      </c>
      <c r="V2015" t="n">
        <v>61353</v>
      </c>
      <c r="W2015">
        <f>V1020-U1020</f>
        <v/>
      </c>
      <c r="X2015">
        <f>ROUND((W1020*T1020),0)</f>
        <v/>
      </c>
      <c r="Y2015">
        <f>ROUND((X1020/100)*2.3,0)</f>
        <v/>
      </c>
      <c r="AC2015">
        <f>X1020+Y1020+Z1020+AA1020+AB1020</f>
        <v/>
      </c>
      <c r="AD2015" t="inlineStr">
        <is>
          <t>НН</t>
        </is>
      </c>
      <c r="AE2015" t="inlineStr">
        <is>
          <t>Обход</t>
        </is>
      </c>
      <c r="AF2015" s="28" t="n">
        <v>45075</v>
      </c>
      <c r="AI2015" t="inlineStr">
        <is>
          <t>дэж003101</t>
        </is>
      </c>
      <c r="AJ2015" t="inlineStr">
        <is>
          <t>дэж0000510</t>
        </is>
      </c>
      <c r="AK2015" t="n">
        <v>5548548</v>
      </c>
    </row>
    <row r="2016">
      <c r="A2016" t="n">
        <v>1011</v>
      </c>
      <c r="B2016" t="inlineStr">
        <is>
          <t>01</t>
        </is>
      </c>
      <c r="C2016" t="inlineStr">
        <is>
          <t>DS0701OR0001011</t>
        </is>
      </c>
      <c r="D2016" t="inlineStr">
        <is>
          <t>Энергоснабжение</t>
        </is>
      </c>
      <c r="E2016" t="inlineStr">
        <is>
          <t>Филиал ПАО "Россети СК"-"Дагэнерго"</t>
        </is>
      </c>
      <c r="F2016" t="n">
        <v>53301302</v>
      </c>
      <c r="G2016" t="inlineStr">
        <is>
          <t>Прочие потребители</t>
        </is>
      </c>
      <c r="H2016" t="inlineStr">
        <is>
          <t>Аптечный киоск  Маго-в М.</t>
        </is>
      </c>
      <c r="I2016" t="inlineStr">
        <is>
          <t>ПС 110/6 кВ "КЧГЭС"</t>
        </is>
      </c>
      <c r="J2016" t="inlineStr">
        <is>
          <t>ДЭА</t>
        </is>
      </c>
      <c r="K2016" t="inlineStr">
        <is>
          <t>МТП-48/400 кВА</t>
        </is>
      </c>
      <c r="N2016" t="inlineStr">
        <is>
          <t>пгт.Новый Сулак</t>
        </is>
      </c>
      <c r="R2016" t="inlineStr">
        <is>
          <t>СО-5У</t>
        </is>
      </c>
      <c r="S2016" t="inlineStr">
        <is>
          <t>Б-2738579</t>
        </is>
      </c>
      <c r="T2016" t="n">
        <v>1</v>
      </c>
      <c r="U2016" t="n">
        <v>6911</v>
      </c>
      <c r="V2016" t="n">
        <v>6911</v>
      </c>
      <c r="W2016">
        <f>V1021-U1021</f>
        <v/>
      </c>
      <c r="X2016">
        <f>ROUND((W1021*T1021),0)</f>
        <v/>
      </c>
      <c r="Y2016">
        <f>ROUND((X1021/100)*2.3,0)</f>
        <v/>
      </c>
      <c r="AC2016">
        <f>X1021+Y1021+Z1021+AA1021+AB1021</f>
        <v/>
      </c>
      <c r="AD2016" t="inlineStr">
        <is>
          <t>НН</t>
        </is>
      </c>
      <c r="AE2016" t="inlineStr">
        <is>
          <t>Временно не работает</t>
        </is>
      </c>
      <c r="AI2016" t="inlineStr">
        <is>
          <t>отиск</t>
        </is>
      </c>
      <c r="AJ2016" t="inlineStr">
        <is>
          <t>003635</t>
        </is>
      </c>
    </row>
    <row r="2017">
      <c r="A2017" t="n">
        <v>1012</v>
      </c>
      <c r="B2017" t="inlineStr">
        <is>
          <t>01</t>
        </is>
      </c>
      <c r="C2017" t="inlineStr">
        <is>
          <t>DS0701OR0001012</t>
        </is>
      </c>
      <c r="D2017" t="inlineStr">
        <is>
          <t>Энергоснабжение</t>
        </is>
      </c>
      <c r="E2017" t="inlineStr">
        <is>
          <t>Филиал ПАО "Россети СК"-"Дагэнерго"</t>
        </is>
      </c>
      <c r="F2017" t="n">
        <v>53301303</v>
      </c>
      <c r="G2017" t="inlineStr">
        <is>
          <t>Прочие потребители</t>
        </is>
      </c>
      <c r="H2017" t="inlineStr">
        <is>
          <t>Магазин "Ромашка" Сулейманов М</t>
        </is>
      </c>
      <c r="I2017" t="inlineStr">
        <is>
          <t>ПС 35/6 кВ "Город"</t>
        </is>
      </c>
      <c r="J2017" t="inlineStr">
        <is>
          <t>Город</t>
        </is>
      </c>
      <c r="K2017" t="inlineStr">
        <is>
          <t>ТП-31/400 кВА</t>
        </is>
      </c>
      <c r="N2017" t="inlineStr">
        <is>
          <t>г.Кизилюрт</t>
        </is>
      </c>
      <c r="O2017" t="inlineStr">
        <is>
          <t>ул.Аскерханова</t>
        </is>
      </c>
      <c r="R2017" t="inlineStr">
        <is>
          <t>ЦЭ 6807 П</t>
        </is>
      </c>
      <c r="S2017" t="inlineStr">
        <is>
          <t>007129037055426</t>
        </is>
      </c>
      <c r="T2017" t="n">
        <v>1</v>
      </c>
      <c r="U2017" t="n">
        <v>22196</v>
      </c>
      <c r="V2017" t="n">
        <v>22209</v>
      </c>
      <c r="W2017">
        <f>V1022-U1022</f>
        <v/>
      </c>
      <c r="X2017">
        <f>ROUND((W1022*T1022),0)</f>
        <v/>
      </c>
      <c r="Y2017">
        <f>ROUND((X1022/100)*2.3,0)</f>
        <v/>
      </c>
      <c r="AC2017">
        <f>X1022+Y1022+Z1022+AA1022+AB1022</f>
        <v/>
      </c>
      <c r="AD2017" t="inlineStr">
        <is>
          <t>НН</t>
        </is>
      </c>
      <c r="AE2017" t="inlineStr">
        <is>
          <t>Обход</t>
        </is>
      </c>
      <c r="AF2017" s="28" t="n">
        <v>45070</v>
      </c>
      <c r="AI2017" t="inlineStr">
        <is>
          <t>дэж018820</t>
        </is>
      </c>
      <c r="AJ2017" t="inlineStr">
        <is>
          <t>02</t>
        </is>
      </c>
    </row>
    <row r="2018">
      <c r="A2018" t="n">
        <v>1013</v>
      </c>
      <c r="B2018" t="inlineStr">
        <is>
          <t>01</t>
        </is>
      </c>
      <c r="C2018" t="inlineStr">
        <is>
          <t>DS0701OR0001013</t>
        </is>
      </c>
      <c r="D2018" t="inlineStr">
        <is>
          <t>Энергоснабжение</t>
        </is>
      </c>
      <c r="E2018" t="inlineStr">
        <is>
          <t>Филиал ПАО "Россети СК"-"Дагэнерго"</t>
        </is>
      </c>
      <c r="F2018" t="n">
        <v>53301305</v>
      </c>
      <c r="G2018" t="inlineStr">
        <is>
          <t>Прочие потребители</t>
        </is>
      </c>
      <c r="H2018" t="inlineStr">
        <is>
          <t xml:space="preserve">Аптека "Вита-2" </t>
        </is>
      </c>
      <c r="I2018" t="inlineStr">
        <is>
          <t>ПС 110/35/6кВ "ЗФС"</t>
        </is>
      </c>
      <c r="J2018" t="n">
        <v>19</v>
      </c>
      <c r="K2018" t="inlineStr">
        <is>
          <t>ТП-6/2х630 кВА</t>
        </is>
      </c>
      <c r="N2018" t="inlineStr">
        <is>
          <t>г.Кизилюрт</t>
        </is>
      </c>
      <c r="O2018" t="inlineStr">
        <is>
          <t xml:space="preserve">ул.Гагарина </t>
        </is>
      </c>
      <c r="P2018" t="n">
        <v>36</v>
      </c>
      <c r="R2018" t="inlineStr">
        <is>
          <t>Меркурий 201,8</t>
        </is>
      </c>
      <c r="S2018" t="n">
        <v>44136366</v>
      </c>
      <c r="T2018" t="n">
        <v>1</v>
      </c>
      <c r="U2018" t="n">
        <v>0</v>
      </c>
      <c r="V2018" t="n">
        <v>0</v>
      </c>
      <c r="W2018">
        <f>V1023-U1023</f>
        <v/>
      </c>
      <c r="X2018">
        <f>ROUND((W1023*T1023),0)</f>
        <v/>
      </c>
      <c r="Y2018">
        <f>ROUND((X1023/100)*2.3,0)</f>
        <v/>
      </c>
      <c r="AC2018">
        <f>X1023+Y1023+Z1023+AA1023+AB1023</f>
        <v/>
      </c>
      <c r="AD2018" t="inlineStr">
        <is>
          <t>НН</t>
        </is>
      </c>
      <c r="AE2018" t="inlineStr">
        <is>
          <t>Временно не работает</t>
        </is>
      </c>
      <c r="AL2018" t="inlineStr">
        <is>
          <t>ОДПУ</t>
        </is>
      </c>
    </row>
    <row r="2019">
      <c r="A2019" t="n">
        <v>1014</v>
      </c>
      <c r="B2019" t="inlineStr">
        <is>
          <t>01</t>
        </is>
      </c>
      <c r="C2019" t="inlineStr">
        <is>
          <t>DS0701OR0001014</t>
        </is>
      </c>
      <c r="D2019" t="inlineStr">
        <is>
          <t>Энергоснабжение</t>
        </is>
      </c>
      <c r="E2019" t="inlineStr">
        <is>
          <t>Филиал ПАО "Россети СК"-"Дагэнерго"</t>
        </is>
      </c>
      <c r="F2019" t="n">
        <v>53301306</v>
      </c>
      <c r="G2019" t="inlineStr">
        <is>
          <t>Прочие потребители</t>
        </is>
      </c>
      <c r="H2019" t="inlineStr">
        <is>
          <t>Лаборатория "Диагноз" Абакаров Р.С.</t>
        </is>
      </c>
      <c r="I2019" t="inlineStr">
        <is>
          <t>ПС 35/6 кВ "Город"</t>
        </is>
      </c>
      <c r="J2019" t="inlineStr">
        <is>
          <t>Город</t>
        </is>
      </c>
      <c r="K2019" t="inlineStr">
        <is>
          <t>МТП-60/250 кВА</t>
        </is>
      </c>
      <c r="N2019" t="inlineStr">
        <is>
          <t>г.Кизилюрт</t>
        </is>
      </c>
      <c r="O2019" t="inlineStr">
        <is>
          <t xml:space="preserve">ул.Аскерханова </t>
        </is>
      </c>
      <c r="P2019" t="n">
        <v>14</v>
      </c>
      <c r="R2019" t="inlineStr">
        <is>
          <t>ЦЭ 6807БК</t>
        </is>
      </c>
      <c r="S2019" t="inlineStr">
        <is>
          <t>4N123138</t>
        </is>
      </c>
      <c r="T2019" t="n">
        <v>1</v>
      </c>
      <c r="U2019" t="n">
        <v>6939</v>
      </c>
      <c r="V2019" t="n">
        <v>6950</v>
      </c>
      <c r="W2019">
        <f>V1024-U1024</f>
        <v/>
      </c>
      <c r="X2019">
        <f>ROUND((W1024*T1024),0)</f>
        <v/>
      </c>
      <c r="Y2019">
        <f>ROUND((X1024/100)*2.3,0)</f>
        <v/>
      </c>
      <c r="AC2019">
        <f>X1024+Y1024+Z1024+AA1024+AB1024</f>
        <v/>
      </c>
      <c r="AD2019" t="inlineStr">
        <is>
          <t>НН</t>
        </is>
      </c>
      <c r="AE2019" t="inlineStr">
        <is>
          <t>Обход</t>
        </is>
      </c>
      <c r="AF2019" s="28" t="n">
        <v>45076</v>
      </c>
      <c r="AI2019" t="inlineStr">
        <is>
          <t>дэж018831</t>
        </is>
      </c>
      <c r="AJ2019" t="n">
        <v>5548542</v>
      </c>
    </row>
    <row r="2020">
      <c r="A2020" t="n">
        <v>1015</v>
      </c>
      <c r="B2020" t="inlineStr">
        <is>
          <t>01</t>
        </is>
      </c>
      <c r="C2020" t="inlineStr">
        <is>
          <t>DS0701OR0001015</t>
        </is>
      </c>
      <c r="D2020" t="inlineStr">
        <is>
          <t>Энергоснабжение</t>
        </is>
      </c>
      <c r="E2020" t="inlineStr">
        <is>
          <t>Филиал ПАО "Россети СК"-"Дагэнерго"</t>
        </is>
      </c>
      <c r="F2020" t="n">
        <v>53301307</v>
      </c>
      <c r="G2020" t="inlineStr">
        <is>
          <t>Прочие потребители</t>
        </is>
      </c>
      <c r="H2020" t="inlineStr">
        <is>
          <t>Вет.аптека Майндуров Х.О.</t>
        </is>
      </c>
      <c r="I2020" t="inlineStr">
        <is>
          <t>ПС 35/6 кВ "Город"</t>
        </is>
      </c>
      <c r="J2020" t="inlineStr">
        <is>
          <t>Город</t>
        </is>
      </c>
      <c r="K2020" t="inlineStr">
        <is>
          <t>ТП-56/400 кВА</t>
        </is>
      </c>
      <c r="N2020" t="inlineStr">
        <is>
          <t>г.Кизилюрт</t>
        </is>
      </c>
      <c r="R2020" t="inlineStr">
        <is>
          <t>Меркурий 201.2</t>
        </is>
      </c>
      <c r="S2020" t="n">
        <v>16699358</v>
      </c>
      <c r="T2020" t="n">
        <v>1</v>
      </c>
      <c r="U2020" t="n">
        <v>5110</v>
      </c>
      <c r="V2020" t="n">
        <v>5347</v>
      </c>
      <c r="W2020">
        <f>V1025-U1025</f>
        <v/>
      </c>
      <c r="X2020">
        <f>ROUND((W1025*T1025),0)</f>
        <v/>
      </c>
      <c r="Y2020">
        <f>ROUND((X1025/100)*2.3,0)</f>
        <v/>
      </c>
      <c r="AC2020">
        <f>X1025+Y1025+Z1025+AA1025+AB1025</f>
        <v/>
      </c>
      <c r="AD2020" t="inlineStr">
        <is>
          <t>НН</t>
        </is>
      </c>
      <c r="AE2020" t="inlineStr">
        <is>
          <t>Обход</t>
        </is>
      </c>
      <c r="AF2020" s="28" t="n">
        <v>45075</v>
      </c>
      <c r="AI2020" t="inlineStr">
        <is>
          <t>дэж003163</t>
        </is>
      </c>
      <c r="AJ2020" t="n">
        <v>0</v>
      </c>
    </row>
    <row r="2021">
      <c r="A2021" t="n">
        <v>1016</v>
      </c>
      <c r="B2021" t="inlineStr">
        <is>
          <t>01</t>
        </is>
      </c>
      <c r="C2021" t="inlineStr">
        <is>
          <t>DS0701OR0001016</t>
        </is>
      </c>
      <c r="D2021" t="inlineStr">
        <is>
          <t>Энергоснабжение</t>
        </is>
      </c>
      <c r="E2021" t="inlineStr">
        <is>
          <t>Филиал ПАО "Россети СК"-"Дагэнерго"</t>
        </is>
      </c>
      <c r="F2021" t="n">
        <v>53301308</v>
      </c>
      <c r="G2021" t="inlineStr">
        <is>
          <t>Прочие потребители</t>
        </is>
      </c>
      <c r="H2021" t="inlineStr">
        <is>
          <t xml:space="preserve">Аптека"Глория "Магомедов Г. </t>
        </is>
      </c>
      <c r="I2021" t="inlineStr">
        <is>
          <t>ПС 35/6 кВ "Город"</t>
        </is>
      </c>
      <c r="J2021" t="inlineStr">
        <is>
          <t>Город</t>
        </is>
      </c>
      <c r="K2021" t="inlineStr">
        <is>
          <t>ТП-29/400 кВА</t>
        </is>
      </c>
      <c r="N2021" t="inlineStr">
        <is>
          <t>г.Кизилюрт</t>
        </is>
      </c>
      <c r="O2021" t="inlineStr">
        <is>
          <t>ул.Им.Газимагомеда</t>
        </is>
      </c>
      <c r="R2021" t="inlineStr">
        <is>
          <t>СЕ-101 S6 145 M6</t>
        </is>
      </c>
      <c r="S2021" t="inlineStr">
        <is>
          <t>007789036050286</t>
        </is>
      </c>
      <c r="T2021" t="n">
        <v>1</v>
      </c>
      <c r="U2021" t="n">
        <v>25138</v>
      </c>
      <c r="V2021" t="n">
        <v>25150</v>
      </c>
      <c r="W2021">
        <f>V1026-U1026</f>
        <v/>
      </c>
      <c r="X2021">
        <f>ROUND((W1026*T1026),0)</f>
        <v/>
      </c>
      <c r="Y2021">
        <f>ROUND((X1026/100)*2.3,0)</f>
        <v/>
      </c>
      <c r="AC2021">
        <f>X1026+Y1026+Z1026+AA1026+AB1026</f>
        <v/>
      </c>
      <c r="AD2021" t="inlineStr">
        <is>
          <t>НН</t>
        </is>
      </c>
      <c r="AE2021" t="inlineStr">
        <is>
          <t>Обход</t>
        </is>
      </c>
      <c r="AF2021" s="28" t="n">
        <v>45076</v>
      </c>
      <c r="AI2021" t="inlineStr">
        <is>
          <t>дэж012150</t>
        </is>
      </c>
      <c r="AJ2021" t="n">
        <v>3197</v>
      </c>
    </row>
    <row r="2022">
      <c r="A2022" t="n">
        <v>1017</v>
      </c>
      <c r="B2022" t="inlineStr">
        <is>
          <t>01</t>
        </is>
      </c>
      <c r="C2022" t="inlineStr">
        <is>
          <t>DS0701OR0001017</t>
        </is>
      </c>
      <c r="D2022" t="inlineStr">
        <is>
          <t>Энергоснабжение</t>
        </is>
      </c>
      <c r="E2022" t="inlineStr">
        <is>
          <t>Филиал ПАО "Россети СК"-"Дагэнерго"</t>
        </is>
      </c>
      <c r="F2022" t="n">
        <v>53301309</v>
      </c>
      <c r="G2022" t="inlineStr">
        <is>
          <t>Прочие потребители</t>
        </is>
      </c>
      <c r="H2022" t="inlineStr">
        <is>
          <t>Аптека"Фарма" Пахрудинова Л.А.</t>
        </is>
      </c>
      <c r="I2022" t="inlineStr">
        <is>
          <t>ПС 110/35/6кВ "ЗФС"</t>
        </is>
      </c>
      <c r="J2022" t="n">
        <v>18</v>
      </c>
      <c r="K2022" t="inlineStr">
        <is>
          <t>ТП-25/250 кВА</t>
        </is>
      </c>
      <c r="N2022" t="inlineStr">
        <is>
          <t>г.Кизилюрт</t>
        </is>
      </c>
      <c r="O2022" t="inlineStr">
        <is>
          <t xml:space="preserve">ул.Гагарина </t>
        </is>
      </c>
      <c r="P2022" t="n">
        <v>2</v>
      </c>
      <c r="R2022" t="inlineStr">
        <is>
          <t>СЕ-101 S6 145 M6</t>
        </is>
      </c>
      <c r="S2022" t="inlineStr">
        <is>
          <t>007789051057957</t>
        </is>
      </c>
      <c r="T2022" t="n">
        <v>1</v>
      </c>
      <c r="U2022" t="n">
        <v>13321</v>
      </c>
      <c r="V2022" t="n">
        <v>13321</v>
      </c>
      <c r="W2022">
        <f>V1027-U1027</f>
        <v/>
      </c>
      <c r="X2022">
        <f>ROUND((W1027*T1027),0)</f>
        <v/>
      </c>
      <c r="Y2022">
        <f>ROUND((X1027/100)*2.3,0)</f>
        <v/>
      </c>
      <c r="AC2022">
        <f>X1027+Y1027+Z1027+AA1027+AB1027</f>
        <v/>
      </c>
      <c r="AD2022" t="inlineStr">
        <is>
          <t>НН</t>
        </is>
      </c>
      <c r="AE2022" t="inlineStr">
        <is>
          <t>Временно не работает</t>
        </is>
      </c>
      <c r="AI2022" t="inlineStr">
        <is>
          <t>ДЭЖ012555</t>
        </is>
      </c>
      <c r="AJ2022" t="n">
        <v>16850365</v>
      </c>
      <c r="AK2022" t="inlineStr">
        <is>
          <t>дэж0002734</t>
        </is>
      </c>
    </row>
    <row r="2023">
      <c r="A2023" t="n">
        <v>1018</v>
      </c>
      <c r="B2023" t="inlineStr">
        <is>
          <t>01</t>
        </is>
      </c>
      <c r="C2023" t="inlineStr">
        <is>
          <t>DS0701OR0001018</t>
        </is>
      </c>
      <c r="D2023" t="inlineStr">
        <is>
          <t>Энергоснабжение</t>
        </is>
      </c>
      <c r="E2023" t="inlineStr">
        <is>
          <t>Филиал ПАО "Россети СК"-"Дагэнерго"</t>
        </is>
      </c>
      <c r="F2023" t="n">
        <v>53301310</v>
      </c>
      <c r="G2023" t="inlineStr">
        <is>
          <t>Прочие потребители</t>
        </is>
      </c>
      <c r="H2023" t="inlineStr">
        <is>
          <t>Вет.аптека  "Ветофарм" Габибулаев Р.Г.</t>
        </is>
      </c>
      <c r="I2023" t="inlineStr">
        <is>
          <t>ПС 35/6 кВ "Город"</t>
        </is>
      </c>
      <c r="J2023" t="inlineStr">
        <is>
          <t>Город</t>
        </is>
      </c>
      <c r="K2023" t="inlineStr">
        <is>
          <t>ТП-56/400 кВА</t>
        </is>
      </c>
      <c r="N2023" t="inlineStr">
        <is>
          <t>г.Кизилюрт</t>
        </is>
      </c>
      <c r="R2023" t="inlineStr">
        <is>
          <t>Меркурий 201.2</t>
        </is>
      </c>
      <c r="S2023" t="n">
        <v>16707131</v>
      </c>
      <c r="T2023" t="n">
        <v>1</v>
      </c>
      <c r="U2023" t="n">
        <v>7225</v>
      </c>
      <c r="V2023" t="n">
        <v>7265</v>
      </c>
      <c r="W2023">
        <f>V1028-U1028</f>
        <v/>
      </c>
      <c r="X2023">
        <f>ROUND((W1028*T1028),0)</f>
        <v/>
      </c>
      <c r="Y2023">
        <f>ROUND((X1028/100)*2.3,0)</f>
        <v/>
      </c>
      <c r="AC2023">
        <f>X1028+Y1028+Z1028+AA1028+AB1028</f>
        <v/>
      </c>
      <c r="AD2023" t="inlineStr">
        <is>
          <t>НН</t>
        </is>
      </c>
      <c r="AE2023" t="inlineStr">
        <is>
          <t>Обход</t>
        </is>
      </c>
      <c r="AF2023" s="28" t="n">
        <v>45075</v>
      </c>
      <c r="AJ2023" t="inlineStr">
        <is>
          <t>003141</t>
        </is>
      </c>
    </row>
    <row r="2024">
      <c r="A2024" t="n">
        <v>1019</v>
      </c>
      <c r="B2024" t="inlineStr">
        <is>
          <t>01</t>
        </is>
      </c>
      <c r="C2024" t="inlineStr">
        <is>
          <t>DS0701OR0001019</t>
        </is>
      </c>
      <c r="D2024" t="inlineStr">
        <is>
          <t>Энергоснабжение</t>
        </is>
      </c>
      <c r="E2024" t="inlineStr">
        <is>
          <t>Филиал ПАО "Россети СК"-"Дагэнерго"</t>
        </is>
      </c>
      <c r="F2024" t="n">
        <v>53301313</v>
      </c>
      <c r="G2024" t="inlineStr">
        <is>
          <t>Прочие потребители</t>
        </is>
      </c>
      <c r="H2024" t="inlineStr">
        <is>
          <t>Шарапов Халид Адалович  Магазин Грация(Кафе Шеф хаус)</t>
        </is>
      </c>
      <c r="I2024" t="inlineStr">
        <is>
          <t>ПС 110/35/6кВ "ЗФС"</t>
        </is>
      </c>
      <c r="J2024" t="n">
        <v>15</v>
      </c>
      <c r="K2024" t="inlineStr">
        <is>
          <t>ТП-9/2х630 кВА</t>
        </is>
      </c>
      <c r="N2024" t="inlineStr">
        <is>
          <t>г.Кизилюрт</t>
        </is>
      </c>
      <c r="O2024" t="inlineStr">
        <is>
          <t>ул.Г.Цадаса</t>
        </is>
      </c>
      <c r="P2024" t="n">
        <v>58</v>
      </c>
      <c r="R2024" t="inlineStr">
        <is>
          <t>ЦЭ 6807Бк</t>
        </is>
      </c>
      <c r="S2024" t="inlineStr">
        <is>
          <t>5N033506</t>
        </is>
      </c>
      <c r="T2024" t="n">
        <v>1</v>
      </c>
      <c r="U2024" t="n">
        <v>52028</v>
      </c>
      <c r="V2024" t="n">
        <v>52028</v>
      </c>
      <c r="W2024">
        <f>V1029-U1029</f>
        <v/>
      </c>
      <c r="X2024">
        <f>ROUND((W1029*T1029),0)</f>
        <v/>
      </c>
      <c r="Y2024">
        <f>ROUND((X1029/100)*2.3,0)</f>
        <v/>
      </c>
      <c r="AC2024">
        <f>X1029+Y1029+Z1029+AA1029+AB1029</f>
        <v/>
      </c>
      <c r="AD2024" t="inlineStr">
        <is>
          <t>НН</t>
        </is>
      </c>
      <c r="AI2024" t="inlineStr">
        <is>
          <t>дэж003207</t>
        </is>
      </c>
      <c r="AK2024" t="inlineStr">
        <is>
          <t>дэж0000544</t>
        </is>
      </c>
    </row>
    <row r="2025">
      <c r="A2025" t="n">
        <v>1020</v>
      </c>
      <c r="B2025" t="inlineStr">
        <is>
          <t>01</t>
        </is>
      </c>
      <c r="C2025" t="inlineStr">
        <is>
          <t>DS0701OR0001020</t>
        </is>
      </c>
      <c r="D2025" t="inlineStr">
        <is>
          <t>Энергоснабжение</t>
        </is>
      </c>
      <c r="E2025" t="inlineStr">
        <is>
          <t>Филиал ПАО "Россети СК"-"Дагэнерго"</t>
        </is>
      </c>
      <c r="F2025" t="n">
        <v>53301314</v>
      </c>
      <c r="G2025" t="inlineStr">
        <is>
          <t>Прочие потребители</t>
        </is>
      </c>
      <c r="H2025" t="inlineStr">
        <is>
          <t xml:space="preserve">Мед.Центр. "Ника"  </t>
        </is>
      </c>
      <c r="I2025" t="inlineStr">
        <is>
          <t>ПС 110/35/6кВ "ЗФС"</t>
        </is>
      </c>
      <c r="J2025" t="n">
        <v>15</v>
      </c>
      <c r="K2025" t="inlineStr">
        <is>
          <t>ТП-7/2х630 кВА</t>
        </is>
      </c>
      <c r="N2025" t="inlineStr">
        <is>
          <t>г.Кизилюрт</t>
        </is>
      </c>
      <c r="O2025" t="inlineStr">
        <is>
          <t xml:space="preserve">ул.Гагарина </t>
        </is>
      </c>
      <c r="P2025" t="n">
        <v>46</v>
      </c>
      <c r="R2025" t="inlineStr">
        <is>
          <t>Меркурий 201.2</t>
        </is>
      </c>
      <c r="S2025" t="n">
        <v>17000052</v>
      </c>
      <c r="T2025" t="n">
        <v>1</v>
      </c>
      <c r="U2025" t="n">
        <v>3010</v>
      </c>
      <c r="V2025" t="n">
        <v>3010</v>
      </c>
      <c r="W2025">
        <f>V1030-U1030</f>
        <v/>
      </c>
      <c r="X2025">
        <f>ROUND((W1030*T1030),0)</f>
        <v/>
      </c>
      <c r="Y2025">
        <f>ROUND((X1030/100)*2.3,0)</f>
        <v/>
      </c>
      <c r="AC2025">
        <f>X1030+Y1030+Z1030+AA1030+AB1030</f>
        <v/>
      </c>
      <c r="AD2025" t="inlineStr">
        <is>
          <t>НН</t>
        </is>
      </c>
      <c r="AE2025" t="inlineStr">
        <is>
          <t>Акт недопуска</t>
        </is>
      </c>
      <c r="AF2025" s="28" t="n">
        <v>45076</v>
      </c>
      <c r="AG2025" t="inlineStr">
        <is>
          <t>Акт недопуска</t>
        </is>
      </c>
      <c r="AH2025" t="n">
        <v>391</v>
      </c>
    </row>
    <row r="2026">
      <c r="A2026" t="n">
        <v>1021</v>
      </c>
      <c r="B2026" t="inlineStr">
        <is>
          <t>01</t>
        </is>
      </c>
      <c r="C2026" t="inlineStr">
        <is>
          <t>DS0701OR0001021</t>
        </is>
      </c>
      <c r="D2026" t="inlineStr">
        <is>
          <t>Энергоснабжение</t>
        </is>
      </c>
      <c r="E2026" t="inlineStr">
        <is>
          <t>Филиал ПАО "Россети СК"-"Дагэнерго"</t>
        </is>
      </c>
      <c r="F2026" t="n">
        <v>53301315</v>
      </c>
      <c r="G2026" t="inlineStr">
        <is>
          <t>Прочие потребители</t>
        </is>
      </c>
      <c r="H2026" t="inlineStr">
        <is>
          <t xml:space="preserve">Оптика "Зам-зам" </t>
        </is>
      </c>
      <c r="I2026" t="inlineStr">
        <is>
          <t>ПС 110/35/6кВ "ЗФС"</t>
        </is>
      </c>
      <c r="J2026" t="n">
        <v>15</v>
      </c>
      <c r="K2026" t="inlineStr">
        <is>
          <t>МТП-74/400 кВА</t>
        </is>
      </c>
      <c r="N2026" t="inlineStr">
        <is>
          <t>г.Кизилюрт</t>
        </is>
      </c>
      <c r="O2026" t="inlineStr">
        <is>
          <t>пл.Героев</t>
        </is>
      </c>
      <c r="R2026" t="inlineStr">
        <is>
          <t>ЦЭ 6803 ВМ</t>
        </is>
      </c>
      <c r="S2026" t="inlineStr">
        <is>
          <t>011076078025719</t>
        </is>
      </c>
      <c r="T2026" t="n">
        <v>1</v>
      </c>
      <c r="U2026" t="n">
        <v>126212</v>
      </c>
      <c r="V2026" t="n">
        <v>126212</v>
      </c>
      <c r="W2026">
        <f>V1031-U1031</f>
        <v/>
      </c>
      <c r="X2026">
        <f>ROUND((W1031*T1031),0)</f>
        <v/>
      </c>
      <c r="Y2026">
        <f>ROUND((X1031/100)*2.3,0)</f>
        <v/>
      </c>
      <c r="AC2026">
        <f>X1031+Y1031+Z1031+AA1031+AB1031</f>
        <v/>
      </c>
      <c r="AD2026" t="inlineStr">
        <is>
          <t>НН</t>
        </is>
      </c>
      <c r="AE2026" t="inlineStr">
        <is>
          <t>Временно не работает</t>
        </is>
      </c>
    </row>
    <row r="2027">
      <c r="A2027" t="n">
        <v>1022</v>
      </c>
      <c r="B2027" t="inlineStr">
        <is>
          <t>01</t>
        </is>
      </c>
      <c r="C2027" t="inlineStr">
        <is>
          <t>DS0701OR0001022</t>
        </is>
      </c>
      <c r="D2027" t="inlineStr">
        <is>
          <t>Энергоснабжение</t>
        </is>
      </c>
      <c r="E2027" t="inlineStr">
        <is>
          <t>Филиал ПАО "Россети СК"-"Дагэнерго"</t>
        </is>
      </c>
      <c r="F2027" t="n">
        <v>53301316</v>
      </c>
      <c r="G2027" t="inlineStr">
        <is>
          <t>Прочие потребители</t>
        </is>
      </c>
      <c r="H2027" t="inlineStr">
        <is>
          <t>Аптека "Битнер"   У Тотоши</t>
        </is>
      </c>
      <c r="I2027" t="inlineStr">
        <is>
          <t>ПС 110/35/6кВ "ЗФС"</t>
        </is>
      </c>
      <c r="J2027" t="n">
        <v>18</v>
      </c>
      <c r="K2027" t="inlineStr">
        <is>
          <t>ТП-10/2х400 кВА</t>
        </is>
      </c>
      <c r="N2027" t="inlineStr">
        <is>
          <t>г.Кизилюрт</t>
        </is>
      </c>
      <c r="O2027" t="inlineStr">
        <is>
          <t>ул.Г.Цадаса</t>
        </is>
      </c>
      <c r="P2027" t="n">
        <v>38</v>
      </c>
      <c r="R2027" t="inlineStr">
        <is>
          <t>Меркурий 201,8</t>
        </is>
      </c>
      <c r="S2027" t="n">
        <v>42972040</v>
      </c>
      <c r="T2027" t="n">
        <v>1</v>
      </c>
      <c r="U2027" t="n">
        <v>5159</v>
      </c>
      <c r="V2027" t="n">
        <v>5280</v>
      </c>
      <c r="W2027">
        <f>V1032-U1032</f>
        <v/>
      </c>
      <c r="X2027">
        <f>ROUND((W1032*T1032),0)</f>
        <v/>
      </c>
      <c r="Y2027">
        <f>ROUND((X1032/100)*2.3,0)</f>
        <v/>
      </c>
      <c r="AC2027">
        <f>X1032+Y1032+Z1032+AA1032+AB1032</f>
        <v/>
      </c>
      <c r="AD2027" t="inlineStr">
        <is>
          <t>НН</t>
        </is>
      </c>
      <c r="AE2027" t="inlineStr">
        <is>
          <t>Обход</t>
        </is>
      </c>
      <c r="AF2027" s="28" t="n">
        <v>45075</v>
      </c>
      <c r="AI2027" t="inlineStr">
        <is>
          <t>кл.к009000</t>
        </is>
      </c>
      <c r="AJ2027" t="inlineStr">
        <is>
          <t>16850204  003636</t>
        </is>
      </c>
    </row>
    <row r="2028">
      <c r="A2028" t="n">
        <v>1023</v>
      </c>
      <c r="B2028" t="inlineStr">
        <is>
          <t>01</t>
        </is>
      </c>
      <c r="C2028" t="inlineStr">
        <is>
          <t>DS0701OR0001023</t>
        </is>
      </c>
      <c r="D2028" t="inlineStr">
        <is>
          <t>Энергоснабжение</t>
        </is>
      </c>
      <c r="E2028" t="inlineStr">
        <is>
          <t>Филиал ПАО "Россети СК"-"Дагэнерго"</t>
        </is>
      </c>
      <c r="F2028" t="n">
        <v>53301318</v>
      </c>
      <c r="G2028" t="inlineStr">
        <is>
          <t>Прочие потребители</t>
        </is>
      </c>
      <c r="H2028" t="inlineStr">
        <is>
          <t>Диагностическая лаборатория"СОНО"</t>
        </is>
      </c>
      <c r="I2028" t="inlineStr">
        <is>
          <t>ПС 35/6 кВ "Город"</t>
        </is>
      </c>
      <c r="J2028" t="inlineStr">
        <is>
          <t>Город</t>
        </is>
      </c>
      <c r="K2028" t="inlineStr">
        <is>
          <t>ТП-29/400 кВА</t>
        </is>
      </c>
      <c r="N2028" t="inlineStr">
        <is>
          <t>г.Кизилюрт</t>
        </is>
      </c>
      <c r="O2028" t="inlineStr">
        <is>
          <t>ул.Им.Газимагомеда</t>
        </is>
      </c>
      <c r="R2028" t="inlineStr">
        <is>
          <t>СО-И446М</t>
        </is>
      </c>
      <c r="S2028" t="n">
        <v>5605971</v>
      </c>
      <c r="T2028" t="n">
        <v>1</v>
      </c>
      <c r="U2028" t="n">
        <v>14281</v>
      </c>
      <c r="V2028" t="n">
        <v>14310</v>
      </c>
      <c r="W2028">
        <f>V1033-U1033</f>
        <v/>
      </c>
      <c r="X2028">
        <f>ROUND((W1033*T1033),0)</f>
        <v/>
      </c>
      <c r="Y2028">
        <f>ROUND((X1033/100)*2.3,0)</f>
        <v/>
      </c>
      <c r="AC2028">
        <f>X1033+Y1033+Z1033+AA1033+AB1033</f>
        <v/>
      </c>
      <c r="AD2028" t="inlineStr">
        <is>
          <t>НН</t>
        </is>
      </c>
      <c r="AE2028" t="inlineStr">
        <is>
          <t>Обход</t>
        </is>
      </c>
      <c r="AF2028" s="28" t="n">
        <v>45075</v>
      </c>
    </row>
    <row r="2029">
      <c r="A2029" t="n">
        <v>1024</v>
      </c>
      <c r="B2029" t="inlineStr">
        <is>
          <t>01</t>
        </is>
      </c>
      <c r="C2029" t="inlineStr">
        <is>
          <t>DS0701OR0001024</t>
        </is>
      </c>
      <c r="D2029" t="inlineStr">
        <is>
          <t>Энергоснабжение</t>
        </is>
      </c>
      <c r="E2029" t="inlineStr">
        <is>
          <t>Филиал ПАО "Россети СК"-"Дагэнерго"</t>
        </is>
      </c>
      <c r="F2029" t="n">
        <v>53301319</v>
      </c>
      <c r="G2029" t="inlineStr">
        <is>
          <t>Прочие потребители</t>
        </is>
      </c>
      <c r="H2029" t="inlineStr">
        <is>
          <t xml:space="preserve">Аптека "МФС " Гаджиясулов </t>
        </is>
      </c>
      <c r="I2029" t="inlineStr">
        <is>
          <t>ПС 110/35/6кВ "ЗФС"</t>
        </is>
      </c>
      <c r="J2029" t="n">
        <v>28</v>
      </c>
      <c r="K2029" t="inlineStr">
        <is>
          <t>ТП-17/2х630 кВА</t>
        </is>
      </c>
      <c r="N2029" t="inlineStr">
        <is>
          <t>г.Кизилюрт</t>
        </is>
      </c>
      <c r="O2029" t="inlineStr">
        <is>
          <t>ул.Г.Цадаса</t>
        </is>
      </c>
      <c r="P2029" t="n">
        <v>86</v>
      </c>
      <c r="R2029" t="inlineStr">
        <is>
          <t>ЦЭ6803 В ЭР32</t>
        </is>
      </c>
      <c r="S2029" t="inlineStr">
        <is>
          <t>011552172145107</t>
        </is>
      </c>
      <c r="T2029" t="n">
        <v>1</v>
      </c>
      <c r="U2029" t="n">
        <v>9878</v>
      </c>
      <c r="V2029" t="n">
        <v>11019</v>
      </c>
      <c r="W2029">
        <f>V1034-U1034</f>
        <v/>
      </c>
      <c r="X2029">
        <f>ROUND((W1034*T1034),0)</f>
        <v/>
      </c>
      <c r="Y2029">
        <f>ROUND((X1034/100)*2.3,0)</f>
        <v/>
      </c>
      <c r="AC2029">
        <f>X1034+Y1034+Z1034+AA1034+AB1034</f>
        <v/>
      </c>
      <c r="AD2029" t="inlineStr">
        <is>
          <t>НН</t>
        </is>
      </c>
      <c r="AE2029" t="inlineStr">
        <is>
          <t>Обход</t>
        </is>
      </c>
      <c r="AF2029" s="28" t="n">
        <v>45077</v>
      </c>
      <c r="AI2029" t="inlineStr">
        <is>
          <t>дэж004290</t>
        </is>
      </c>
      <c r="AJ2029" t="inlineStr">
        <is>
          <t>кл.к01</t>
        </is>
      </c>
    </row>
    <row r="2030">
      <c r="A2030" t="n">
        <v>1025</v>
      </c>
      <c r="B2030" t="inlineStr">
        <is>
          <t>01</t>
        </is>
      </c>
      <c r="C2030" t="inlineStr">
        <is>
          <t>DS0701OR0001025</t>
        </is>
      </c>
      <c r="D2030" t="inlineStr">
        <is>
          <t>Энергоснабжение</t>
        </is>
      </c>
      <c r="E2030" t="inlineStr">
        <is>
          <t>Филиал ПАО "Россети СК"-"Дагэнерго"</t>
        </is>
      </c>
      <c r="F2030" t="n">
        <v>53301319</v>
      </c>
      <c r="G2030" t="inlineStr">
        <is>
          <t>Прочие потребители</t>
        </is>
      </c>
      <c r="H2030" t="inlineStr">
        <is>
          <t xml:space="preserve">Аптека "МФС" </t>
        </is>
      </c>
      <c r="I2030" t="inlineStr">
        <is>
          <t>ПС 110/35/6кВ "ЗФС"</t>
        </is>
      </c>
      <c r="J2030" t="n">
        <v>19</v>
      </c>
      <c r="K2030" t="inlineStr">
        <is>
          <t>ТП-6/2х630 кВА</t>
        </is>
      </c>
      <c r="N2030" t="inlineStr">
        <is>
          <t>г.Кизилюрт</t>
        </is>
      </c>
      <c r="O2030" t="inlineStr">
        <is>
          <t>ул.Г.Цадаса</t>
        </is>
      </c>
      <c r="P2030" t="inlineStr">
        <is>
          <t>4 В</t>
        </is>
      </c>
      <c r="R2030" t="inlineStr">
        <is>
          <t>Меркурий 201.2</t>
        </is>
      </c>
      <c r="S2030" t="n">
        <v>38237598</v>
      </c>
      <c r="T2030" t="n">
        <v>1</v>
      </c>
      <c r="U2030" t="n">
        <v>36127</v>
      </c>
      <c r="V2030" t="n">
        <v>36127</v>
      </c>
      <c r="W2030">
        <f>V1035-U1035</f>
        <v/>
      </c>
      <c r="X2030">
        <f>ROUND((W1035*T1035),0)</f>
        <v/>
      </c>
      <c r="Y2030">
        <f>ROUND((X1035/100)*2.3,0)</f>
        <v/>
      </c>
      <c r="AC2030">
        <f>X1035+Y1035+Z1035+AA1035+AB1035</f>
        <v/>
      </c>
      <c r="AD2030" t="inlineStr">
        <is>
          <t>НН</t>
        </is>
      </c>
      <c r="AE2030" t="inlineStr">
        <is>
          <t>Временно не работает</t>
        </is>
      </c>
      <c r="AI2030" t="n">
        <v>1012238</v>
      </c>
      <c r="AJ2030" t="n">
        <v>3306</v>
      </c>
      <c r="AL2030" t="inlineStr">
        <is>
          <t>ОДПУ</t>
        </is>
      </c>
    </row>
    <row r="2031">
      <c r="A2031" t="n">
        <v>1026</v>
      </c>
      <c r="B2031" t="inlineStr">
        <is>
          <t>01</t>
        </is>
      </c>
      <c r="C2031" t="inlineStr">
        <is>
          <t>DS0701OR0001026</t>
        </is>
      </c>
      <c r="D2031" t="inlineStr">
        <is>
          <t>Энергоснабжение</t>
        </is>
      </c>
      <c r="E2031" t="inlineStr">
        <is>
          <t>Филиал ПАО "Россети СК"-"Дагэнерго"</t>
        </is>
      </c>
      <c r="F2031" t="n">
        <v>53301327</v>
      </c>
      <c r="G2031" t="inlineStr">
        <is>
          <t>Прочие потребители</t>
        </is>
      </c>
      <c r="H2031" t="inlineStr">
        <is>
          <t>Хлебный ларек  И Ас-ва Уцумиев А</t>
        </is>
      </c>
      <c r="I2031" t="inlineStr">
        <is>
          <t>ПС 110/35/6кВ "ЗФС"</t>
        </is>
      </c>
      <c r="J2031" t="n">
        <v>19</v>
      </c>
      <c r="K2031" t="inlineStr">
        <is>
          <t>КТП-1/400 кВА</t>
        </is>
      </c>
      <c r="N2031" t="inlineStr">
        <is>
          <t>г.Кизилюрт</t>
        </is>
      </c>
      <c r="O2031" t="inlineStr">
        <is>
          <t>ул.Г.Цадаса</t>
        </is>
      </c>
      <c r="R2031" t="inlineStr">
        <is>
          <t>Меркурий 201.2</t>
        </is>
      </c>
      <c r="S2031" t="n">
        <v>14338150</v>
      </c>
      <c r="T2031" t="n">
        <v>1</v>
      </c>
      <c r="U2031" t="n">
        <v>21489</v>
      </c>
      <c r="V2031" t="n">
        <v>21500</v>
      </c>
      <c r="W2031">
        <f>V1036-U1036</f>
        <v/>
      </c>
      <c r="X2031">
        <f>ROUND((W1036*T1036),0)</f>
        <v/>
      </c>
      <c r="Y2031">
        <f>ROUND((X1036/100)*2.3,0)</f>
        <v/>
      </c>
      <c r="AC2031">
        <f>X1036+Y1036+Z1036+AA1036+AB1036</f>
        <v/>
      </c>
      <c r="AD2031" t="inlineStr">
        <is>
          <t>НН</t>
        </is>
      </c>
      <c r="AE2031" t="inlineStr">
        <is>
          <t>Обход</t>
        </is>
      </c>
      <c r="AF2031" s="28" t="n">
        <v>45076</v>
      </c>
      <c r="AJ2031" t="n">
        <v>3456</v>
      </c>
    </row>
    <row r="2032">
      <c r="A2032" t="n">
        <v>1027</v>
      </c>
      <c r="B2032" t="inlineStr">
        <is>
          <t>01</t>
        </is>
      </c>
      <c r="C2032" t="inlineStr">
        <is>
          <t>DS0701OR0001027</t>
        </is>
      </c>
      <c r="D2032" t="inlineStr">
        <is>
          <t>Энергоснабжение</t>
        </is>
      </c>
      <c r="E2032" t="inlineStr">
        <is>
          <t>Филиал ПАО "Россети СК"-"Дагэнерго"</t>
        </is>
      </c>
      <c r="F2032" t="n">
        <v>53301329</v>
      </c>
      <c r="G2032" t="inlineStr">
        <is>
          <t>Прочие потребители</t>
        </is>
      </c>
      <c r="H2032" t="inlineStr">
        <is>
          <t>Хлебный ларек      (Абидат)</t>
        </is>
      </c>
      <c r="I2032" t="inlineStr">
        <is>
          <t>ПС 110/35/6кВ "ЗФС"</t>
        </is>
      </c>
      <c r="J2032" t="n">
        <v>28</v>
      </c>
      <c r="K2032" t="inlineStr">
        <is>
          <t>ТП-19/630 кВА</t>
        </is>
      </c>
      <c r="N2032" t="inlineStr">
        <is>
          <t>г.Кизилюрт</t>
        </is>
      </c>
      <c r="O2032" t="inlineStr">
        <is>
          <t xml:space="preserve">ул.Гагарина </t>
        </is>
      </c>
      <c r="P2032" t="n">
        <v>72</v>
      </c>
      <c r="R2032" t="inlineStr">
        <is>
          <t>Меркурий 201.2</t>
        </is>
      </c>
      <c r="S2032" t="n">
        <v>58930</v>
      </c>
      <c r="T2032" t="n">
        <v>1</v>
      </c>
      <c r="U2032" t="n">
        <v>2101</v>
      </c>
      <c r="V2032" t="n">
        <v>2101</v>
      </c>
      <c r="W2032">
        <f>V1037-U1037</f>
        <v/>
      </c>
      <c r="X2032">
        <f>ROUND((W1037*T1037),0)</f>
        <v/>
      </c>
      <c r="Y2032">
        <f>ROUND((X1037/100)*2.3,0)</f>
        <v/>
      </c>
      <c r="AC2032">
        <f>X1037+Y1037+Z1037+AA1037+AB1037</f>
        <v/>
      </c>
      <c r="AD2032" t="inlineStr">
        <is>
          <t>НН</t>
        </is>
      </c>
      <c r="AE2032" t="inlineStr">
        <is>
          <t>Временно не работает</t>
        </is>
      </c>
    </row>
    <row r="2033">
      <c r="A2033" t="n">
        <v>1028</v>
      </c>
      <c r="B2033" t="inlineStr">
        <is>
          <t>01</t>
        </is>
      </c>
      <c r="C2033" t="inlineStr">
        <is>
          <t>DS0701OR0001028</t>
        </is>
      </c>
      <c r="D2033" t="inlineStr">
        <is>
          <t>Энергоснабжение</t>
        </is>
      </c>
      <c r="E2033" t="inlineStr">
        <is>
          <t>Филиал ПАО "Россети СК"-"Дагэнерго"</t>
        </is>
      </c>
      <c r="F2033" t="n">
        <v>53301330</v>
      </c>
      <c r="G2033" t="inlineStr">
        <is>
          <t>Прочие потребители</t>
        </is>
      </c>
      <c r="H2033" t="inlineStr">
        <is>
          <t xml:space="preserve">Хлебный ларек  </t>
        </is>
      </c>
      <c r="I2033" t="inlineStr">
        <is>
          <t>ПС 110/35/6кВ "ЗФС"</t>
        </is>
      </c>
      <c r="J2033" t="n">
        <v>15</v>
      </c>
      <c r="K2033" t="inlineStr">
        <is>
          <t>ТП-9/2х630 кВА</t>
        </is>
      </c>
      <c r="N2033" t="inlineStr">
        <is>
          <t>г.Кизилюрт</t>
        </is>
      </c>
      <c r="O2033" t="inlineStr">
        <is>
          <t>ул.Г.Цадаса</t>
        </is>
      </c>
      <c r="P2033" t="n">
        <v>58</v>
      </c>
      <c r="R2033" t="inlineStr">
        <is>
          <t>СО-5У</t>
        </is>
      </c>
      <c r="S2033" t="n">
        <v>5985</v>
      </c>
      <c r="T2033" t="n">
        <v>1</v>
      </c>
      <c r="U2033" t="n">
        <v>380</v>
      </c>
      <c r="V2033" t="n">
        <v>380</v>
      </c>
      <c r="W2033">
        <f>V1038-U1038</f>
        <v/>
      </c>
      <c r="X2033">
        <f>ROUND((W1038*T1038),0)</f>
        <v/>
      </c>
      <c r="Y2033">
        <f>ROUND((X1038/100)*2.3,0)</f>
        <v/>
      </c>
      <c r="AC2033">
        <f>X1038+Y1038+Z1038+AA1038+AB1038</f>
        <v/>
      </c>
      <c r="AD2033" t="inlineStr">
        <is>
          <t>НН</t>
        </is>
      </c>
      <c r="AE2033" t="inlineStr">
        <is>
          <t>Акт недопуска</t>
        </is>
      </c>
      <c r="AF2033" s="28" t="n">
        <v>45076</v>
      </c>
      <c r="AG2033" t="inlineStr">
        <is>
          <t>Акт недопуска</t>
        </is>
      </c>
      <c r="AH2033" t="n">
        <v>392</v>
      </c>
    </row>
    <row r="2034">
      <c r="A2034" t="n">
        <v>1029</v>
      </c>
      <c r="B2034" t="inlineStr">
        <is>
          <t>01</t>
        </is>
      </c>
      <c r="C2034" t="inlineStr">
        <is>
          <t>DS0701OR0001029</t>
        </is>
      </c>
      <c r="D2034" t="inlineStr">
        <is>
          <t>Энергоснабжение</t>
        </is>
      </c>
      <c r="E2034" t="inlineStr">
        <is>
          <t>Филиал ПАО "Россети СК"-"Дагэнерго"</t>
        </is>
      </c>
      <c r="F2034" t="n">
        <v>53301333</v>
      </c>
      <c r="G2034" t="inlineStr">
        <is>
          <t>Прочие потребители</t>
        </is>
      </c>
      <c r="H2034" t="inlineStr">
        <is>
          <t>Ларек  ул.Гагарина</t>
        </is>
      </c>
      <c r="I2034" t="inlineStr">
        <is>
          <t>ПС 110/35/6кВ "ЗФС"</t>
        </is>
      </c>
      <c r="J2034" t="n">
        <v>18</v>
      </c>
      <c r="K2034" t="inlineStr">
        <is>
          <t>ТП-25/250 кВА</t>
        </is>
      </c>
      <c r="N2034" t="inlineStr">
        <is>
          <t>г.Кизилюрт</t>
        </is>
      </c>
      <c r="O2034" t="inlineStr">
        <is>
          <t xml:space="preserve">ул.Гагарина </t>
        </is>
      </c>
      <c r="R2034" t="inlineStr">
        <is>
          <t>ЦЭ 6807 П</t>
        </is>
      </c>
      <c r="S2034" t="n">
        <v>7128028024928</v>
      </c>
      <c r="T2034" t="n">
        <v>1</v>
      </c>
      <c r="U2034" t="n">
        <v>1399</v>
      </c>
      <c r="V2034" t="n">
        <v>1399</v>
      </c>
      <c r="W2034">
        <f>V1039-U1039</f>
        <v/>
      </c>
      <c r="X2034">
        <f>ROUND((W1039*T1039),0)</f>
        <v/>
      </c>
      <c r="Y2034">
        <f>ROUND((X1039/100)*2.3,0)</f>
        <v/>
      </c>
      <c r="AC2034">
        <f>X1039+Y1039+Z1039+AA1039+AB1039</f>
        <v/>
      </c>
      <c r="AD2034" t="inlineStr">
        <is>
          <t>НН</t>
        </is>
      </c>
      <c r="AE2034" t="inlineStr">
        <is>
          <t>Временно не работает</t>
        </is>
      </c>
    </row>
    <row r="2035">
      <c r="A2035" t="n">
        <v>1030</v>
      </c>
      <c r="B2035" t="inlineStr">
        <is>
          <t>01</t>
        </is>
      </c>
      <c r="C2035" t="inlineStr">
        <is>
          <t>DS0701OR0001030</t>
        </is>
      </c>
      <c r="D2035" t="inlineStr">
        <is>
          <t>Энергоснабжение</t>
        </is>
      </c>
      <c r="E2035" t="inlineStr">
        <is>
          <t>Филиал ПАО "Россети СК"-"Дагэнерго"</t>
        </is>
      </c>
      <c r="F2035" t="n">
        <v>53301333</v>
      </c>
      <c r="G2035" t="inlineStr">
        <is>
          <t>Прочие потребители</t>
        </is>
      </c>
      <c r="H2035" t="inlineStr">
        <is>
          <t xml:space="preserve">Ларек - ул.Г.Цадаса </t>
        </is>
      </c>
      <c r="I2035" t="inlineStr">
        <is>
          <t>ПС 110/35/6кВ "ЗФС"</t>
        </is>
      </c>
      <c r="J2035" t="n">
        <v>18</v>
      </c>
      <c r="K2035" t="inlineStr">
        <is>
          <t>КТП-2/400 кВА</t>
        </is>
      </c>
      <c r="N2035" t="inlineStr">
        <is>
          <t>г.Кизилюрт</t>
        </is>
      </c>
      <c r="O2035" t="inlineStr">
        <is>
          <t>Г. Цадаса</t>
        </is>
      </c>
      <c r="R2035" t="inlineStr">
        <is>
          <t>СА4У И672 М</t>
        </is>
      </c>
      <c r="S2035" t="n">
        <v>468421</v>
      </c>
      <c r="T2035" t="n">
        <v>1</v>
      </c>
      <c r="U2035" t="n">
        <v>8232</v>
      </c>
      <c r="V2035" t="n">
        <v>8232</v>
      </c>
      <c r="W2035">
        <f>V1040-U1040</f>
        <v/>
      </c>
      <c r="X2035">
        <f>ROUND((W1040*T1040),0)</f>
        <v/>
      </c>
      <c r="Y2035">
        <f>ROUND((X1040/100)*2.3,0)</f>
        <v/>
      </c>
      <c r="AC2035">
        <f>X1040+Y1040+Z1040+AA1040+AB1040</f>
        <v/>
      </c>
      <c r="AD2035" t="inlineStr">
        <is>
          <t>НН</t>
        </is>
      </c>
      <c r="AE2035" t="inlineStr">
        <is>
          <t>Временно не работает</t>
        </is>
      </c>
      <c r="AI2035" t="inlineStr">
        <is>
          <t>отиск</t>
        </is>
      </c>
      <c r="AJ2035" t="inlineStr">
        <is>
          <t>003637</t>
        </is>
      </c>
    </row>
    <row r="2036">
      <c r="A2036" t="n">
        <v>1031</v>
      </c>
      <c r="B2036" t="inlineStr">
        <is>
          <t>01</t>
        </is>
      </c>
      <c r="C2036" t="inlineStr">
        <is>
          <t>DS0701OR0001031</t>
        </is>
      </c>
      <c r="D2036" t="inlineStr">
        <is>
          <t>Энергоснабжение</t>
        </is>
      </c>
      <c r="E2036" t="inlineStr">
        <is>
          <t>Филиал ПАО "Россети СК"-"Дагэнерго"</t>
        </is>
      </c>
      <c r="F2036" t="n">
        <v>53301333</v>
      </c>
      <c r="G2036" t="inlineStr">
        <is>
          <t>Прочие потребители</t>
        </is>
      </c>
      <c r="H2036" t="inlineStr">
        <is>
          <t>Ларек-хлебный</t>
        </is>
      </c>
      <c r="I2036" t="inlineStr">
        <is>
          <t>ПС 110/35/6кВ "ЗФС"</t>
        </is>
      </c>
      <c r="J2036" t="n">
        <v>28</v>
      </c>
      <c r="K2036" t="inlineStr">
        <is>
          <t>ТП-19/630 кВА</t>
        </is>
      </c>
      <c r="N2036" t="inlineStr">
        <is>
          <t>г.Кизилюрт</t>
        </is>
      </c>
      <c r="O2036" t="inlineStr">
        <is>
          <t xml:space="preserve">ул.Гагарина </t>
        </is>
      </c>
      <c r="P2036" t="n">
        <v>76</v>
      </c>
      <c r="R2036" t="inlineStr">
        <is>
          <t>Меркурий 201.2</t>
        </is>
      </c>
      <c r="S2036" t="n">
        <v>29294222</v>
      </c>
      <c r="T2036" t="n">
        <v>1</v>
      </c>
      <c r="U2036" t="n">
        <v>25053</v>
      </c>
      <c r="V2036" t="n">
        <v>25222</v>
      </c>
      <c r="W2036">
        <f>V1041-U1041</f>
        <v/>
      </c>
      <c r="X2036">
        <f>ROUND((W1041*T1041),0)</f>
        <v/>
      </c>
      <c r="Y2036">
        <f>ROUND((X1041/100)*2.3,0)</f>
        <v/>
      </c>
      <c r="AC2036">
        <f>X1041+Y1041+Z1041+AA1041+AB1041</f>
        <v/>
      </c>
      <c r="AD2036" t="inlineStr">
        <is>
          <t>НН</t>
        </is>
      </c>
      <c r="AE2036" t="inlineStr">
        <is>
          <t>Обход</t>
        </is>
      </c>
      <c r="AF2036" s="28" t="n">
        <v>45075</v>
      </c>
      <c r="AI2036" t="inlineStr">
        <is>
          <t>дэж018172</t>
        </is>
      </c>
    </row>
    <row r="2037">
      <c r="A2037" t="n">
        <v>1032</v>
      </c>
      <c r="B2037" t="inlineStr">
        <is>
          <t>01</t>
        </is>
      </c>
      <c r="C2037" t="inlineStr">
        <is>
          <t>DS0701OR0001032</t>
        </is>
      </c>
      <c r="D2037" t="inlineStr">
        <is>
          <t>Энергоснабжение</t>
        </is>
      </c>
      <c r="E2037" t="inlineStr">
        <is>
          <t>Филиал ПАО "Россети СК"-"Дагэнерго"</t>
        </is>
      </c>
      <c r="F2037" t="n">
        <v>53301333</v>
      </c>
      <c r="G2037" t="inlineStr">
        <is>
          <t>Прочие потребители</t>
        </is>
      </c>
      <c r="H2037" t="inlineStr">
        <is>
          <t>Ларек-хлебный</t>
        </is>
      </c>
      <c r="I2037" t="inlineStr">
        <is>
          <t>ПС 35/6 кВ "Город"</t>
        </is>
      </c>
      <c r="J2037" t="inlineStr">
        <is>
          <t>Город</t>
        </is>
      </c>
      <c r="K2037" t="inlineStr">
        <is>
          <t>ТП-31/400 кВА</t>
        </is>
      </c>
      <c r="N2037" t="inlineStr">
        <is>
          <t>г.Кизилюрт</t>
        </is>
      </c>
      <c r="O2037" t="inlineStr">
        <is>
          <t>ул.Кавказская</t>
        </is>
      </c>
      <c r="P2037" t="n">
        <v>5</v>
      </c>
      <c r="R2037" t="inlineStr">
        <is>
          <t>Меркурий 201</t>
        </is>
      </c>
      <c r="S2037" t="n">
        <v>5276050</v>
      </c>
      <c r="T2037" t="n">
        <v>1</v>
      </c>
      <c r="U2037" t="n">
        <v>11586</v>
      </c>
      <c r="V2037" t="n">
        <v>11586</v>
      </c>
      <c r="W2037">
        <f>V1042-U1042</f>
        <v/>
      </c>
      <c r="X2037">
        <f>ROUND((W1042*T1042),0)</f>
        <v/>
      </c>
      <c r="Y2037">
        <f>ROUND((X1042/100)*2.3,0)</f>
        <v/>
      </c>
      <c r="AC2037">
        <f>X1042+Y1042+Z1042+AA1042+AB1042</f>
        <v/>
      </c>
      <c r="AD2037" t="inlineStr">
        <is>
          <t>НН</t>
        </is>
      </c>
      <c r="AE2037" t="inlineStr">
        <is>
          <t>Временно не работает</t>
        </is>
      </c>
    </row>
    <row r="2038">
      <c r="A2038" t="n">
        <v>1033</v>
      </c>
      <c r="B2038" t="inlineStr">
        <is>
          <t>01</t>
        </is>
      </c>
      <c r="C2038" t="inlineStr">
        <is>
          <t>DS0701OR0001033</t>
        </is>
      </c>
      <c r="D2038" t="inlineStr">
        <is>
          <t>Энергоснабжение</t>
        </is>
      </c>
      <c r="E2038" t="inlineStr">
        <is>
          <t>Филиал ПАО "Россети СК"-"Дагэнерго"</t>
        </is>
      </c>
      <c r="F2038" t="n">
        <v>53301334</v>
      </c>
      <c r="G2038" t="inlineStr">
        <is>
          <t>Прочие потребители</t>
        </is>
      </c>
      <c r="H2038" t="inlineStr">
        <is>
          <t xml:space="preserve">Аптека "НУР" с.Бавтугай </t>
        </is>
      </c>
      <c r="I2038" t="inlineStr">
        <is>
          <t>ПС 110/6 кВ "КЧГЭС"</t>
        </is>
      </c>
      <c r="J2038" t="inlineStr">
        <is>
          <t>ГУ-2</t>
        </is>
      </c>
      <c r="K2038" t="inlineStr">
        <is>
          <t>КТП-40/400 кВА</t>
        </is>
      </c>
      <c r="N2038" t="inlineStr">
        <is>
          <t>с.Бавтугай</t>
        </is>
      </c>
      <c r="O2038" t="inlineStr">
        <is>
          <t>ул.Чохского</t>
        </is>
      </c>
      <c r="P2038" t="n">
        <v>18</v>
      </c>
      <c r="R2038" t="inlineStr">
        <is>
          <t>СЕ 101 R5 145 M6</t>
        </is>
      </c>
      <c r="S2038" t="inlineStr">
        <is>
          <t>007791049036838</t>
        </is>
      </c>
      <c r="T2038" t="n">
        <v>1</v>
      </c>
      <c r="U2038" t="n">
        <v>11546</v>
      </c>
      <c r="V2038" t="n">
        <v>11829</v>
      </c>
      <c r="W2038">
        <f>V1043-U1043</f>
        <v/>
      </c>
      <c r="X2038">
        <f>ROUND((W1043*T1043),0)</f>
        <v/>
      </c>
      <c r="Y2038">
        <f>ROUND((X1043/100)*2.3,0)</f>
        <v/>
      </c>
      <c r="AC2038">
        <f>X1043+Y1043+Z1043+AA1043+AB1043</f>
        <v/>
      </c>
      <c r="AD2038" t="inlineStr">
        <is>
          <t>НН</t>
        </is>
      </c>
      <c r="AE2038" t="inlineStr">
        <is>
          <t>Обход</t>
        </is>
      </c>
      <c r="AF2038" s="28" t="n">
        <v>45072</v>
      </c>
      <c r="AI2038" t="inlineStr">
        <is>
          <t>дэж012069</t>
        </is>
      </c>
    </row>
    <row r="2039">
      <c r="A2039" t="n">
        <v>1034</v>
      </c>
      <c r="B2039" t="inlineStr">
        <is>
          <t>01</t>
        </is>
      </c>
      <c r="C2039" t="inlineStr">
        <is>
          <t>DS0701OR0001034</t>
        </is>
      </c>
      <c r="D2039" t="inlineStr">
        <is>
          <t>Энергоснабжение</t>
        </is>
      </c>
      <c r="E2039" t="inlineStr">
        <is>
          <t>Филиал ПАО "Россети СК"-"Дагэнерго"</t>
        </is>
      </c>
      <c r="F2039" t="n">
        <v>53301337</v>
      </c>
      <c r="G2039" t="inlineStr">
        <is>
          <t>Прочие потребители</t>
        </is>
      </c>
      <c r="H2039" t="inlineStr">
        <is>
          <t>Автоконтроль</t>
        </is>
      </c>
      <c r="I2039" t="inlineStr">
        <is>
          <t>ПС 110/35/6кВ "ЗФС"</t>
        </is>
      </c>
      <c r="J2039" t="n">
        <v>28</v>
      </c>
      <c r="K2039" t="inlineStr">
        <is>
          <t>ТП-21/630 кВА</t>
        </is>
      </c>
      <c r="N2039" t="inlineStr">
        <is>
          <t>г.Кизилюрт</t>
        </is>
      </c>
      <c r="O2039" t="inlineStr">
        <is>
          <t>МУП "Кизилюрт"</t>
        </is>
      </c>
      <c r="R2039" t="inlineStr">
        <is>
          <t>Меркурий 230 АR-02</t>
        </is>
      </c>
      <c r="S2039" t="n">
        <v>6267323</v>
      </c>
      <c r="T2039" t="n">
        <v>1</v>
      </c>
      <c r="U2039" t="n">
        <v>10916</v>
      </c>
      <c r="V2039" t="n">
        <v>10916</v>
      </c>
      <c r="W2039">
        <f>V1044-U1044</f>
        <v/>
      </c>
      <c r="X2039">
        <f>ROUND((W1044*T1044),0)</f>
        <v/>
      </c>
      <c r="Y2039">
        <f>ROUND((X1044/100)*2.3,0)</f>
        <v/>
      </c>
      <c r="AC2039">
        <f>X1044+Y1044+Z1044+AA1044+AB1044</f>
        <v/>
      </c>
      <c r="AD2039" t="inlineStr">
        <is>
          <t>НН</t>
        </is>
      </c>
      <c r="AE2039" t="inlineStr">
        <is>
          <t>Временно не работает</t>
        </is>
      </c>
    </row>
    <row r="2040">
      <c r="A2040" t="n">
        <v>1035</v>
      </c>
      <c r="B2040" t="inlineStr">
        <is>
          <t>01</t>
        </is>
      </c>
      <c r="C2040" t="inlineStr">
        <is>
          <t>DS0701OR0001035</t>
        </is>
      </c>
      <c r="D2040" t="inlineStr">
        <is>
          <t>Энергоснабжение</t>
        </is>
      </c>
      <c r="E2040" t="inlineStr">
        <is>
          <t>Филиал ПАО "Россети СК"-"Дагэнерго"</t>
        </is>
      </c>
      <c r="F2040" t="n">
        <v>53301338</v>
      </c>
      <c r="G2040" t="inlineStr">
        <is>
          <t>Прочие потребители</t>
        </is>
      </c>
      <c r="H2040" t="inlineStr">
        <is>
          <t>Магазин "Евросвязь" Витас банк</t>
        </is>
      </c>
      <c r="I2040" t="inlineStr">
        <is>
          <t>ПС 110/35/6кВ "ЗФС"</t>
        </is>
      </c>
      <c r="J2040" t="n">
        <v>19</v>
      </c>
      <c r="K2040" t="inlineStr">
        <is>
          <t>КТП-5/630 кВА</t>
        </is>
      </c>
      <c r="N2040" t="inlineStr">
        <is>
          <t>г.Кизилюрт</t>
        </is>
      </c>
      <c r="O2040" t="inlineStr">
        <is>
          <t>пл.Героев</t>
        </is>
      </c>
      <c r="R2040" t="inlineStr">
        <is>
          <t>Меркурий 201.2</t>
        </is>
      </c>
      <c r="S2040" t="n">
        <v>29826749</v>
      </c>
      <c r="T2040" t="n">
        <v>1</v>
      </c>
      <c r="U2040" t="n">
        <v>46458</v>
      </c>
      <c r="V2040" t="n">
        <v>47010</v>
      </c>
      <c r="W2040">
        <f>V1045-U1045</f>
        <v/>
      </c>
      <c r="X2040">
        <f>ROUND((W1045*T1045),0)</f>
        <v/>
      </c>
      <c r="Y2040">
        <f>ROUND((X1045/100)*2.3,0)</f>
        <v/>
      </c>
      <c r="AC2040">
        <f>X1045+Y1045+Z1045+AA1045+AB1045</f>
        <v/>
      </c>
      <c r="AD2040" t="inlineStr">
        <is>
          <t>НН</t>
        </is>
      </c>
      <c r="AE2040" t="inlineStr">
        <is>
          <t>Обход</t>
        </is>
      </c>
      <c r="AF2040" s="28" t="n">
        <v>45076</v>
      </c>
      <c r="AI2040" t="inlineStr">
        <is>
          <t>АЛ 9507</t>
        </is>
      </c>
    </row>
    <row r="2041">
      <c r="A2041" t="n">
        <v>1036</v>
      </c>
      <c r="B2041" t="inlineStr">
        <is>
          <t>01</t>
        </is>
      </c>
      <c r="C2041" t="inlineStr">
        <is>
          <t>DS0701OR0001036</t>
        </is>
      </c>
      <c r="D2041" t="inlineStr">
        <is>
          <t>Энергоснабжение</t>
        </is>
      </c>
      <c r="E2041" t="inlineStr">
        <is>
          <t>Филиал ПАО "Россети СК"-"Дагэнерго"</t>
        </is>
      </c>
      <c r="F2041" t="n">
        <v>53301340</v>
      </c>
      <c r="G2041" t="inlineStr">
        <is>
          <t>Прочие потребители</t>
        </is>
      </c>
      <c r="H2041" t="inlineStr">
        <is>
          <t>Магазин мясной "Халал"</t>
        </is>
      </c>
      <c r="I2041" t="inlineStr">
        <is>
          <t>ПС 35/6 кВ "Город"</t>
        </is>
      </c>
      <c r="J2041" t="inlineStr">
        <is>
          <t>Город</t>
        </is>
      </c>
      <c r="K2041" t="inlineStr">
        <is>
          <t>ТП-56/400 кВА</t>
        </is>
      </c>
      <c r="N2041" t="inlineStr">
        <is>
          <t>г.Кизилюрт</t>
        </is>
      </c>
      <c r="O2041" t="inlineStr">
        <is>
          <t xml:space="preserve">ул.Сулакская </t>
        </is>
      </c>
      <c r="R2041" t="inlineStr">
        <is>
          <t>ЦЭ 6803 В</t>
        </is>
      </c>
      <c r="S2041" t="inlineStr">
        <is>
          <t>009026038003719</t>
        </is>
      </c>
      <c r="T2041" t="n">
        <v>1</v>
      </c>
      <c r="U2041" t="n">
        <v>39187</v>
      </c>
      <c r="V2041" t="n">
        <v>39301</v>
      </c>
      <c r="W2041">
        <f>V1046-U1046</f>
        <v/>
      </c>
      <c r="X2041">
        <f>ROUND((W1046*T1046),0)</f>
        <v/>
      </c>
      <c r="Y2041">
        <f>ROUND((X1046/100)*2.3,0)</f>
        <v/>
      </c>
      <c r="AC2041">
        <f>X1046+Y1046+Z1046+AA1046+AB1046</f>
        <v/>
      </c>
      <c r="AD2041" t="inlineStr">
        <is>
          <t>НН</t>
        </is>
      </c>
      <c r="AE2041" t="inlineStr">
        <is>
          <t>Обход</t>
        </is>
      </c>
      <c r="AF2041" s="28" t="n">
        <v>45076</v>
      </c>
      <c r="AI2041" t="inlineStr">
        <is>
          <t>дэж012145</t>
        </is>
      </c>
      <c r="AJ2041" t="inlineStr">
        <is>
          <t>дэж0000524</t>
        </is>
      </c>
    </row>
    <row r="2042">
      <c r="A2042" t="n">
        <v>1037</v>
      </c>
      <c r="B2042" t="inlineStr">
        <is>
          <t>01</t>
        </is>
      </c>
      <c r="C2042" t="inlineStr">
        <is>
          <t>DS0701OR0001037</t>
        </is>
      </c>
      <c r="D2042" t="inlineStr">
        <is>
          <t>Энергоснабжение</t>
        </is>
      </c>
      <c r="E2042" t="inlineStr">
        <is>
          <t>Филиал ПАО "Россети СК"-"Дагэнерго"</t>
        </is>
      </c>
      <c r="F2042" t="n">
        <v>53301403</v>
      </c>
      <c r="G2042" t="inlineStr">
        <is>
          <t>Прочие потребители</t>
        </is>
      </c>
      <c r="H2042" t="inlineStr">
        <is>
          <t>Плат-я стоянка (около завода)Теплица</t>
        </is>
      </c>
      <c r="I2042" t="inlineStr">
        <is>
          <t>ПС 110/6 кВ "КЧГЭС"</t>
        </is>
      </c>
      <c r="J2042" t="inlineStr">
        <is>
          <t>ДЭА</t>
        </is>
      </c>
      <c r="K2042" t="inlineStr">
        <is>
          <t>МТП-48/400 кВА</t>
        </is>
      </c>
      <c r="N2042" t="inlineStr">
        <is>
          <t>г.Кизилюрт</t>
        </is>
      </c>
      <c r="O2042" t="inlineStr">
        <is>
          <t>ул.Заводская Возле завода</t>
        </is>
      </c>
      <c r="R2042" t="inlineStr">
        <is>
          <t>СЕ-200</t>
        </is>
      </c>
      <c r="S2042" t="n">
        <v>667404700091</v>
      </c>
      <c r="T2042" t="n">
        <v>1</v>
      </c>
      <c r="U2042" t="n">
        <v>10558</v>
      </c>
      <c r="V2042" t="n">
        <v>10558</v>
      </c>
      <c r="W2042">
        <f>V1047-U1047</f>
        <v/>
      </c>
      <c r="X2042">
        <f>ROUND((W1047*T1047),0)</f>
        <v/>
      </c>
      <c r="Y2042">
        <f>ROUND((X1047/100)*2.3,0)</f>
        <v/>
      </c>
      <c r="AC2042">
        <f>X1047+Y1047+Z1047+AA1047+AB1047</f>
        <v/>
      </c>
      <c r="AD2042" t="inlineStr">
        <is>
          <t>НН</t>
        </is>
      </c>
      <c r="AE2042" t="inlineStr">
        <is>
          <t>Временно не работает</t>
        </is>
      </c>
    </row>
    <row r="2043">
      <c r="A2043" t="n">
        <v>1038</v>
      </c>
      <c r="B2043" t="inlineStr">
        <is>
          <t>01</t>
        </is>
      </c>
      <c r="C2043" t="inlineStr">
        <is>
          <t>DS0701OR0001038</t>
        </is>
      </c>
      <c r="D2043" t="inlineStr">
        <is>
          <t>Энергоснабжение</t>
        </is>
      </c>
      <c r="E2043" t="inlineStr">
        <is>
          <t>Филиал ПАО "Россети СК"-"Дагэнерго"</t>
        </is>
      </c>
      <c r="F2043" t="n">
        <v>53301409</v>
      </c>
      <c r="G2043" t="inlineStr">
        <is>
          <t>Прочие потребители</t>
        </is>
      </c>
      <c r="H2043" t="inlineStr">
        <is>
          <t xml:space="preserve">ООО "Истина" 40 ква </t>
        </is>
      </c>
      <c r="I2043" t="inlineStr">
        <is>
          <t>ПС 110/35/6кВ "ЗФС"</t>
        </is>
      </c>
      <c r="J2043" t="n">
        <v>31</v>
      </c>
      <c r="K2043" t="inlineStr">
        <is>
          <t>МТП-163/40 кВА</t>
        </is>
      </c>
      <c r="N2043" t="inlineStr">
        <is>
          <t>г.Кизилюрт</t>
        </is>
      </c>
      <c r="O2043" t="inlineStr">
        <is>
          <t>ул.Промышленная</t>
        </is>
      </c>
      <c r="R2043" t="inlineStr">
        <is>
          <t>ЦЭ 6803 В</t>
        </is>
      </c>
      <c r="S2043" t="n">
        <v>905</v>
      </c>
      <c r="T2043" t="n">
        <v>1</v>
      </c>
      <c r="U2043" t="n">
        <v>10120</v>
      </c>
      <c r="V2043" t="n">
        <v>10120</v>
      </c>
      <c r="W2043">
        <f>V1048-U1048</f>
        <v/>
      </c>
      <c r="X2043">
        <f>ROUND((W1048*T1048),0)</f>
        <v/>
      </c>
      <c r="Y2043">
        <f>ROUND((X1048/100)*2.3,0)</f>
        <v/>
      </c>
      <c r="AC2043">
        <f>X1048+Y1048+Z1048+AA1048+AB1048</f>
        <v/>
      </c>
      <c r="AD2043" t="inlineStr">
        <is>
          <t>СН2</t>
        </is>
      </c>
      <c r="AE2043" t="inlineStr">
        <is>
          <t>Временно не работает</t>
        </is>
      </c>
      <c r="AI2043" t="inlineStr">
        <is>
          <t>отиск</t>
        </is>
      </c>
      <c r="AJ2043" t="inlineStr">
        <is>
          <t>003638</t>
        </is>
      </c>
    </row>
    <row r="2044">
      <c r="A2044" t="n">
        <v>1039</v>
      </c>
      <c r="B2044" t="inlineStr">
        <is>
          <t>01</t>
        </is>
      </c>
      <c r="C2044" t="inlineStr">
        <is>
          <t>DS0701OR0001039</t>
        </is>
      </c>
      <c r="D2044" t="inlineStr">
        <is>
          <t>Энергоснабжение</t>
        </is>
      </c>
      <c r="E2044" t="inlineStr">
        <is>
          <t>Филиал ПАО "Россети СК"-"Дагэнерго"</t>
        </is>
      </c>
      <c r="F2044" t="n">
        <v>53301411</v>
      </c>
      <c r="G2044" t="inlineStr">
        <is>
          <t>Прочие потребители</t>
        </is>
      </c>
      <c r="H2044" t="inlineStr">
        <is>
          <t xml:space="preserve">МО МВД России "Кизилюртовский" Блок- пост "Рубеж"     </t>
        </is>
      </c>
      <c r="I2044" t="inlineStr">
        <is>
          <t>ПС 110/6 кВ "КЧГЭС"</t>
        </is>
      </c>
      <c r="J2044" t="inlineStr">
        <is>
          <t>ГУ-2</t>
        </is>
      </c>
      <c r="K2044" t="inlineStr">
        <is>
          <t>КТП-38/250 кВА</t>
        </is>
      </c>
      <c r="N2044" t="inlineStr">
        <is>
          <t>г.Кизилюрт</t>
        </is>
      </c>
      <c r="O2044" t="inlineStr">
        <is>
          <t>ФАД "Кавказ"</t>
        </is>
      </c>
      <c r="R2044" t="inlineStr">
        <is>
          <t>СЕ 301 R33 043 JAZ</t>
        </is>
      </c>
      <c r="S2044" t="n">
        <v>126097536</v>
      </c>
      <c r="T2044" t="n">
        <v>30</v>
      </c>
      <c r="U2044" t="n">
        <v>13129</v>
      </c>
      <c r="V2044" t="n">
        <v>13374</v>
      </c>
      <c r="W2044">
        <f>V1049-U1049</f>
        <v/>
      </c>
      <c r="X2044">
        <f>ROUND((W1049*T1049),0)</f>
        <v/>
      </c>
      <c r="Y2044">
        <f>ROUND((X1049/100)*2.3,0)</f>
        <v/>
      </c>
      <c r="AC2044">
        <f>X1049+Y1049+Z1049+AA1049+AB1049</f>
        <v/>
      </c>
      <c r="AD2044" t="inlineStr">
        <is>
          <t>НН</t>
        </is>
      </c>
      <c r="AE2044" t="inlineStr">
        <is>
          <t>Обход</t>
        </is>
      </c>
      <c r="AF2044" s="28" t="n">
        <v>45076</v>
      </c>
      <c r="AI2044" t="inlineStr">
        <is>
          <t>дэж001721</t>
        </is>
      </c>
    </row>
    <row r="2045">
      <c r="A2045" t="n">
        <v>1040</v>
      </c>
      <c r="B2045" t="inlineStr">
        <is>
          <t>01</t>
        </is>
      </c>
      <c r="C2045" t="inlineStr">
        <is>
          <t>DS0701OR0001040</t>
        </is>
      </c>
      <c r="D2045" t="inlineStr">
        <is>
          <t>Энергоснабжение</t>
        </is>
      </c>
      <c r="E2045" t="inlineStr">
        <is>
          <t>Филиал ПАО "Россети СК"-"Дагэнерго"</t>
        </is>
      </c>
      <c r="F2045" t="n">
        <v>53301414</v>
      </c>
      <c r="G2045" t="inlineStr">
        <is>
          <t>Прочие потребители</t>
        </is>
      </c>
      <c r="H2045" t="inlineStr">
        <is>
          <t xml:space="preserve">ООО "Расмус" у Район. Поликлин. </t>
        </is>
      </c>
      <c r="I2045" t="inlineStr">
        <is>
          <t>ПС 110/35/6кВ "ЗФС"</t>
        </is>
      </c>
      <c r="J2045" t="n">
        <v>15</v>
      </c>
      <c r="K2045" t="inlineStr">
        <is>
          <t>МТП-194/40 кВА</t>
        </is>
      </c>
      <c r="N2045" t="inlineStr">
        <is>
          <t>г.Кизилюрт</t>
        </is>
      </c>
      <c r="O2045" t="inlineStr">
        <is>
          <t>террит Райполиклиники</t>
        </is>
      </c>
      <c r="R2045" t="inlineStr">
        <is>
          <t>Меркурий 230 АR-02 С</t>
        </is>
      </c>
      <c r="S2045" t="n">
        <v>14272319</v>
      </c>
      <c r="T2045" t="n">
        <v>1</v>
      </c>
      <c r="U2045" t="n">
        <v>54475</v>
      </c>
      <c r="V2045" t="n">
        <v>54475</v>
      </c>
      <c r="W2045">
        <f>V1050-U1050</f>
        <v/>
      </c>
      <c r="X2045">
        <f>ROUND((W1050*T1050),0)</f>
        <v/>
      </c>
      <c r="Y2045">
        <f>ROUND((X1050/100)*2.3,0)</f>
        <v/>
      </c>
      <c r="AC2045">
        <f>X1050+Y1050+Z1050+AA1050+AB1050</f>
        <v/>
      </c>
      <c r="AD2045" t="inlineStr">
        <is>
          <t>СН2</t>
        </is>
      </c>
      <c r="AI2045" t="inlineStr">
        <is>
          <t>дэж018134</t>
        </is>
      </c>
      <c r="AJ2045" t="inlineStr">
        <is>
          <t>003215</t>
        </is>
      </c>
    </row>
    <row r="2046">
      <c r="A2046" t="n">
        <v>1041</v>
      </c>
      <c r="B2046" t="inlineStr">
        <is>
          <t>01</t>
        </is>
      </c>
      <c r="C2046" t="inlineStr">
        <is>
          <t>DS0701OR0001041</t>
        </is>
      </c>
      <c r="D2046" t="inlineStr">
        <is>
          <t>Энергоснабжение</t>
        </is>
      </c>
      <c r="E2046" t="inlineStr">
        <is>
          <t>Филиал ПАО "Россети СК"-"Дагэнерго"</t>
        </is>
      </c>
      <c r="F2046" t="n">
        <v>53301416</v>
      </c>
      <c r="G2046" t="inlineStr">
        <is>
          <t>Прочие потребители</t>
        </is>
      </c>
      <c r="H2046" t="inlineStr">
        <is>
          <t>Эсид-Банк</t>
        </is>
      </c>
      <c r="I2046" t="inlineStr">
        <is>
          <t>ПС 110/35/6кВ "ЗФС"</t>
        </is>
      </c>
      <c r="J2046" t="n">
        <v>15</v>
      </c>
      <c r="K2046" t="inlineStr">
        <is>
          <t>КТП-13/400 кВА</t>
        </is>
      </c>
      <c r="N2046" t="inlineStr">
        <is>
          <t>г.Кизилюрт</t>
        </is>
      </c>
      <c r="O2046" t="inlineStr">
        <is>
          <t xml:space="preserve">ул.Вишневского </t>
        </is>
      </c>
      <c r="P2046" t="inlineStr">
        <is>
          <t>86 А</t>
        </is>
      </c>
      <c r="R2046" t="inlineStr">
        <is>
          <t>ЦЭ 6803 В</t>
        </is>
      </c>
      <c r="S2046" t="inlineStr">
        <is>
          <t>009026047003227</t>
        </is>
      </c>
      <c r="T2046" t="n">
        <v>1</v>
      </c>
      <c r="U2046" t="n">
        <v>0</v>
      </c>
      <c r="V2046" t="n">
        <v>0</v>
      </c>
      <c r="W2046">
        <f>V1051-U1051</f>
        <v/>
      </c>
      <c r="X2046">
        <f>ROUND((W1051*T1051),0)</f>
        <v/>
      </c>
      <c r="Y2046">
        <f>ROUND((X1051/100)*2.3,0)</f>
        <v/>
      </c>
      <c r="AC2046">
        <f>X1051+Y1051+Z1051+AA1051+AB1051</f>
        <v/>
      </c>
      <c r="AD2046" t="inlineStr">
        <is>
          <t>НН</t>
        </is>
      </c>
      <c r="AE2046" t="inlineStr">
        <is>
          <t>Акт недопуска</t>
        </is>
      </c>
      <c r="AF2046" s="28" t="n">
        <v>45076</v>
      </c>
      <c r="AG2046" t="inlineStr">
        <is>
          <t>Акт недопуска</t>
        </is>
      </c>
      <c r="AH2046" t="n">
        <v>393</v>
      </c>
    </row>
    <row r="2047">
      <c r="A2047" t="n">
        <v>1042</v>
      </c>
      <c r="B2047" t="inlineStr">
        <is>
          <t>01</t>
        </is>
      </c>
      <c r="C2047" t="inlineStr">
        <is>
          <t>DS0701OR0001042</t>
        </is>
      </c>
      <c r="D2047" t="inlineStr">
        <is>
          <t>Энергоснабжение</t>
        </is>
      </c>
      <c r="E2047" t="inlineStr">
        <is>
          <t>Филиал ПАО "Россети СК"-"Дагэнерго"</t>
        </is>
      </c>
      <c r="F2047" t="n">
        <v>53301418</v>
      </c>
      <c r="G2047" t="inlineStr">
        <is>
          <t>Прочие потребители</t>
        </is>
      </c>
      <c r="H2047" t="inlineStr">
        <is>
          <t xml:space="preserve">Шлиф-станок   </t>
        </is>
      </c>
      <c r="I2047" t="inlineStr">
        <is>
          <t>ПС 110/35/6кВ "ЗФС"</t>
        </is>
      </c>
      <c r="J2047" t="n">
        <v>28</v>
      </c>
      <c r="K2047" t="inlineStr">
        <is>
          <t>ТП-21/630 кВА</t>
        </is>
      </c>
      <c r="N2047" t="inlineStr">
        <is>
          <t>г.Кизилюрт</t>
        </is>
      </c>
      <c r="O2047" t="inlineStr">
        <is>
          <t xml:space="preserve">ул.Гагарина </t>
        </is>
      </c>
      <c r="P2047" t="n">
        <v>60</v>
      </c>
      <c r="R2047" t="inlineStr">
        <is>
          <t>Меркурий 230АМ</t>
        </is>
      </c>
      <c r="S2047" t="n">
        <v>12463134</v>
      </c>
      <c r="T2047" t="n">
        <v>1</v>
      </c>
      <c r="U2047" t="n">
        <v>1994</v>
      </c>
      <c r="V2047" t="n">
        <v>1994</v>
      </c>
      <c r="W2047">
        <f>V1052-U1052</f>
        <v/>
      </c>
      <c r="X2047">
        <f>ROUND((W1052*T1052),0)</f>
        <v/>
      </c>
      <c r="Y2047">
        <f>ROUND((X1052/100)*2.3,0)</f>
        <v/>
      </c>
      <c r="AC2047">
        <f>X1052+Y1052+Z1052+AA1052+AB1052</f>
        <v/>
      </c>
      <c r="AD2047" t="inlineStr">
        <is>
          <t>НН</t>
        </is>
      </c>
      <c r="AE2047" t="inlineStr">
        <is>
          <t>Временно не работает</t>
        </is>
      </c>
    </row>
    <row r="2048">
      <c r="A2048" t="n">
        <v>1043</v>
      </c>
      <c r="B2048" t="inlineStr">
        <is>
          <t>01</t>
        </is>
      </c>
      <c r="C2048" t="inlineStr">
        <is>
          <t>DS0701OR0001043</t>
        </is>
      </c>
      <c r="D2048" t="inlineStr">
        <is>
          <t>Энергоснабжение</t>
        </is>
      </c>
      <c r="E2048" t="inlineStr">
        <is>
          <t>Филиал ПАО "Россети СК"-"Дагэнерго"</t>
        </is>
      </c>
      <c r="F2048" t="n">
        <v>53301419</v>
      </c>
      <c r="G2048" t="inlineStr">
        <is>
          <t>Прочие потребители</t>
        </is>
      </c>
      <c r="H2048" t="inlineStr">
        <is>
          <t xml:space="preserve">Автосервис (100ква) </t>
        </is>
      </c>
      <c r="I2048" t="inlineStr">
        <is>
          <t>ПС 110/35/6кВ "ЗФС"</t>
        </is>
      </c>
      <c r="J2048" t="n">
        <v>33</v>
      </c>
      <c r="K2048" t="inlineStr">
        <is>
          <t>МТП-173/100 кВА</t>
        </is>
      </c>
      <c r="N2048" t="inlineStr">
        <is>
          <t>г.Кизилюрт</t>
        </is>
      </c>
      <c r="O2048" t="inlineStr">
        <is>
          <t>ФАД "Кавказ"</t>
        </is>
      </c>
      <c r="R2048" t="inlineStr">
        <is>
          <t>Меркурий 230 АR-02AR02</t>
        </is>
      </c>
      <c r="S2048" t="n">
        <v>14252015</v>
      </c>
      <c r="T2048" t="n">
        <v>1</v>
      </c>
      <c r="U2048" t="n">
        <v>44100</v>
      </c>
      <c r="V2048" t="n">
        <v>44100</v>
      </c>
      <c r="W2048">
        <f>V1053-U1053</f>
        <v/>
      </c>
      <c r="X2048">
        <f>ROUND((W1053*T1053),0)</f>
        <v/>
      </c>
      <c r="Y2048">
        <f>IF(Z1053=0,ROUND((X1053/100)*2.3,0),0)</f>
        <v/>
      </c>
      <c r="Z2048" t="n">
        <v>376</v>
      </c>
      <c r="AC2048">
        <f>X1053+Y1053+Z1053+AA1053+AB1053</f>
        <v/>
      </c>
      <c r="AD2048" t="inlineStr">
        <is>
          <t>СН2</t>
        </is>
      </c>
      <c r="AE2048" t="inlineStr">
        <is>
          <t>Временно не работает</t>
        </is>
      </c>
    </row>
    <row r="2049">
      <c r="A2049" t="n">
        <v>1044</v>
      </c>
      <c r="B2049" t="inlineStr">
        <is>
          <t>01</t>
        </is>
      </c>
      <c r="C2049" t="inlineStr">
        <is>
          <t>DS0701OR0001044</t>
        </is>
      </c>
      <c r="D2049" t="inlineStr">
        <is>
          <t>Энергоснабжение</t>
        </is>
      </c>
      <c r="E2049" t="inlineStr">
        <is>
          <t>Филиал ПАО "Россети СК"-"Дагэнерго"</t>
        </is>
      </c>
      <c r="F2049" t="n">
        <v>53301421</v>
      </c>
      <c r="G2049" t="inlineStr">
        <is>
          <t>Прочие потребители</t>
        </is>
      </c>
      <c r="H2049" t="inlineStr">
        <is>
          <t xml:space="preserve">ООО "МАХ" (кирпич. цех) .(100ква)  </t>
        </is>
      </c>
      <c r="I2049" t="inlineStr">
        <is>
          <t>ПС 110/35/6кВ "ЗФС"</t>
        </is>
      </c>
      <c r="J2049" t="n">
        <v>18</v>
      </c>
      <c r="K2049" t="inlineStr">
        <is>
          <t>КТП-141/40 кВА</t>
        </is>
      </c>
      <c r="N2049" t="inlineStr">
        <is>
          <t>г.Кизилюрт</t>
        </is>
      </c>
      <c r="O2049" t="inlineStr">
        <is>
          <t>ул.Аскерханова</t>
        </is>
      </c>
      <c r="R2049" t="inlineStr">
        <is>
          <t>ЦЭ6803 В ЭР32</t>
        </is>
      </c>
      <c r="S2049" t="inlineStr">
        <is>
          <t>011552176118978</t>
        </is>
      </c>
      <c r="T2049" t="n">
        <v>1</v>
      </c>
      <c r="U2049" t="n">
        <v>5601</v>
      </c>
      <c r="V2049" t="n">
        <v>5902</v>
      </c>
      <c r="W2049">
        <f>V1054-U1054</f>
        <v/>
      </c>
      <c r="X2049">
        <f>ROUND((W1054*T1054),0)</f>
        <v/>
      </c>
      <c r="Y2049">
        <f>IF(Z1054=0,ROUND((X1054/100)*2.3,0),0)</f>
        <v/>
      </c>
      <c r="Z2049" t="n">
        <v>376</v>
      </c>
      <c r="AC2049">
        <f>X1054+Y1054+Z1054+AA1054+AB1054</f>
        <v/>
      </c>
      <c r="AD2049" t="inlineStr">
        <is>
          <t>СН2</t>
        </is>
      </c>
      <c r="AE2049" t="inlineStr">
        <is>
          <t>Обход</t>
        </is>
      </c>
      <c r="AF2049" s="28" t="n">
        <v>45070</v>
      </c>
      <c r="AI2049" t="inlineStr">
        <is>
          <t>дэж018783</t>
        </is>
      </c>
    </row>
    <row r="2050">
      <c r="A2050" t="n">
        <v>1045</v>
      </c>
      <c r="B2050" t="inlineStr">
        <is>
          <t>01</t>
        </is>
      </c>
      <c r="C2050" t="inlineStr">
        <is>
          <t>DS0701OR0001045</t>
        </is>
      </c>
      <c r="D2050" t="inlineStr">
        <is>
          <t>Энергоснабжение</t>
        </is>
      </c>
      <c r="E2050" t="inlineStr">
        <is>
          <t>Филиал ПАО "Россети СК"-"Дагэнерго"</t>
        </is>
      </c>
      <c r="F2050" t="n">
        <v>53301423</v>
      </c>
      <c r="G2050" t="inlineStr">
        <is>
          <t>Прочие потребители</t>
        </is>
      </c>
      <c r="H2050" t="inlineStr">
        <is>
          <t>Банкентный зал "Прованс" (ДЭА)</t>
        </is>
      </c>
      <c r="I2050" t="inlineStr">
        <is>
          <t>ПС 110/35/6кВ "ЗФС"</t>
        </is>
      </c>
      <c r="J2050" t="n">
        <v>15</v>
      </c>
      <c r="K2050" t="inlineStr">
        <is>
          <t>ТП-8/400 кВА</t>
        </is>
      </c>
      <c r="N2050" t="inlineStr">
        <is>
          <t>г.Кизилюрт</t>
        </is>
      </c>
      <c r="R2050" t="inlineStr">
        <is>
          <t>Меркурий 230</t>
        </is>
      </c>
      <c r="S2050" t="n">
        <v>6267069</v>
      </c>
      <c r="T2050" t="n">
        <v>20</v>
      </c>
      <c r="U2050" t="n">
        <v>2280</v>
      </c>
      <c r="V2050" t="n">
        <v>2280</v>
      </c>
      <c r="W2050">
        <f>V1055-U1055</f>
        <v/>
      </c>
      <c r="X2050">
        <f>ROUND((W1055*T1055),0)</f>
        <v/>
      </c>
      <c r="Y2050">
        <f>ROUND((X1055/100)*2.3,0)</f>
        <v/>
      </c>
      <c r="AC2050">
        <f>X1055+Y1055+Z1055+AA1055+AB1055</f>
        <v/>
      </c>
      <c r="AD2050" t="inlineStr">
        <is>
          <t>НН</t>
        </is>
      </c>
      <c r="AE2050" t="inlineStr">
        <is>
          <t>Акт недопуска</t>
        </is>
      </c>
      <c r="AF2050" s="28" t="n">
        <v>45076</v>
      </c>
      <c r="AG2050" t="inlineStr">
        <is>
          <t>Акт недопуска</t>
        </is>
      </c>
      <c r="AH2050" t="n">
        <v>394</v>
      </c>
    </row>
    <row r="2051">
      <c r="A2051" t="n">
        <v>1046</v>
      </c>
      <c r="B2051" t="inlineStr">
        <is>
          <t>01</t>
        </is>
      </c>
      <c r="C2051" t="inlineStr">
        <is>
          <t>DS0701OR0001046</t>
        </is>
      </c>
      <c r="D2051" t="inlineStr">
        <is>
          <t>Энергоснабжение</t>
        </is>
      </c>
      <c r="E2051" t="inlineStr">
        <is>
          <t>Филиал ПАО "Россети СК"-"Дагэнерго"</t>
        </is>
      </c>
      <c r="F2051" t="n">
        <v>53301431</v>
      </c>
      <c r="G2051" t="inlineStr">
        <is>
          <t>Прочие потребители</t>
        </is>
      </c>
      <c r="H2051" t="inlineStr">
        <is>
          <t xml:space="preserve">СТОА "Карбюратор" </t>
        </is>
      </c>
      <c r="I2051" t="inlineStr">
        <is>
          <t>ПС 110/35/6кВ "ЗФС"</t>
        </is>
      </c>
      <c r="J2051" t="n">
        <v>19</v>
      </c>
      <c r="K2051" t="inlineStr">
        <is>
          <t>КТП-22/630 кВА</t>
        </is>
      </c>
      <c r="N2051" t="inlineStr">
        <is>
          <t>г.Кизилюрт</t>
        </is>
      </c>
      <c r="O2051" t="inlineStr">
        <is>
          <t>ул.Малагусейнова</t>
        </is>
      </c>
      <c r="P2051" t="n">
        <v>14</v>
      </c>
      <c r="R2051" t="inlineStr">
        <is>
          <t>ЦЭ 6803 В</t>
        </is>
      </c>
      <c r="S2051" t="n">
        <v>9026038003931</v>
      </c>
      <c r="T2051" t="n">
        <v>1</v>
      </c>
      <c r="U2051" t="n">
        <v>4190</v>
      </c>
      <c r="V2051" t="n">
        <v>4190</v>
      </c>
      <c r="W2051">
        <f>V1056-U1056</f>
        <v/>
      </c>
      <c r="X2051">
        <f>ROUND((W1056*T1056),0)</f>
        <v/>
      </c>
      <c r="Y2051">
        <f>ROUND((X1056/100)*2.3,0)</f>
        <v/>
      </c>
      <c r="AC2051">
        <f>X1056+Y1056+Z1056+AA1056+AB1056</f>
        <v/>
      </c>
      <c r="AD2051" t="inlineStr">
        <is>
          <t>НН</t>
        </is>
      </c>
      <c r="AE2051" t="inlineStr">
        <is>
          <t>Временно не работает</t>
        </is>
      </c>
    </row>
    <row r="2052">
      <c r="A2052" t="n">
        <v>1047</v>
      </c>
      <c r="B2052" t="inlineStr">
        <is>
          <t>01</t>
        </is>
      </c>
      <c r="C2052" t="inlineStr">
        <is>
          <t>DS0701OR0001047</t>
        </is>
      </c>
      <c r="D2052" t="inlineStr">
        <is>
          <t>Энергоснабжение</t>
        </is>
      </c>
      <c r="E2052" t="inlineStr">
        <is>
          <t>Филиал ПАО "Россети СК"-"Дагэнерго"</t>
        </is>
      </c>
      <c r="F2052" t="n">
        <v>53301438</v>
      </c>
      <c r="G2052" t="inlineStr">
        <is>
          <t>Прочие потребители</t>
        </is>
      </c>
      <c r="H2052" t="inlineStr">
        <is>
          <t xml:space="preserve">Ч/Л Мансуров Магазин "Корма" </t>
        </is>
      </c>
      <c r="I2052" t="inlineStr">
        <is>
          <t>ПС 35/6 кВ "Город"</t>
        </is>
      </c>
      <c r="J2052" t="inlineStr">
        <is>
          <t>Город</t>
        </is>
      </c>
      <c r="K2052" t="inlineStr">
        <is>
          <t>ТП-31/400 кВА</t>
        </is>
      </c>
      <c r="N2052" t="inlineStr">
        <is>
          <t>г.Кизилюрт</t>
        </is>
      </c>
      <c r="O2052" t="inlineStr">
        <is>
          <t xml:space="preserve">ул.Сулакская </t>
        </is>
      </c>
      <c r="R2052" t="inlineStr">
        <is>
          <t>CЕ 101 S6 145</t>
        </is>
      </c>
      <c r="S2052" t="inlineStr">
        <is>
          <t>009470134476286</t>
        </is>
      </c>
      <c r="T2052" t="n">
        <v>1</v>
      </c>
      <c r="U2052" t="n">
        <v>584</v>
      </c>
      <c r="V2052" t="n">
        <v>595</v>
      </c>
      <c r="W2052">
        <f>V1057-U1057</f>
        <v/>
      </c>
      <c r="X2052">
        <f>ROUND((W1057*T1057),0)</f>
        <v/>
      </c>
      <c r="Y2052">
        <f>ROUND((X1057/100)*2.3,0)</f>
        <v/>
      </c>
      <c r="AC2052">
        <f>X1057+Y1057+Z1057+AA1057+AB1057</f>
        <v/>
      </c>
      <c r="AD2052" t="inlineStr">
        <is>
          <t>НН</t>
        </is>
      </c>
      <c r="AE2052" t="inlineStr">
        <is>
          <t>Обход</t>
        </is>
      </c>
      <c r="AF2052" s="28" t="n">
        <v>45075</v>
      </c>
      <c r="AI2052" t="inlineStr">
        <is>
          <t>кл.к004496</t>
        </is>
      </c>
      <c r="AJ2052" t="n">
        <v>0</v>
      </c>
    </row>
    <row r="2053">
      <c r="A2053" t="n">
        <v>1048</v>
      </c>
      <c r="B2053" t="inlineStr">
        <is>
          <t>01</t>
        </is>
      </c>
      <c r="C2053" t="inlineStr">
        <is>
          <t>DS0701OR0001048</t>
        </is>
      </c>
      <c r="D2053" t="inlineStr">
        <is>
          <t>Энергоснабжение</t>
        </is>
      </c>
      <c r="E2053" t="inlineStr">
        <is>
          <t>Филиал ПАО "Россети СК"-"Дагэнерго"</t>
        </is>
      </c>
      <c r="F2053" t="n">
        <v>53301439</v>
      </c>
      <c r="G2053" t="inlineStr">
        <is>
          <t>Прочие потребители</t>
        </is>
      </c>
      <c r="H2053" t="inlineStr">
        <is>
          <t>Магазин  ГАРПО Нурмагомедов Магомед Абасович</t>
        </is>
      </c>
      <c r="I2053" t="inlineStr">
        <is>
          <t>ПС 35/6 кВ "Город"</t>
        </is>
      </c>
      <c r="J2053" t="inlineStr">
        <is>
          <t>Город</t>
        </is>
      </c>
      <c r="K2053" t="inlineStr">
        <is>
          <t>ТП-56/400 кВА</t>
        </is>
      </c>
      <c r="N2053" t="inlineStr">
        <is>
          <t>г.Кизилюрт</t>
        </is>
      </c>
      <c r="O2053" t="inlineStr">
        <is>
          <t xml:space="preserve">ул.Сулакская </t>
        </is>
      </c>
      <c r="P2053" t="n">
        <v>91</v>
      </c>
      <c r="R2053" t="inlineStr">
        <is>
          <t>ЦЭ6803 В ЭР32</t>
        </is>
      </c>
      <c r="S2053" t="inlineStr">
        <is>
          <t>011552174525111</t>
        </is>
      </c>
      <c r="T2053" t="n">
        <v>1</v>
      </c>
      <c r="U2053" t="n">
        <v>3112</v>
      </c>
      <c r="V2053" t="n">
        <v>3168</v>
      </c>
      <c r="W2053">
        <f>V1058-U1058</f>
        <v/>
      </c>
      <c r="X2053">
        <f>ROUND((W1058*T1058),0)</f>
        <v/>
      </c>
      <c r="Y2053">
        <f>ROUND((X1058/100)*2.3,0)</f>
        <v/>
      </c>
      <c r="AC2053">
        <f>X1058+Y1058+Z1058+AA1058+AB1058</f>
        <v/>
      </c>
      <c r="AD2053" t="inlineStr">
        <is>
          <t>НН</t>
        </is>
      </c>
      <c r="AE2053" t="inlineStr">
        <is>
          <t>Обход</t>
        </is>
      </c>
      <c r="AF2053" s="28" t="n">
        <v>45076</v>
      </c>
      <c r="AI2053" t="n">
        <v>15850497</v>
      </c>
    </row>
    <row r="2054">
      <c r="A2054" t="n">
        <v>1049</v>
      </c>
      <c r="B2054" t="inlineStr">
        <is>
          <t>01</t>
        </is>
      </c>
      <c r="C2054" t="inlineStr">
        <is>
          <t>DS0701OR0001049</t>
        </is>
      </c>
      <c r="D2054" t="inlineStr">
        <is>
          <t>Энергоснабжение</t>
        </is>
      </c>
      <c r="E2054" t="inlineStr">
        <is>
          <t>Филиал ПАО "Россети СК"-"Дагэнерго"</t>
        </is>
      </c>
      <c r="F2054" t="n">
        <v>53301440</v>
      </c>
      <c r="G2054" t="inlineStr">
        <is>
          <t>Прочие потребители</t>
        </is>
      </c>
      <c r="H2054" t="inlineStr">
        <is>
          <t xml:space="preserve">Магазин-Выпечка </t>
        </is>
      </c>
      <c r="I2054" t="inlineStr">
        <is>
          <t>ПС 110/6 кВ "КЧГЭС"</t>
        </is>
      </c>
      <c r="J2054" t="inlineStr">
        <is>
          <t>ДЭА</t>
        </is>
      </c>
      <c r="K2054" t="inlineStr">
        <is>
          <t>МТП-48/400 кВА</t>
        </is>
      </c>
      <c r="N2054" t="inlineStr">
        <is>
          <t>пгт.Новый Сулак</t>
        </is>
      </c>
      <c r="O2054" t="inlineStr">
        <is>
          <t xml:space="preserve">ул.Заводская </t>
        </is>
      </c>
      <c r="P2054" t="n">
        <v>4</v>
      </c>
      <c r="R2054" t="inlineStr">
        <is>
          <t xml:space="preserve">Меркурий 230 АR-02R </t>
        </is>
      </c>
      <c r="S2054" t="n">
        <v>26057679</v>
      </c>
      <c r="T2054" t="n">
        <v>1</v>
      </c>
      <c r="U2054" t="n">
        <v>54426</v>
      </c>
      <c r="V2054" t="n">
        <v>55186</v>
      </c>
      <c r="W2054">
        <f>V1059-U1059</f>
        <v/>
      </c>
      <c r="X2054">
        <f>ROUND((W1059*T1059),0)</f>
        <v/>
      </c>
      <c r="Y2054">
        <f>ROUND((X1059/100)*2.3,0)</f>
        <v/>
      </c>
      <c r="AC2054">
        <f>X1059+Y1059+Z1059+AA1059+AB1059</f>
        <v/>
      </c>
      <c r="AD2054" t="inlineStr">
        <is>
          <t>НН</t>
        </is>
      </c>
      <c r="AE2054" t="inlineStr">
        <is>
          <t>Обход</t>
        </is>
      </c>
      <c r="AF2054" s="28" t="n">
        <v>45076</v>
      </c>
      <c r="AI2054" t="inlineStr">
        <is>
          <t>дэж012098</t>
        </is>
      </c>
      <c r="AJ2054" t="n">
        <v>0</v>
      </c>
    </row>
    <row r="2055">
      <c r="A2055" t="n">
        <v>1050</v>
      </c>
      <c r="B2055" t="inlineStr">
        <is>
          <t>01</t>
        </is>
      </c>
      <c r="C2055" t="inlineStr">
        <is>
          <t>DS0701OR0001050</t>
        </is>
      </c>
      <c r="D2055" t="inlineStr">
        <is>
          <t>Энергоснабжение</t>
        </is>
      </c>
      <c r="E2055" t="inlineStr">
        <is>
          <t>Филиал ПАО "Россети СК"-"Дагэнерго"</t>
        </is>
      </c>
      <c r="F2055" t="n">
        <v>53301441</v>
      </c>
      <c r="G2055" t="inlineStr">
        <is>
          <t>Прочие потребители</t>
        </is>
      </c>
      <c r="H2055" t="inlineStr">
        <is>
          <t>АЗС Дагиталгаз (итал.)</t>
        </is>
      </c>
      <c r="I2055" t="inlineStr">
        <is>
          <t>ПС 110/35/6кВ "ЗФС"</t>
        </is>
      </c>
      <c r="J2055" t="n">
        <v>31</v>
      </c>
      <c r="K2055" t="inlineStr">
        <is>
          <t>МТП-159/250 кВА</t>
        </is>
      </c>
      <c r="N2055" t="inlineStr">
        <is>
          <t>г.Кизилюрт</t>
        </is>
      </c>
      <c r="O2055" t="inlineStr">
        <is>
          <t>ФАД "Кавказ"</t>
        </is>
      </c>
      <c r="R2055" t="inlineStr">
        <is>
          <t xml:space="preserve">СЕ 303 R33 746-JAZ </t>
        </is>
      </c>
      <c r="S2055" t="inlineStr">
        <is>
          <t>009114091378255</t>
        </is>
      </c>
      <c r="T2055" t="n">
        <v>1</v>
      </c>
      <c r="U2055" t="n">
        <v>148381</v>
      </c>
      <c r="V2055" t="n">
        <v>148381</v>
      </c>
      <c r="W2055">
        <f>V1060-U1060</f>
        <v/>
      </c>
      <c r="X2055">
        <f>ROUND((W1060*T1060),0)</f>
        <v/>
      </c>
      <c r="Y2055">
        <f>ROUND((X1060/100)*2.3,0)</f>
        <v/>
      </c>
      <c r="AC2055">
        <f>X1060+Y1060+Z1060+AA1060+AB1060</f>
        <v/>
      </c>
      <c r="AD2055" t="inlineStr">
        <is>
          <t>СН2</t>
        </is>
      </c>
      <c r="AI2055" t="inlineStr">
        <is>
          <t>дэж0002714</t>
        </is>
      </c>
      <c r="AJ2055" t="inlineStr">
        <is>
          <t>0613228</t>
        </is>
      </c>
      <c r="AL2055" t="inlineStr">
        <is>
          <t>ПУ НЕ РАБОТАЕТ</t>
        </is>
      </c>
    </row>
    <row r="2056">
      <c r="A2056" t="n">
        <v>1051</v>
      </c>
      <c r="B2056" t="inlineStr">
        <is>
          <t>01</t>
        </is>
      </c>
      <c r="C2056" t="inlineStr">
        <is>
          <t>DS0701OR0001051</t>
        </is>
      </c>
      <c r="D2056" t="inlineStr">
        <is>
          <t>Энергоснабжение</t>
        </is>
      </c>
      <c r="E2056" t="inlineStr">
        <is>
          <t>Филиал ПАО "Россети СК"-"Дагэнерго"</t>
        </is>
      </c>
      <c r="F2056" t="n">
        <v>53301442</v>
      </c>
      <c r="G2056" t="inlineStr">
        <is>
          <t>Прочие потребители</t>
        </is>
      </c>
      <c r="H2056" t="inlineStr">
        <is>
          <t>ООО "Евроклиника"   1 эт.</t>
        </is>
      </c>
      <c r="I2056" t="inlineStr">
        <is>
          <t>ПС 35/6 кВ "Город"</t>
        </is>
      </c>
      <c r="J2056" t="inlineStr">
        <is>
          <t>Город</t>
        </is>
      </c>
      <c r="K2056" t="inlineStr">
        <is>
          <t>ТП-29/400 кВА</t>
        </is>
      </c>
      <c r="N2056" t="inlineStr">
        <is>
          <t>г.Кизилюрт</t>
        </is>
      </c>
      <c r="O2056" t="inlineStr">
        <is>
          <t>ул.Аскерханова</t>
        </is>
      </c>
      <c r="P2056" t="inlineStr">
        <is>
          <t xml:space="preserve"> 1/5</t>
        </is>
      </c>
      <c r="R2056" t="inlineStr">
        <is>
          <t>СЕ 101 R5 145 M6</t>
        </is>
      </c>
      <c r="S2056" t="inlineStr">
        <is>
          <t>007791057000124</t>
        </is>
      </c>
      <c r="T2056" t="n">
        <v>1</v>
      </c>
      <c r="U2056" t="n">
        <v>38764</v>
      </c>
      <c r="V2056" t="n">
        <v>38989</v>
      </c>
      <c r="W2056">
        <f>V1061-U1061</f>
        <v/>
      </c>
      <c r="X2056">
        <f>ROUND((W1061*T1061),0)</f>
        <v/>
      </c>
      <c r="Y2056">
        <f>ROUND((X1061/100)*2.3,0)</f>
        <v/>
      </c>
      <c r="AC2056">
        <f>X1061+Y1061+Z1061+AA1061+AB1061</f>
        <v/>
      </c>
      <c r="AD2056" t="inlineStr">
        <is>
          <t>НН</t>
        </is>
      </c>
      <c r="AE2056" t="inlineStr">
        <is>
          <t>Обход</t>
        </is>
      </c>
      <c r="AF2056" s="28" t="n">
        <v>45070</v>
      </c>
      <c r="AI2056" t="inlineStr">
        <is>
          <t>дэж012184</t>
        </is>
      </c>
    </row>
    <row r="2057">
      <c r="A2057" t="n">
        <v>1052</v>
      </c>
      <c r="B2057" t="inlineStr">
        <is>
          <t>01</t>
        </is>
      </c>
      <c r="C2057" t="inlineStr">
        <is>
          <t>DS0701OR0001052</t>
        </is>
      </c>
      <c r="D2057" t="inlineStr">
        <is>
          <t>Энергоснабжение</t>
        </is>
      </c>
      <c r="E2057" t="inlineStr">
        <is>
          <t>Филиал ПАО "Россети СК"-"Дагэнерго"</t>
        </is>
      </c>
      <c r="F2057" t="n">
        <v>53301448</v>
      </c>
      <c r="G2057" t="inlineStr">
        <is>
          <t>Прочие потребители</t>
        </is>
      </c>
      <c r="H2057" t="inlineStr">
        <is>
          <t>Автомойка "Савхоз" 40 КВА</t>
        </is>
      </c>
      <c r="I2057" t="inlineStr">
        <is>
          <t>ПС 110/35/6кВ "ЗФС"</t>
        </is>
      </c>
      <c r="J2057" t="n">
        <v>18</v>
      </c>
      <c r="K2057" t="inlineStr">
        <is>
          <t>ТП-25/250 кВА</t>
        </is>
      </c>
      <c r="N2057" t="inlineStr">
        <is>
          <t>г.Кизилюрт</t>
        </is>
      </c>
      <c r="R2057" t="inlineStr">
        <is>
          <t>Меркурий 230 АR-02</t>
        </is>
      </c>
      <c r="S2057" t="n">
        <v>13189432</v>
      </c>
      <c r="T2057" t="n">
        <v>1</v>
      </c>
      <c r="U2057" t="n">
        <v>48687</v>
      </c>
      <c r="V2057" t="n">
        <v>48687</v>
      </c>
      <c r="W2057">
        <f>V1062-U1062</f>
        <v/>
      </c>
      <c r="X2057">
        <f>ROUND((W1062*T1062),0)</f>
        <v/>
      </c>
      <c r="Y2057">
        <f>IF(Z1062=0,ROUND((X1062/100)*2.3,0),0)</f>
        <v/>
      </c>
      <c r="Z2057" t="n">
        <v>266</v>
      </c>
      <c r="AC2057">
        <f>X1062+Y1062+Z1062+AA1062+AB1062</f>
        <v/>
      </c>
      <c r="AD2057" t="inlineStr">
        <is>
          <t>СН2</t>
        </is>
      </c>
      <c r="AE2057" t="inlineStr">
        <is>
          <t>Временно не работает</t>
        </is>
      </c>
    </row>
    <row r="2058">
      <c r="A2058" t="n">
        <v>1053</v>
      </c>
      <c r="B2058" t="inlineStr">
        <is>
          <t>01</t>
        </is>
      </c>
      <c r="C2058" t="inlineStr">
        <is>
          <t>DS0701OR0001053</t>
        </is>
      </c>
      <c r="D2058" t="inlineStr">
        <is>
          <t>Энергоснабжение</t>
        </is>
      </c>
      <c r="E2058" t="inlineStr">
        <is>
          <t>Филиал ПАО "Россети СК"-"Дагэнерго"</t>
        </is>
      </c>
      <c r="F2058" t="n">
        <v>53301449</v>
      </c>
      <c r="G2058" t="inlineStr">
        <is>
          <t>Прочие потребители</t>
        </is>
      </c>
      <c r="H2058" t="inlineStr">
        <is>
          <t>АЗС "Голд-клуб" 250</t>
        </is>
      </c>
      <c r="I2058" t="inlineStr">
        <is>
          <t>ПС 110/35/6кВ "ЗФС"</t>
        </is>
      </c>
      <c r="J2058" t="n">
        <v>28</v>
      </c>
      <c r="K2058" t="inlineStr">
        <is>
          <t>ТП-120/250 кВА</t>
        </is>
      </c>
      <c r="N2058" t="inlineStr">
        <is>
          <t>г.Кизилюрт</t>
        </is>
      </c>
      <c r="O2058" t="inlineStr">
        <is>
          <t>пр.Им.Шамиля</t>
        </is>
      </c>
      <c r="R2058" t="inlineStr">
        <is>
          <t>Меркурий 230 АR-02</t>
        </is>
      </c>
      <c r="S2058" t="n">
        <v>14272644</v>
      </c>
      <c r="T2058" t="n">
        <v>40</v>
      </c>
      <c r="U2058" t="n">
        <v>5777</v>
      </c>
      <c r="V2058" t="n">
        <v>5794</v>
      </c>
      <c r="W2058">
        <f>V1063-U1063</f>
        <v/>
      </c>
      <c r="X2058">
        <f>ROUND((W1063*T1063),0)</f>
        <v/>
      </c>
      <c r="Y2058">
        <f>IF(Z1063=0,ROUND((X1063/100)*2.3,0),0)</f>
        <v/>
      </c>
      <c r="Z2058" t="n">
        <v>1138</v>
      </c>
      <c r="AC2058">
        <f>X1063+Y1063+Z1063+AA1063+AB1063</f>
        <v/>
      </c>
      <c r="AD2058" t="inlineStr">
        <is>
          <t>СН2</t>
        </is>
      </c>
      <c r="AE2058" t="inlineStr">
        <is>
          <t>Начисление по пред. периоду</t>
        </is>
      </c>
    </row>
    <row r="2059">
      <c r="A2059" t="n">
        <v>1054</v>
      </c>
      <c r="B2059" t="inlineStr">
        <is>
          <t>01</t>
        </is>
      </c>
      <c r="C2059" t="inlineStr">
        <is>
          <t>DS0701OR0001054</t>
        </is>
      </c>
      <c r="D2059" t="inlineStr">
        <is>
          <t>Энергоснабжение</t>
        </is>
      </c>
      <c r="E2059" t="inlineStr">
        <is>
          <t>Филиал ПАО "Россети СК"-"Дагэнерго"</t>
        </is>
      </c>
      <c r="F2059" t="n">
        <v>53301450</v>
      </c>
      <c r="G2059" t="inlineStr">
        <is>
          <t>Прочие потребители</t>
        </is>
      </c>
      <c r="H2059" t="inlineStr">
        <is>
          <t xml:space="preserve">ОАО "Кавцемторг"ТП-11(250)(полигр)               </t>
        </is>
      </c>
      <c r="I2059" t="inlineStr">
        <is>
          <t>ПС 110/35/6кВ "ЗФС"</t>
        </is>
      </c>
      <c r="J2059" t="n">
        <v>19</v>
      </c>
      <c r="K2059" t="inlineStr">
        <is>
          <t>КТП-135/250 кВА</t>
        </is>
      </c>
      <c r="N2059" t="inlineStr">
        <is>
          <t>г.Кизилюрт</t>
        </is>
      </c>
      <c r="O2059" t="inlineStr">
        <is>
          <t>пр.Им.Шамиля</t>
        </is>
      </c>
      <c r="R2059" t="inlineStr">
        <is>
          <t>ЦЭ6803В</t>
        </is>
      </c>
      <c r="S2059" t="n">
        <v>11552161151</v>
      </c>
      <c r="T2059" t="n">
        <v>1</v>
      </c>
      <c r="U2059" t="n">
        <v>0</v>
      </c>
      <c r="V2059" t="n">
        <v>0</v>
      </c>
      <c r="W2059">
        <f>V1064-U1064</f>
        <v/>
      </c>
      <c r="X2059">
        <f>ROUND((W1064*T1064),0)</f>
        <v/>
      </c>
      <c r="Y2059">
        <f>IF(Z1064=0,ROUND((X1064/100)*2.3,0),0)</f>
        <v/>
      </c>
      <c r="Z2059" t="n">
        <v>1138</v>
      </c>
      <c r="AC2059">
        <f>X1064+Y1064+Z1064+AA1064+AB1064</f>
        <v/>
      </c>
      <c r="AD2059" t="inlineStr">
        <is>
          <t>СН2</t>
        </is>
      </c>
      <c r="AE2059" t="inlineStr">
        <is>
          <t>Временно не работает</t>
        </is>
      </c>
      <c r="AI2059" t="inlineStr">
        <is>
          <t>кл.к 004038</t>
        </is>
      </c>
    </row>
    <row r="2060">
      <c r="A2060" t="n">
        <v>1055</v>
      </c>
      <c r="B2060" t="inlineStr">
        <is>
          <t>01</t>
        </is>
      </c>
      <c r="C2060" t="inlineStr">
        <is>
          <t>DS0701OR0001055</t>
        </is>
      </c>
      <c r="D2060" t="inlineStr">
        <is>
          <t>Энергоснабжение</t>
        </is>
      </c>
      <c r="E2060" t="inlineStr">
        <is>
          <t>Филиал ПАО "Россети СК"-"Дагэнерго"</t>
        </is>
      </c>
      <c r="F2060" t="n">
        <v>53301452</v>
      </c>
      <c r="G2060" t="inlineStr">
        <is>
          <t>Прочие потребители</t>
        </is>
      </c>
      <c r="H2060" t="inlineStr">
        <is>
          <t xml:space="preserve">Кафе-столовая у Эвны </t>
        </is>
      </c>
      <c r="I2060" t="inlineStr">
        <is>
          <t>ПС 110/35/6кВ "ЗФС"</t>
        </is>
      </c>
      <c r="J2060" t="n">
        <v>18</v>
      </c>
      <c r="K2060" t="inlineStr">
        <is>
          <t>МТП-128/100 кВА</t>
        </is>
      </c>
      <c r="N2060" t="inlineStr">
        <is>
          <t>г.Кизилюрт</t>
        </is>
      </c>
      <c r="O2060" t="inlineStr">
        <is>
          <t>ул.Аскерханова /у Эвны</t>
        </is>
      </c>
      <c r="R2060" t="inlineStr">
        <is>
          <t>ЦЭ 6807</t>
        </is>
      </c>
      <c r="S2060" t="inlineStr">
        <is>
          <t>007128028020652</t>
        </is>
      </c>
      <c r="T2060" t="n">
        <v>1</v>
      </c>
      <c r="U2060" t="n">
        <v>37913</v>
      </c>
      <c r="V2060" t="n">
        <v>37913</v>
      </c>
      <c r="W2060">
        <f>V1065-U1065</f>
        <v/>
      </c>
      <c r="X2060">
        <f>ROUND((W1065*T1065),0)</f>
        <v/>
      </c>
      <c r="Y2060">
        <f>ROUND((X1065/100)*2.3,0)</f>
        <v/>
      </c>
      <c r="AC2060">
        <f>X1065+Y1065+Z1065+AA1065+AB1065</f>
        <v/>
      </c>
      <c r="AD2060" t="inlineStr">
        <is>
          <t>НН</t>
        </is>
      </c>
      <c r="AE2060" t="inlineStr">
        <is>
          <t>Временно не работает</t>
        </is>
      </c>
      <c r="AI2060" t="inlineStr">
        <is>
          <t>дэж018816</t>
        </is>
      </c>
      <c r="AJ2060" t="inlineStr">
        <is>
          <t>003640</t>
        </is>
      </c>
      <c r="AK2060" t="inlineStr">
        <is>
          <t>дэж0002853</t>
        </is>
      </c>
    </row>
    <row r="2061">
      <c r="A2061" t="n">
        <v>1056</v>
      </c>
      <c r="B2061" t="inlineStr">
        <is>
          <t>01</t>
        </is>
      </c>
      <c r="C2061" t="inlineStr">
        <is>
          <t>DS0701OR0001056</t>
        </is>
      </c>
      <c r="D2061" t="inlineStr">
        <is>
          <t>Энергоснабжение</t>
        </is>
      </c>
      <c r="E2061" t="inlineStr">
        <is>
          <t>Филиал ПАО "Россети СК"-"Дагэнерго"</t>
        </is>
      </c>
      <c r="F2061" t="n">
        <v>53301453</v>
      </c>
      <c r="G2061" t="inlineStr">
        <is>
          <t>Прочие потребители</t>
        </is>
      </c>
      <c r="H2061" t="inlineStr">
        <is>
          <t>Ч.Л. Магомедшапиева Х.М. Кирпичный цех "666" (возле сеточной)</t>
        </is>
      </c>
      <c r="I2061" t="inlineStr">
        <is>
          <t>ПС 35/6 кВ "Город"</t>
        </is>
      </c>
      <c r="J2061" t="n">
        <v>4</v>
      </c>
      <c r="K2061" t="inlineStr">
        <is>
          <t>МТП-109/25 кВа</t>
        </is>
      </c>
      <c r="N2061" t="inlineStr">
        <is>
          <t>г.Кизилюрт</t>
        </is>
      </c>
      <c r="O2061" t="inlineStr">
        <is>
          <t>ул.Буйнакского</t>
        </is>
      </c>
      <c r="P2061" t="n">
        <v>66</v>
      </c>
      <c r="R2061" t="inlineStr">
        <is>
          <t>ЦЭ 6803 В ЭР32</t>
        </is>
      </c>
      <c r="S2061" t="inlineStr">
        <is>
          <t>011552183333551</t>
        </is>
      </c>
      <c r="T2061" t="n">
        <v>1</v>
      </c>
      <c r="U2061" t="n">
        <v>0</v>
      </c>
      <c r="V2061" t="n">
        <v>0</v>
      </c>
      <c r="W2061">
        <f>V1066-U1066</f>
        <v/>
      </c>
      <c r="X2061">
        <f>ROUND((W1066*T1066),0)</f>
        <v/>
      </c>
      <c r="Y2061">
        <f>ROUND((X1066/100)*2.3,0)</f>
        <v/>
      </c>
      <c r="AC2061">
        <f>X1066+Y1066+Z1066+AA1066+AB1066</f>
        <v/>
      </c>
      <c r="AD2061" t="inlineStr">
        <is>
          <t>СН2</t>
        </is>
      </c>
      <c r="AE2061" t="inlineStr">
        <is>
          <t>Акт допуска (замены) ПУ</t>
        </is>
      </c>
      <c r="AF2061" s="28" t="n">
        <v>44918</v>
      </c>
      <c r="AG2061" t="inlineStr">
        <is>
          <t>Акт допуска (замены) ПУ</t>
        </is>
      </c>
      <c r="AH2061" t="n">
        <v>810</v>
      </c>
      <c r="AI2061" t="inlineStr">
        <is>
          <t>дэж012708</t>
        </is>
      </c>
    </row>
    <row r="2062">
      <c r="A2062" t="n">
        <v>1057</v>
      </c>
      <c r="B2062" t="inlineStr">
        <is>
          <t>01</t>
        </is>
      </c>
      <c r="C2062" t="inlineStr">
        <is>
          <t>DS0701OR0001057</t>
        </is>
      </c>
      <c r="D2062" t="inlineStr">
        <is>
          <t>Энергоснабжение</t>
        </is>
      </c>
      <c r="E2062" t="inlineStr">
        <is>
          <t>Филиал ПАО "Россети СК"-"Дагэнерго"</t>
        </is>
      </c>
      <c r="F2062" t="n">
        <v>53301454</v>
      </c>
      <c r="G2062" t="inlineStr">
        <is>
          <t>Прочие потребители</t>
        </is>
      </c>
      <c r="H2062" t="inlineStr">
        <is>
          <t xml:space="preserve">Плиточный цех  </t>
        </is>
      </c>
      <c r="I2062" t="inlineStr">
        <is>
          <t>ПС 35/6 кВ "Город"</t>
        </is>
      </c>
      <c r="J2062" t="inlineStr">
        <is>
          <t>Город</t>
        </is>
      </c>
      <c r="K2062" t="inlineStr">
        <is>
          <t>КТП-32/250 кВА</t>
        </is>
      </c>
      <c r="N2062" t="inlineStr">
        <is>
          <t>г.Кизилюрт</t>
        </is>
      </c>
      <c r="O2062" t="inlineStr">
        <is>
          <t>ул.Октябрьская</t>
        </is>
      </c>
      <c r="R2062" t="inlineStr">
        <is>
          <t>Меркурий 230 АR-02 С</t>
        </is>
      </c>
      <c r="S2062" t="n">
        <v>14880357</v>
      </c>
      <c r="T2062" t="n">
        <v>1</v>
      </c>
      <c r="U2062" t="n">
        <v>29496</v>
      </c>
      <c r="V2062" t="n">
        <v>29570</v>
      </c>
      <c r="W2062">
        <f>V1067-U1067</f>
        <v/>
      </c>
      <c r="X2062">
        <f>ROUND((W1067*T1067),0)</f>
        <v/>
      </c>
      <c r="Y2062">
        <f>ROUND((X1067/100)*2.3,0)</f>
        <v/>
      </c>
      <c r="AC2062">
        <f>X1067+Y1067+Z1067+AA1067+AB1067</f>
        <v/>
      </c>
      <c r="AD2062" t="inlineStr">
        <is>
          <t>НН</t>
        </is>
      </c>
      <c r="AE2062" t="inlineStr">
        <is>
          <t>Обход</t>
        </is>
      </c>
      <c r="AF2062" s="28" t="n">
        <v>45070</v>
      </c>
      <c r="AI2062" t="inlineStr">
        <is>
          <t>дэж018241</t>
        </is>
      </c>
    </row>
    <row r="2063">
      <c r="A2063" t="n">
        <v>1058</v>
      </c>
      <c r="B2063" t="inlineStr">
        <is>
          <t>01</t>
        </is>
      </c>
      <c r="C2063" t="inlineStr">
        <is>
          <t>DS0701OR0001058</t>
        </is>
      </c>
      <c r="D2063" t="inlineStr">
        <is>
          <t>Энергоснабжение</t>
        </is>
      </c>
      <c r="E2063" t="inlineStr">
        <is>
          <t>Филиал ПАО "Россети СК"-"Дагэнерго"</t>
        </is>
      </c>
      <c r="F2063" t="n">
        <v>53301455</v>
      </c>
      <c r="G2063" t="inlineStr">
        <is>
          <t>Прочие потребители</t>
        </is>
      </c>
      <c r="H2063" t="inlineStr">
        <is>
          <t xml:space="preserve">Автомойка "Арчо-2"    </t>
        </is>
      </c>
      <c r="I2063" t="inlineStr">
        <is>
          <t>ПС 110/35/6кВ "ЗФС"</t>
        </is>
      </c>
      <c r="J2063" t="n">
        <v>15</v>
      </c>
      <c r="K2063" t="inlineStr">
        <is>
          <t>КТП-192/25 кВА</t>
        </is>
      </c>
      <c r="N2063" t="inlineStr">
        <is>
          <t>г.Кизилюрт</t>
        </is>
      </c>
      <c r="O2063" t="inlineStr">
        <is>
          <t>ул.Малагусейнова</t>
        </is>
      </c>
      <c r="P2063" t="n">
        <v>46</v>
      </c>
      <c r="R2063" t="inlineStr">
        <is>
          <t xml:space="preserve">Меркурий 230 АR-02R </t>
        </is>
      </c>
      <c r="S2063" t="n">
        <v>27429294</v>
      </c>
      <c r="T2063" t="n">
        <v>1</v>
      </c>
      <c r="U2063" t="n">
        <v>0</v>
      </c>
      <c r="V2063" t="n">
        <v>0</v>
      </c>
      <c r="W2063">
        <f>V1068-U1068</f>
        <v/>
      </c>
      <c r="X2063">
        <f>ROUND((W1068*T1068),0)</f>
        <v/>
      </c>
      <c r="Y2063">
        <f>ROUND((X1068/100)*2.3,0)</f>
        <v/>
      </c>
      <c r="AC2063">
        <f>X1068+Y1068+Z1068+AA1068+AB1068</f>
        <v/>
      </c>
      <c r="AD2063" t="inlineStr">
        <is>
          <t>СН2</t>
        </is>
      </c>
      <c r="AE2063" t="inlineStr">
        <is>
          <t>Акт недопуска</t>
        </is>
      </c>
      <c r="AF2063" s="28" t="n">
        <v>45076</v>
      </c>
      <c r="AG2063" t="inlineStr">
        <is>
          <t>Акт недопуска</t>
        </is>
      </c>
      <c r="AH2063" t="n">
        <v>395</v>
      </c>
      <c r="AI2063" t="inlineStr">
        <is>
          <t>кл.к004432</t>
        </is>
      </c>
    </row>
    <row r="2064">
      <c r="A2064" t="n">
        <v>1059</v>
      </c>
      <c r="B2064" t="inlineStr">
        <is>
          <t>01</t>
        </is>
      </c>
      <c r="C2064" t="inlineStr">
        <is>
          <t>DS0701OR0001059</t>
        </is>
      </c>
      <c r="D2064" t="inlineStr">
        <is>
          <t>Энергоснабжение</t>
        </is>
      </c>
      <c r="E2064" t="inlineStr">
        <is>
          <t>Филиал ПАО "Россети СК"-"Дагэнерго"</t>
        </is>
      </c>
      <c r="F2064" t="n">
        <v>53301456</v>
      </c>
      <c r="G2064" t="inlineStr">
        <is>
          <t>Прочие потребители</t>
        </is>
      </c>
      <c r="H2064" t="inlineStr">
        <is>
          <t xml:space="preserve">Кафе "Хаят"  </t>
        </is>
      </c>
      <c r="I2064" t="inlineStr">
        <is>
          <t>ПС 110/35/6кВ "ЗФС"</t>
        </is>
      </c>
      <c r="J2064" t="n">
        <v>19</v>
      </c>
      <c r="K2064" t="inlineStr">
        <is>
          <t>КТП-5/630 кВА</t>
        </is>
      </c>
      <c r="N2064" t="inlineStr">
        <is>
          <t>г.Кизилюрт</t>
        </is>
      </c>
      <c r="O2064" t="inlineStr">
        <is>
          <t>ул.Вишневского</t>
        </is>
      </c>
      <c r="P2064" t="n">
        <v>74</v>
      </c>
      <c r="R2064" t="inlineStr">
        <is>
          <t>СЕ 303 S31 746 JGVZGSOI</t>
        </is>
      </c>
      <c r="S2064" t="inlineStr">
        <is>
          <t>011888152098632</t>
        </is>
      </c>
      <c r="T2064" t="n">
        <v>1</v>
      </c>
      <c r="U2064" t="n">
        <v>56213</v>
      </c>
      <c r="V2064" t="n">
        <v>59555</v>
      </c>
      <c r="W2064">
        <f>V1069-U1069</f>
        <v/>
      </c>
      <c r="X2064">
        <f>ROUND((W1069*T1069),0)</f>
        <v/>
      </c>
      <c r="Y2064">
        <f>ROUND((X1069/100)*2.3,0)</f>
        <v/>
      </c>
      <c r="AC2064">
        <f>X1069+Y1069+Z1069+AA1069+AB1069</f>
        <v/>
      </c>
      <c r="AD2064" t="inlineStr">
        <is>
          <t>НН</t>
        </is>
      </c>
      <c r="AE2064" t="inlineStr">
        <is>
          <t>Обход</t>
        </is>
      </c>
      <c r="AF2064" s="28" t="n">
        <v>45077</v>
      </c>
      <c r="AI2064" t="inlineStr">
        <is>
          <t>кл.к004174</t>
        </is>
      </c>
      <c r="AJ2064" t="inlineStr">
        <is>
          <t>хх</t>
        </is>
      </c>
    </row>
    <row r="2065">
      <c r="A2065" t="n">
        <v>1060</v>
      </c>
      <c r="B2065" t="inlineStr">
        <is>
          <t>01</t>
        </is>
      </c>
      <c r="C2065" t="inlineStr">
        <is>
          <t>DS0701OR0001060</t>
        </is>
      </c>
      <c r="D2065" t="inlineStr">
        <is>
          <t>Энергоснабжение</t>
        </is>
      </c>
      <c r="E2065" t="inlineStr">
        <is>
          <t>Филиал ПАО "Россети СК"-"Дагэнерго"</t>
        </is>
      </c>
      <c r="F2065" t="n">
        <v>53301458</v>
      </c>
      <c r="G2065" t="inlineStr">
        <is>
          <t>Прочие потребители</t>
        </is>
      </c>
      <c r="H2065" t="inlineStr">
        <is>
          <t xml:space="preserve">Офис "Шах" Сулакская 40  </t>
        </is>
      </c>
      <c r="I2065" t="inlineStr">
        <is>
          <t>ПС 35/6 кВ "Город"</t>
        </is>
      </c>
      <c r="J2065" t="inlineStr">
        <is>
          <t>Город</t>
        </is>
      </c>
      <c r="K2065" t="inlineStr">
        <is>
          <t>ТП-56/400 кВА</t>
        </is>
      </c>
      <c r="N2065" t="inlineStr">
        <is>
          <t>г.Кизилюрт</t>
        </is>
      </c>
      <c r="O2065" t="inlineStr">
        <is>
          <t xml:space="preserve">ул.Сулакская </t>
        </is>
      </c>
      <c r="P2065" t="n">
        <v>40</v>
      </c>
      <c r="R2065" t="inlineStr">
        <is>
          <t xml:space="preserve">СЕ 101 </t>
        </is>
      </c>
      <c r="S2065" t="n">
        <v>9048045505</v>
      </c>
      <c r="T2065" t="n">
        <v>1</v>
      </c>
      <c r="U2065" t="n">
        <v>1150</v>
      </c>
      <c r="V2065" t="n">
        <v>1150</v>
      </c>
      <c r="W2065">
        <f>V1070-U1070</f>
        <v/>
      </c>
      <c r="X2065">
        <f>ROUND((W1070*T1070),0)</f>
        <v/>
      </c>
      <c r="Y2065">
        <f>ROUND((X1070/100)*2.3,0)</f>
        <v/>
      </c>
      <c r="AC2065">
        <f>X1070+Y1070+Z1070+AA1070+AB1070</f>
        <v/>
      </c>
      <c r="AD2065" t="inlineStr">
        <is>
          <t>НН</t>
        </is>
      </c>
      <c r="AE2065" t="inlineStr">
        <is>
          <t>Временно не работает</t>
        </is>
      </c>
    </row>
    <row r="2066">
      <c r="A2066" t="n">
        <v>1061</v>
      </c>
      <c r="B2066" t="inlineStr">
        <is>
          <t>01</t>
        </is>
      </c>
      <c r="C2066" t="inlineStr">
        <is>
          <t>DS0701OR0001061</t>
        </is>
      </c>
      <c r="D2066" t="inlineStr">
        <is>
          <t>Энергоснабжение</t>
        </is>
      </c>
      <c r="E2066" t="inlineStr">
        <is>
          <t>Филиал ПАО "Россети СК"-"Дагэнерго"</t>
        </is>
      </c>
      <c r="F2066" t="n">
        <v>53301463</v>
      </c>
      <c r="G2066" t="inlineStr">
        <is>
          <t>Прочие потребители</t>
        </is>
      </c>
      <c r="H2066" t="inlineStr">
        <is>
          <t xml:space="preserve">СТОА    </t>
        </is>
      </c>
      <c r="I2066" t="inlineStr">
        <is>
          <t>ПС 110/6 кВ "КЧГЭС"</t>
        </is>
      </c>
      <c r="J2066" t="inlineStr">
        <is>
          <t>ДЭА</t>
        </is>
      </c>
      <c r="K2066" t="inlineStr">
        <is>
          <t>ТП-44/250 кВА</t>
        </is>
      </c>
      <c r="N2066" t="inlineStr">
        <is>
          <t>пгт.Новый Сулак</t>
        </is>
      </c>
      <c r="O2066" t="inlineStr">
        <is>
          <t>ул.Заводская</t>
        </is>
      </c>
      <c r="P2066" t="inlineStr">
        <is>
          <t xml:space="preserve"> 8/1</t>
        </is>
      </c>
      <c r="R2066" t="inlineStr">
        <is>
          <t>ЦЭ 68038</t>
        </is>
      </c>
      <c r="S2066" t="n">
        <v>6029014789</v>
      </c>
      <c r="T2066" t="n">
        <v>1</v>
      </c>
      <c r="U2066" t="n">
        <v>899</v>
      </c>
      <c r="V2066" t="n">
        <v>1071</v>
      </c>
      <c r="W2066">
        <f>V1071-U1071</f>
        <v/>
      </c>
      <c r="X2066">
        <f>ROUND((W1071*T1071),0)</f>
        <v/>
      </c>
      <c r="Y2066">
        <f>ROUND((X1071/100)*2.3,0)</f>
        <v/>
      </c>
      <c r="AC2066">
        <f>X1071+Y1071+Z1071+AA1071+AB1071</f>
        <v/>
      </c>
      <c r="AD2066" t="inlineStr">
        <is>
          <t>НН</t>
        </is>
      </c>
      <c r="AE2066" t="inlineStr">
        <is>
          <t>Обход</t>
        </is>
      </c>
      <c r="AF2066" s="28" t="n">
        <v>45076</v>
      </c>
    </row>
    <row r="2067">
      <c r="A2067" t="n">
        <v>1062</v>
      </c>
      <c r="B2067" t="inlineStr">
        <is>
          <t>01</t>
        </is>
      </c>
      <c r="C2067" t="inlineStr">
        <is>
          <t>DS0701OR0001062</t>
        </is>
      </c>
      <c r="D2067" t="inlineStr">
        <is>
          <t>Энергоснабжение</t>
        </is>
      </c>
      <c r="E2067" t="inlineStr">
        <is>
          <t>Филиал ПАО "Россети СК"-"Дагэнерго"</t>
        </is>
      </c>
      <c r="F2067" t="n">
        <v>53301464</v>
      </c>
      <c r="G2067" t="inlineStr">
        <is>
          <t>Прочие потребители</t>
        </is>
      </c>
      <c r="H2067" t="inlineStr">
        <is>
          <t xml:space="preserve">"Стройплощадка" </t>
        </is>
      </c>
      <c r="I2067" t="inlineStr">
        <is>
          <t>ПС 110/35/6кВ "ЗФС"</t>
        </is>
      </c>
      <c r="J2067" t="n">
        <v>15</v>
      </c>
      <c r="K2067" t="inlineStr">
        <is>
          <t>ТП-8/400 кВА</t>
        </is>
      </c>
      <c r="N2067" t="inlineStr">
        <is>
          <t>г.Кизилюрт</t>
        </is>
      </c>
      <c r="O2067" t="inlineStr">
        <is>
          <t xml:space="preserve">ул.Гагарина </t>
        </is>
      </c>
      <c r="P2067" t="inlineStr">
        <is>
          <t>52 Б</t>
        </is>
      </c>
      <c r="R2067" t="inlineStr">
        <is>
          <t>СЕ-300</t>
        </is>
      </c>
      <c r="S2067" t="n">
        <v>9205054001690</v>
      </c>
      <c r="T2067" t="n">
        <v>1</v>
      </c>
      <c r="U2067" t="n">
        <v>237866</v>
      </c>
      <c r="V2067" t="n">
        <v>237866</v>
      </c>
      <c r="W2067">
        <f>V1072-U1072</f>
        <v/>
      </c>
      <c r="X2067">
        <f>ROUND((W1072*T1072),0)</f>
        <v/>
      </c>
      <c r="Y2067">
        <f>ROUND((X1072/100)*2.3,0)</f>
        <v/>
      </c>
      <c r="AC2067">
        <f>X1072+Y1072+Z1072+AA1072+AB1072</f>
        <v/>
      </c>
      <c r="AD2067" t="inlineStr">
        <is>
          <t>СН2</t>
        </is>
      </c>
      <c r="AE2067" t="inlineStr">
        <is>
          <t>Временно не работает</t>
        </is>
      </c>
    </row>
    <row r="2068">
      <c r="A2068" t="n">
        <v>1063</v>
      </c>
      <c r="B2068" t="inlineStr">
        <is>
          <t>01</t>
        </is>
      </c>
      <c r="C2068" t="inlineStr">
        <is>
          <t>DS0701OR0001063</t>
        </is>
      </c>
      <c r="D2068" t="inlineStr">
        <is>
          <t>Энергоснабжение</t>
        </is>
      </c>
      <c r="E2068" t="inlineStr">
        <is>
          <t>Филиал ПАО "Россети СК"-"Дагэнерго"</t>
        </is>
      </c>
      <c r="F2068" t="n">
        <v>53301465</v>
      </c>
      <c r="G2068" t="inlineStr">
        <is>
          <t>Прочие потребители</t>
        </is>
      </c>
      <c r="H2068" t="inlineStr">
        <is>
          <t>Торговый дом (стройка) Феррари</t>
        </is>
      </c>
      <c r="I2068" t="inlineStr">
        <is>
          <t>ПС 110/35/6кВ "ЗФС"</t>
        </is>
      </c>
      <c r="J2068" t="n">
        <v>15</v>
      </c>
      <c r="K2068" t="inlineStr">
        <is>
          <t>МТП-15/250 кВА</t>
        </is>
      </c>
      <c r="N2068" t="inlineStr">
        <is>
          <t>г.Кизилюрт</t>
        </is>
      </c>
      <c r="O2068" t="inlineStr">
        <is>
          <t>ул.Гагарина у Хозмага "Люкс"</t>
        </is>
      </c>
      <c r="R2068" t="inlineStr">
        <is>
          <t>Меркурий 230 AR-03R</t>
        </is>
      </c>
      <c r="S2068" t="n">
        <v>46514522</v>
      </c>
      <c r="T2068" t="n">
        <v>30</v>
      </c>
      <c r="U2068" t="n">
        <v>1382</v>
      </c>
      <c r="V2068" t="n">
        <v>1382</v>
      </c>
      <c r="W2068">
        <f>V1073-U1073</f>
        <v/>
      </c>
      <c r="X2068">
        <f>ROUND((W1073*T1073),0)</f>
        <v/>
      </c>
      <c r="Y2068">
        <f>ROUND((X1073/100)*2.3,0)</f>
        <v/>
      </c>
      <c r="AC2068">
        <f>X1073+Y1073+Z1073+AA1073+AB1073</f>
        <v/>
      </c>
      <c r="AD2068" t="inlineStr">
        <is>
          <t>НН</t>
        </is>
      </c>
      <c r="AI2068" t="inlineStr">
        <is>
          <t>дэж004322</t>
        </is>
      </c>
      <c r="AJ2068" t="inlineStr">
        <is>
          <t>ттн004139</t>
        </is>
      </c>
    </row>
    <row r="2069">
      <c r="A2069" t="n">
        <v>1064</v>
      </c>
      <c r="B2069" t="inlineStr">
        <is>
          <t>01</t>
        </is>
      </c>
      <c r="C2069" t="inlineStr">
        <is>
          <t>DS0701OR0001064</t>
        </is>
      </c>
      <c r="D2069" t="inlineStr">
        <is>
          <t>Энергоснабжение</t>
        </is>
      </c>
      <c r="E2069" t="inlineStr">
        <is>
          <t>Филиал ПАО "Россети СК"-"Дагэнерго"</t>
        </is>
      </c>
      <c r="F2069" t="n">
        <v>53301466</v>
      </c>
      <c r="G2069" t="inlineStr">
        <is>
          <t>Прочие потребители</t>
        </is>
      </c>
      <c r="H2069" t="inlineStr">
        <is>
          <t>Магазин "Раян"</t>
        </is>
      </c>
      <c r="I2069" t="inlineStr">
        <is>
          <t>ПС 110/35/6кВ "ЗФС"</t>
        </is>
      </c>
      <c r="J2069" t="n">
        <v>18</v>
      </c>
      <c r="K2069" t="inlineStr">
        <is>
          <t>ТП-25/250 кВА</t>
        </is>
      </c>
      <c r="N2069" t="inlineStr">
        <is>
          <t>г.Кизилюрт</t>
        </is>
      </c>
      <c r="O2069" t="inlineStr">
        <is>
          <t xml:space="preserve">ул.Гагарина </t>
        </is>
      </c>
      <c r="P2069" t="inlineStr">
        <is>
          <t>73 А</t>
        </is>
      </c>
      <c r="R2069" t="inlineStr">
        <is>
          <t>Меркурий 201.2</t>
        </is>
      </c>
      <c r="S2069" t="n">
        <v>16707024</v>
      </c>
      <c r="T2069" t="n">
        <v>1</v>
      </c>
      <c r="U2069" t="n">
        <v>0</v>
      </c>
      <c r="V2069" t="n">
        <v>0</v>
      </c>
      <c r="W2069">
        <f>V1074-U1074</f>
        <v/>
      </c>
      <c r="X2069">
        <f>ROUND((W1074*T1074),0)</f>
        <v/>
      </c>
      <c r="Y2069">
        <f>ROUND((X1074/100)*2.3,0)</f>
        <v/>
      </c>
      <c r="AC2069">
        <f>X1074+Y1074+Z1074+AA1074+AB1074</f>
        <v/>
      </c>
      <c r="AD2069" t="inlineStr">
        <is>
          <t>НН</t>
        </is>
      </c>
      <c r="AE2069" t="inlineStr">
        <is>
          <t>Временно не работает</t>
        </is>
      </c>
    </row>
    <row r="2070">
      <c r="A2070" t="n">
        <v>1065</v>
      </c>
      <c r="B2070" t="inlineStr">
        <is>
          <t>01</t>
        </is>
      </c>
      <c r="C2070" t="inlineStr">
        <is>
          <t>DS0701OR0001065</t>
        </is>
      </c>
      <c r="D2070" t="inlineStr">
        <is>
          <t>Энергоснабжение</t>
        </is>
      </c>
      <c r="E2070" t="inlineStr">
        <is>
          <t>Филиал ПАО "Россети СК"-"Дагэнерго"</t>
        </is>
      </c>
      <c r="F2070" t="n">
        <v>53301467</v>
      </c>
      <c r="G2070" t="inlineStr">
        <is>
          <t>Прочие потребители</t>
        </is>
      </c>
      <c r="H2070" t="inlineStr">
        <is>
          <t>Магазин "Ценопад" Столовая</t>
        </is>
      </c>
      <c r="I2070" t="inlineStr">
        <is>
          <t>ПС 110/35/6кВ "ЗФС"</t>
        </is>
      </c>
      <c r="J2070" t="n">
        <v>19</v>
      </c>
      <c r="K2070" t="inlineStr">
        <is>
          <t>ТП-6/2х630 кВА</t>
        </is>
      </c>
      <c r="N2070" t="inlineStr">
        <is>
          <t>г.Кизилюрт</t>
        </is>
      </c>
      <c r="O2070" t="inlineStr">
        <is>
          <t xml:space="preserve">ул.Гагарина </t>
        </is>
      </c>
      <c r="P2070" t="n">
        <v>36</v>
      </c>
      <c r="R2070" t="inlineStr">
        <is>
          <t>Меркурий 230 АR-03R</t>
        </is>
      </c>
      <c r="S2070" t="n">
        <v>41592836</v>
      </c>
      <c r="T2070" t="n">
        <v>20</v>
      </c>
      <c r="U2070" t="n">
        <v>2900</v>
      </c>
      <c r="V2070" t="n">
        <v>3000</v>
      </c>
      <c r="W2070">
        <f>V1075-U1075</f>
        <v/>
      </c>
      <c r="X2070">
        <f>ROUND((W1075*T1075),0)</f>
        <v/>
      </c>
      <c r="Y2070">
        <f>ROUND((X1075/100)*2.3,0)</f>
        <v/>
      </c>
      <c r="AC2070">
        <f>X1075+Y1075+Z1075+AA1075+AB1075</f>
        <v/>
      </c>
      <c r="AD2070" t="inlineStr">
        <is>
          <t>НН</t>
        </is>
      </c>
      <c r="AE2070" t="inlineStr">
        <is>
          <t>Обход</t>
        </is>
      </c>
      <c r="AF2070" s="28" t="n">
        <v>45076</v>
      </c>
      <c r="AI2070" t="inlineStr">
        <is>
          <t>дэж018167</t>
        </is>
      </c>
      <c r="AJ2070" t="inlineStr">
        <is>
          <t>кор3446905</t>
        </is>
      </c>
      <c r="AK2070" t="n">
        <v>15850602</v>
      </c>
    </row>
    <row r="2071">
      <c r="A2071" t="n">
        <v>1066</v>
      </c>
      <c r="B2071" t="inlineStr">
        <is>
          <t>01</t>
        </is>
      </c>
      <c r="C2071" t="inlineStr">
        <is>
          <t>DS0701OR0001066</t>
        </is>
      </c>
      <c r="D2071" t="inlineStr">
        <is>
          <t>Энергоснабжение</t>
        </is>
      </c>
      <c r="E2071" t="inlineStr">
        <is>
          <t>Филиал ПАО "Россети СК"-"Дагэнерго"</t>
        </is>
      </c>
      <c r="F2071" t="n">
        <v>53301468</v>
      </c>
      <c r="G2071" t="inlineStr">
        <is>
          <t>Прочие потребители</t>
        </is>
      </c>
      <c r="H2071" t="inlineStr">
        <is>
          <t>Гриль "Изюминка" Джаф-ва Р.</t>
        </is>
      </c>
      <c r="I2071" t="inlineStr">
        <is>
          <t>ПС 110/35/6кВ "ЗФС"</t>
        </is>
      </c>
      <c r="J2071" t="n">
        <v>19</v>
      </c>
      <c r="K2071" t="inlineStr">
        <is>
          <t>КТП-5/630 кВА</t>
        </is>
      </c>
      <c r="N2071" t="inlineStr">
        <is>
          <t>г.Кизилюрт</t>
        </is>
      </c>
      <c r="O2071" t="inlineStr">
        <is>
          <t>ул.Вишневского</t>
        </is>
      </c>
      <c r="P2071" t="n">
        <v>66</v>
      </c>
      <c r="R2071" t="inlineStr">
        <is>
          <t>Меркурий 201.2</t>
        </is>
      </c>
      <c r="S2071" t="n">
        <v>16392407</v>
      </c>
      <c r="T2071" t="n">
        <v>1</v>
      </c>
      <c r="U2071" t="n">
        <v>24415</v>
      </c>
      <c r="V2071" t="n">
        <v>24415</v>
      </c>
      <c r="W2071">
        <f>V1076-U1076</f>
        <v/>
      </c>
      <c r="X2071">
        <f>ROUND((W1076*T1076),0)</f>
        <v/>
      </c>
      <c r="Y2071">
        <f>ROUND((X1076/100)*2.3,0)</f>
        <v/>
      </c>
      <c r="AC2071">
        <f>X1076+Y1076+Z1076+AA1076+AB1076</f>
        <v/>
      </c>
      <c r="AD2071" t="inlineStr">
        <is>
          <t>НН</t>
        </is>
      </c>
      <c r="AE2071" t="inlineStr">
        <is>
          <t>Временно не работает</t>
        </is>
      </c>
      <c r="AI2071" t="inlineStr">
        <is>
          <t>дэж018117</t>
        </is>
      </c>
      <c r="AJ2071" t="n">
        <v>0</v>
      </c>
    </row>
    <row r="2072">
      <c r="A2072" t="n">
        <v>1067</v>
      </c>
      <c r="B2072" t="inlineStr">
        <is>
          <t>01</t>
        </is>
      </c>
      <c r="C2072" t="inlineStr">
        <is>
          <t>DS0701OR0001067</t>
        </is>
      </c>
      <c r="D2072" t="inlineStr">
        <is>
          <t>Энергоснабжение</t>
        </is>
      </c>
      <c r="E2072" t="inlineStr">
        <is>
          <t>Филиал ПАО "Россети СК"-"Дагэнерго"</t>
        </is>
      </c>
      <c r="F2072" t="n">
        <v>53301470</v>
      </c>
      <c r="G2072" t="inlineStr">
        <is>
          <t>Прочие потребители</t>
        </is>
      </c>
      <c r="H2072" t="inlineStr">
        <is>
          <t xml:space="preserve">Магазин мясной "Халал" </t>
        </is>
      </c>
      <c r="I2072" t="inlineStr">
        <is>
          <t>ПС 110/35/6кВ "ЗФС"</t>
        </is>
      </c>
      <c r="J2072" t="n">
        <v>19</v>
      </c>
      <c r="K2072" t="inlineStr">
        <is>
          <t>КТП-22/630 кВА</t>
        </is>
      </c>
      <c r="N2072" t="inlineStr">
        <is>
          <t>г.Кизилюрт</t>
        </is>
      </c>
      <c r="O2072" t="inlineStr">
        <is>
          <t>ул.Малагусейнова</t>
        </is>
      </c>
      <c r="R2072" t="inlineStr">
        <is>
          <t>Меркурий 230 АR-02 С</t>
        </is>
      </c>
      <c r="S2072" t="n">
        <v>14280286</v>
      </c>
      <c r="T2072" t="n">
        <v>1</v>
      </c>
      <c r="U2072" t="n">
        <v>14115</v>
      </c>
      <c r="V2072" t="n">
        <v>14115</v>
      </c>
      <c r="W2072">
        <f>V1077-U1077</f>
        <v/>
      </c>
      <c r="X2072">
        <f>ROUND((W1077*T1077),0)</f>
        <v/>
      </c>
      <c r="Y2072">
        <f>ROUND((X1077/100)*2.3,0)</f>
        <v/>
      </c>
      <c r="AC2072">
        <f>X1077+Y1077+Z1077+AA1077+AB1077</f>
        <v/>
      </c>
      <c r="AD2072" t="inlineStr">
        <is>
          <t>НН</t>
        </is>
      </c>
      <c r="AE2072" t="inlineStr">
        <is>
          <t>Временно не работает</t>
        </is>
      </c>
      <c r="AI2072" t="inlineStr">
        <is>
          <t>дэж018162</t>
        </is>
      </c>
      <c r="AJ2072" t="n">
        <v>15850250</v>
      </c>
    </row>
    <row r="2073">
      <c r="A2073" t="n">
        <v>1068</v>
      </c>
      <c r="B2073" t="inlineStr">
        <is>
          <t>01</t>
        </is>
      </c>
      <c r="C2073" t="inlineStr">
        <is>
          <t>DS0701OR0001068</t>
        </is>
      </c>
      <c r="D2073" t="inlineStr">
        <is>
          <t>Энергоснабжение</t>
        </is>
      </c>
      <c r="E2073" t="inlineStr">
        <is>
          <t>Филиал ПАО "Россети СК"-"Дагэнерго"</t>
        </is>
      </c>
      <c r="F2073" t="n">
        <v>53301475</v>
      </c>
      <c r="G2073" t="inlineStr">
        <is>
          <t>Прочие потребители</t>
        </is>
      </c>
      <c r="H2073" t="inlineStr">
        <is>
          <t xml:space="preserve">Магазин "Ясмин" </t>
        </is>
      </c>
      <c r="I2073" t="inlineStr">
        <is>
          <t>ПС 35/6 кВ "Город"</t>
        </is>
      </c>
      <c r="J2073" t="inlineStr">
        <is>
          <t>Город</t>
        </is>
      </c>
      <c r="K2073" t="inlineStr">
        <is>
          <t>ТП-31/400 кВА</t>
        </is>
      </c>
      <c r="N2073" t="inlineStr">
        <is>
          <t>г.Кизилюрт</t>
        </is>
      </c>
      <c r="O2073" t="inlineStr">
        <is>
          <t>ул.Кавказская</t>
        </is>
      </c>
      <c r="P2073" t="inlineStr">
        <is>
          <t xml:space="preserve"> 2б/1</t>
        </is>
      </c>
      <c r="R2073" t="inlineStr">
        <is>
          <t>Меркурий 201.2</t>
        </is>
      </c>
      <c r="S2073" t="n">
        <v>13184216</v>
      </c>
      <c r="T2073" t="n">
        <v>1</v>
      </c>
      <c r="U2073" t="n">
        <v>63813</v>
      </c>
      <c r="V2073" t="n">
        <v>64140</v>
      </c>
      <c r="W2073">
        <f>V1078-U1078</f>
        <v/>
      </c>
      <c r="X2073">
        <f>ROUND((W1078*T1078),0)</f>
        <v/>
      </c>
      <c r="Y2073">
        <f>ROUND((X1078/100)*2.3,0)</f>
        <v/>
      </c>
      <c r="AC2073">
        <f>X1078+Y1078+Z1078+AA1078+AB1078</f>
        <v/>
      </c>
      <c r="AD2073" t="inlineStr">
        <is>
          <t>НН</t>
        </is>
      </c>
      <c r="AE2073" t="inlineStr">
        <is>
          <t>Обход</t>
        </is>
      </c>
      <c r="AF2073" s="28" t="n">
        <v>45076</v>
      </c>
      <c r="AI2073" t="inlineStr">
        <is>
          <t>ст85</t>
        </is>
      </c>
      <c r="AJ2073" t="n">
        <v>0</v>
      </c>
    </row>
    <row r="2074">
      <c r="A2074" t="n">
        <v>1069</v>
      </c>
      <c r="B2074" t="inlineStr">
        <is>
          <t>01</t>
        </is>
      </c>
      <c r="C2074" t="inlineStr">
        <is>
          <t>DS0701OR0001069</t>
        </is>
      </c>
      <c r="D2074" t="inlineStr">
        <is>
          <t>Энергоснабжение</t>
        </is>
      </c>
      <c r="E2074" t="inlineStr">
        <is>
          <t>Филиал ПАО "Россети СК"-"Дагэнерго"</t>
        </is>
      </c>
      <c r="F2074" t="n">
        <v>53301477</v>
      </c>
      <c r="G2074" t="inlineStr">
        <is>
          <t>Прочие потребители</t>
        </is>
      </c>
      <c r="H2074" t="inlineStr">
        <is>
          <t>Магазин Фатима"</t>
        </is>
      </c>
      <c r="I2074" t="inlineStr">
        <is>
          <t>ПС 110/6 кВ "КЧГЭС"</t>
        </is>
      </c>
      <c r="J2074" t="inlineStr">
        <is>
          <t>ГУ-2</t>
        </is>
      </c>
      <c r="K2074" t="inlineStr">
        <is>
          <t>ТП-42/400 кВА</t>
        </is>
      </c>
      <c r="N2074" t="inlineStr">
        <is>
          <t>с.Бавтугай</t>
        </is>
      </c>
      <c r="O2074" t="inlineStr">
        <is>
          <t>Бавт.,Площадь</t>
        </is>
      </c>
      <c r="R2074" t="inlineStr">
        <is>
          <t>СЕ-101 S6 145 M6</t>
        </is>
      </c>
      <c r="S2074" t="inlineStr">
        <is>
          <t>007789048229726</t>
        </is>
      </c>
      <c r="T2074" t="n">
        <v>1</v>
      </c>
      <c r="U2074" t="n">
        <v>6556</v>
      </c>
      <c r="V2074" t="n">
        <v>6870</v>
      </c>
      <c r="W2074">
        <f>V1079-U1079</f>
        <v/>
      </c>
      <c r="X2074">
        <f>ROUND((W1079*T1079),0)</f>
        <v/>
      </c>
      <c r="Y2074">
        <f>ROUND((X1079/100)*2.3,0)</f>
        <v/>
      </c>
      <c r="AC2074">
        <f>X1079+Y1079+Z1079+AA1079+AB1079</f>
        <v/>
      </c>
      <c r="AD2074" t="inlineStr">
        <is>
          <t>НН</t>
        </is>
      </c>
      <c r="AE2074" t="inlineStr">
        <is>
          <t>Обход</t>
        </is>
      </c>
      <c r="AF2074" s="28" t="n">
        <v>45072</v>
      </c>
      <c r="AI2074" t="inlineStr">
        <is>
          <t>дэж001690</t>
        </is>
      </c>
    </row>
    <row r="2075">
      <c r="A2075" t="n">
        <v>1070</v>
      </c>
      <c r="B2075" t="inlineStr">
        <is>
          <t>01</t>
        </is>
      </c>
      <c r="C2075" t="inlineStr">
        <is>
          <t>DS0701OR0001070</t>
        </is>
      </c>
      <c r="D2075" t="inlineStr">
        <is>
          <t>Энергоснабжение</t>
        </is>
      </c>
      <c r="E2075" t="inlineStr">
        <is>
          <t>Филиал ПАО "Россети СК"-"Дагэнерго"</t>
        </is>
      </c>
      <c r="F2075" t="n">
        <v>53301478</v>
      </c>
      <c r="G2075" t="inlineStr">
        <is>
          <t>Прочие потребители</t>
        </is>
      </c>
      <c r="H2075" t="inlineStr">
        <is>
          <t>Магазин "Нофелет"</t>
        </is>
      </c>
      <c r="I2075" t="inlineStr">
        <is>
          <t>ПС 110/6 кВ "КЧГЭС"</t>
        </is>
      </c>
      <c r="J2075" t="inlineStr">
        <is>
          <t>ГУ-2</t>
        </is>
      </c>
      <c r="K2075" t="inlineStr">
        <is>
          <t>ТП-42/400 кВА</t>
        </is>
      </c>
      <c r="N2075" t="inlineStr">
        <is>
          <t>с.Бавтугай</t>
        </is>
      </c>
      <c r="O2075" t="inlineStr">
        <is>
          <t>Бавт.,Площадь</t>
        </is>
      </c>
      <c r="R2075" t="inlineStr">
        <is>
          <t>Меркурий 201.2</t>
        </is>
      </c>
      <c r="S2075" t="n">
        <v>14297867</v>
      </c>
      <c r="T2075" t="n">
        <v>1</v>
      </c>
      <c r="U2075" t="n">
        <v>20173</v>
      </c>
      <c r="V2075" t="n">
        <v>20270</v>
      </c>
      <c r="W2075">
        <f>V1080-U1080</f>
        <v/>
      </c>
      <c r="X2075">
        <f>ROUND((W1080*T1080),0)</f>
        <v/>
      </c>
      <c r="Y2075">
        <f>ROUND((X1080/100)*2.3,0)</f>
        <v/>
      </c>
      <c r="AC2075">
        <f>X1080+Y1080+Z1080+AA1080+AB1080</f>
        <v/>
      </c>
      <c r="AD2075" t="inlineStr">
        <is>
          <t>НН</t>
        </is>
      </c>
      <c r="AE2075" t="inlineStr">
        <is>
          <t>Обход</t>
        </is>
      </c>
      <c r="AF2075" s="28" t="n">
        <v>45076</v>
      </c>
      <c r="AI2075" t="inlineStr">
        <is>
          <t>дэж012071</t>
        </is>
      </c>
    </row>
    <row r="2076">
      <c r="A2076" t="n">
        <v>1071</v>
      </c>
      <c r="B2076" t="inlineStr">
        <is>
          <t>01</t>
        </is>
      </c>
      <c r="C2076" t="inlineStr">
        <is>
          <t>DS0701OR0001071</t>
        </is>
      </c>
      <c r="D2076" t="inlineStr">
        <is>
          <t>Энергоснабжение</t>
        </is>
      </c>
      <c r="E2076" t="inlineStr">
        <is>
          <t>Филиал ПАО "Россети СК"-"Дагэнерго"</t>
        </is>
      </c>
      <c r="F2076" t="n">
        <v>53301479</v>
      </c>
      <c r="G2076" t="inlineStr">
        <is>
          <t>Прочие потребители</t>
        </is>
      </c>
      <c r="H2076" t="inlineStr">
        <is>
          <t>Магазин "Прага"</t>
        </is>
      </c>
      <c r="I2076" t="inlineStr">
        <is>
          <t>ПС 110/6 кВ "КЧГЭС"</t>
        </is>
      </c>
      <c r="J2076" t="inlineStr">
        <is>
          <t>ГУ-2</t>
        </is>
      </c>
      <c r="K2076" t="inlineStr">
        <is>
          <t>ТП-42/400 кВА</t>
        </is>
      </c>
      <c r="N2076" t="inlineStr">
        <is>
          <t>с.Бавтугай</t>
        </is>
      </c>
      <c r="O2076" t="inlineStr">
        <is>
          <t>Бавт.,Площадь</t>
        </is>
      </c>
      <c r="R2076" t="inlineStr">
        <is>
          <t>Меркурий 200</t>
        </is>
      </c>
      <c r="S2076" t="n">
        <v>123456789</v>
      </c>
      <c r="T2076" t="n">
        <v>1</v>
      </c>
      <c r="U2076" t="n">
        <v>22305</v>
      </c>
      <c r="V2076" t="n">
        <v>22305</v>
      </c>
      <c r="W2076">
        <f>V1081-U1081</f>
        <v/>
      </c>
      <c r="X2076">
        <f>ROUND((W1081*T1081),0)</f>
        <v/>
      </c>
      <c r="Y2076">
        <f>ROUND((X1081/100)*2.3,0)</f>
        <v/>
      </c>
      <c r="AC2076">
        <f>X1081+Y1081+Z1081+AA1081+AB1081</f>
        <v/>
      </c>
      <c r="AD2076" t="inlineStr">
        <is>
          <t>НН</t>
        </is>
      </c>
      <c r="AE2076" t="inlineStr">
        <is>
          <t>Временно не работает</t>
        </is>
      </c>
    </row>
    <row r="2077">
      <c r="A2077" t="n">
        <v>1072</v>
      </c>
      <c r="B2077" t="inlineStr">
        <is>
          <t>01</t>
        </is>
      </c>
      <c r="C2077" t="inlineStr">
        <is>
          <t>DS0701OR0001072</t>
        </is>
      </c>
      <c r="D2077" t="inlineStr">
        <is>
          <t>Энергоснабжение</t>
        </is>
      </c>
      <c r="E2077" t="inlineStr">
        <is>
          <t>Филиал ПАО "Россети СК"-"Дагэнерго"</t>
        </is>
      </c>
      <c r="F2077" t="n">
        <v>53301480</v>
      </c>
      <c r="G2077" t="inlineStr">
        <is>
          <t>Прочие потребители</t>
        </is>
      </c>
      <c r="H2077" t="inlineStr">
        <is>
          <t>Магазин "Саида"</t>
        </is>
      </c>
      <c r="I2077" t="inlineStr">
        <is>
          <t>ПС 110/6 кВ "КЧГЭС"</t>
        </is>
      </c>
      <c r="J2077" t="inlineStr">
        <is>
          <t>ГУ-2</t>
        </is>
      </c>
      <c r="K2077" t="inlineStr">
        <is>
          <t>ТП-42/400 кВА</t>
        </is>
      </c>
      <c r="N2077" t="inlineStr">
        <is>
          <t>с.Бавтугай</t>
        </is>
      </c>
      <c r="O2077" t="inlineStr">
        <is>
          <t>Бавт.,Площадь</t>
        </is>
      </c>
      <c r="R2077" t="inlineStr">
        <is>
          <t>Каскад 200 МТ S-112-RF433</t>
        </is>
      </c>
      <c r="S2077" t="inlineStr">
        <is>
          <t>001211024584</t>
        </is>
      </c>
      <c r="T2077" t="n">
        <v>1</v>
      </c>
      <c r="U2077" t="n">
        <v>112.46</v>
      </c>
      <c r="V2077" t="n">
        <v>624</v>
      </c>
      <c r="W2077">
        <f>V1082-U1082</f>
        <v/>
      </c>
      <c r="X2077">
        <f>ROUND((W1082*T1082),0)</f>
        <v/>
      </c>
      <c r="Y2077">
        <f>ROUND((X1082/100)*2.3,0)</f>
        <v/>
      </c>
      <c r="AC2077">
        <f>X1082+Y1082+Z1082+AA1082+AB1082</f>
        <v/>
      </c>
      <c r="AD2077" t="inlineStr">
        <is>
          <t>НН</t>
        </is>
      </c>
      <c r="AE2077" t="inlineStr">
        <is>
          <t>Обход</t>
        </is>
      </c>
      <c r="AF2077" s="28" t="n">
        <v>45076</v>
      </c>
      <c r="AI2077" t="inlineStr">
        <is>
          <t>дэж003180</t>
        </is>
      </c>
    </row>
    <row r="2078">
      <c r="A2078" t="n">
        <v>1073</v>
      </c>
      <c r="B2078" t="inlineStr">
        <is>
          <t>01</t>
        </is>
      </c>
      <c r="C2078" t="inlineStr">
        <is>
          <t>DS0701OR0001073</t>
        </is>
      </c>
      <c r="D2078" t="inlineStr">
        <is>
          <t>Энергоснабжение</t>
        </is>
      </c>
      <c r="E2078" t="inlineStr">
        <is>
          <t>Филиал ПАО "Россети СК"-"Дагэнерго"</t>
        </is>
      </c>
      <c r="F2078" t="n">
        <v>53301481</v>
      </c>
      <c r="G2078" t="inlineStr">
        <is>
          <t>Прочие потребители</t>
        </is>
      </c>
      <c r="H2078" t="inlineStr">
        <is>
          <t xml:space="preserve">Магазин "Ахмад" </t>
        </is>
      </c>
      <c r="I2078" t="inlineStr">
        <is>
          <t>ПС 110/6 кВ "КЧГЭС"</t>
        </is>
      </c>
      <c r="J2078" t="inlineStr">
        <is>
          <t>ГУ-2</t>
        </is>
      </c>
      <c r="K2078" t="inlineStr">
        <is>
          <t>ТП-42/400 кВА</t>
        </is>
      </c>
      <c r="N2078" t="inlineStr">
        <is>
          <t>с.Бавтугай</t>
        </is>
      </c>
      <c r="O2078" t="inlineStr">
        <is>
          <t>Бавт.,Площадь</t>
        </is>
      </c>
      <c r="R2078" t="inlineStr">
        <is>
          <t>Меркурий 201.5</t>
        </is>
      </c>
      <c r="S2078" t="inlineStr">
        <is>
          <t>08908809</t>
        </is>
      </c>
      <c r="T2078" t="n">
        <v>1</v>
      </c>
      <c r="U2078" t="n">
        <v>3651</v>
      </c>
      <c r="V2078" t="n">
        <v>3665</v>
      </c>
      <c r="W2078">
        <f>V1083-U1083</f>
        <v/>
      </c>
      <c r="X2078">
        <f>ROUND((W1083*T1083),0)</f>
        <v/>
      </c>
      <c r="Y2078">
        <f>ROUND((X1083/100)*2.3,0)</f>
        <v/>
      </c>
      <c r="AC2078">
        <f>X1083+Y1083+Z1083+AA1083+AB1083</f>
        <v/>
      </c>
      <c r="AD2078" t="inlineStr">
        <is>
          <t>НН</t>
        </is>
      </c>
      <c r="AE2078" t="inlineStr">
        <is>
          <t>Обход</t>
        </is>
      </c>
      <c r="AF2078" s="28" t="n">
        <v>45076</v>
      </c>
    </row>
    <row r="2079">
      <c r="A2079" t="n">
        <v>1074</v>
      </c>
      <c r="B2079" t="inlineStr">
        <is>
          <t>01</t>
        </is>
      </c>
      <c r="C2079" t="inlineStr">
        <is>
          <t>DS0701OR0001074</t>
        </is>
      </c>
      <c r="D2079" t="inlineStr">
        <is>
          <t>Энергоснабжение</t>
        </is>
      </c>
      <c r="E2079" t="inlineStr">
        <is>
          <t>Филиал ПАО "Россети СК"-"Дагэнерго"</t>
        </is>
      </c>
      <c r="F2079" t="n">
        <v>53301482</v>
      </c>
      <c r="G2079" t="inlineStr">
        <is>
          <t>Прочие потребители</t>
        </is>
      </c>
      <c r="H2079" t="inlineStr">
        <is>
          <t xml:space="preserve">Магазин "777" </t>
        </is>
      </c>
      <c r="I2079" t="inlineStr">
        <is>
          <t>ПС 110/6 кВ "КЧГЭС"</t>
        </is>
      </c>
      <c r="J2079" t="inlineStr">
        <is>
          <t>ГУ-2</t>
        </is>
      </c>
      <c r="K2079" t="inlineStr">
        <is>
          <t>КТП-40/400 кВА</t>
        </is>
      </c>
      <c r="N2079" t="inlineStr">
        <is>
          <t>с.Бавтугай</t>
        </is>
      </c>
      <c r="R2079" t="inlineStr">
        <is>
          <t>Каскад 200 МТ S-112-RF433</t>
        </is>
      </c>
      <c r="S2079" t="n">
        <v>911</v>
      </c>
      <c r="T2079" t="n">
        <v>1</v>
      </c>
      <c r="U2079" t="n">
        <v>5631</v>
      </c>
      <c r="V2079" t="n">
        <v>5631</v>
      </c>
      <c r="W2079">
        <f>V1084-U1084</f>
        <v/>
      </c>
      <c r="X2079">
        <f>ROUND((W1084*T1084),0)</f>
        <v/>
      </c>
      <c r="Y2079">
        <f>ROUND((X1084/100)*2.3,0)</f>
        <v/>
      </c>
      <c r="AC2079">
        <f>X1084+Y1084+Z1084+AA1084+AB1084</f>
        <v/>
      </c>
      <c r="AD2079" t="inlineStr">
        <is>
          <t>НН</t>
        </is>
      </c>
      <c r="AE2079" t="inlineStr">
        <is>
          <t>Временно не работает</t>
        </is>
      </c>
    </row>
    <row r="2080">
      <c r="A2080" t="n">
        <v>1075</v>
      </c>
      <c r="B2080" t="inlineStr">
        <is>
          <t>01</t>
        </is>
      </c>
      <c r="C2080" t="inlineStr">
        <is>
          <t>DS0701OR0001075</t>
        </is>
      </c>
      <c r="D2080" t="inlineStr">
        <is>
          <t>Энергоснабжение</t>
        </is>
      </c>
      <c r="E2080" t="inlineStr">
        <is>
          <t>Филиал ПАО "Россети СК"-"Дагэнерго"</t>
        </is>
      </c>
      <c r="F2080" t="n">
        <v>53301502</v>
      </c>
      <c r="G2080" t="inlineStr">
        <is>
          <t>Прочие потребители</t>
        </is>
      </c>
      <c r="H2080" t="inlineStr">
        <is>
          <t>Магазин "Макс"</t>
        </is>
      </c>
      <c r="I2080" t="inlineStr">
        <is>
          <t>ПС 110/35/6кВ "ЗФС"</t>
        </is>
      </c>
      <c r="J2080" t="n">
        <v>28</v>
      </c>
      <c r="K2080" t="inlineStr">
        <is>
          <t>ТП-21/630 кВА</t>
        </is>
      </c>
      <c r="N2080" t="inlineStr">
        <is>
          <t>г.Кизилюрт</t>
        </is>
      </c>
      <c r="O2080" t="inlineStr">
        <is>
          <t xml:space="preserve">ул.Гагарина </t>
        </is>
      </c>
      <c r="P2080" t="inlineStr">
        <is>
          <t>58/3</t>
        </is>
      </c>
      <c r="R2080" t="inlineStr">
        <is>
          <t>СЕ-101</t>
        </is>
      </c>
      <c r="S2080" t="n">
        <v>7791058075327</v>
      </c>
      <c r="T2080" t="n">
        <v>1</v>
      </c>
      <c r="U2080" t="n">
        <v>8666</v>
      </c>
      <c r="V2080" t="n">
        <v>8666</v>
      </c>
      <c r="W2080">
        <f>V1085-U1085</f>
        <v/>
      </c>
      <c r="X2080">
        <f>ROUND((W1085*T1085),0)</f>
        <v/>
      </c>
      <c r="Y2080">
        <f>ROUND((X1085/100)*2.3,0)</f>
        <v/>
      </c>
      <c r="AC2080">
        <f>X1085+Y1085+Z1085+AA1085+AB1085</f>
        <v/>
      </c>
      <c r="AD2080" t="inlineStr">
        <is>
          <t>НН</t>
        </is>
      </c>
      <c r="AE2080" t="inlineStr">
        <is>
          <t>Временно не работает</t>
        </is>
      </c>
      <c r="AI2080" t="inlineStr">
        <is>
          <t>отиск</t>
        </is>
      </c>
      <c r="AJ2080" t="inlineStr">
        <is>
          <t>003642</t>
        </is>
      </c>
    </row>
    <row r="2081">
      <c r="A2081" t="n">
        <v>1076</v>
      </c>
      <c r="B2081" t="inlineStr">
        <is>
          <t>01</t>
        </is>
      </c>
      <c r="C2081" t="inlineStr">
        <is>
          <t>DS0701OR0001076</t>
        </is>
      </c>
      <c r="D2081" t="inlineStr">
        <is>
          <t>Энергоснабжение</t>
        </is>
      </c>
      <c r="E2081" t="inlineStr">
        <is>
          <t>Филиал ПАО "Россети СК"-"Дагэнерго"</t>
        </is>
      </c>
      <c r="F2081" t="n">
        <v>53301503</v>
      </c>
      <c r="G2081" t="inlineStr">
        <is>
          <t>Прочие потребители</t>
        </is>
      </c>
      <c r="H2081" t="inlineStr">
        <is>
          <t xml:space="preserve">Свадебный салон </t>
        </is>
      </c>
      <c r="I2081" t="inlineStr">
        <is>
          <t>ПС 110/35/6кВ "ЗФС"</t>
        </is>
      </c>
      <c r="J2081" t="n">
        <v>28</v>
      </c>
      <c r="K2081" t="inlineStr">
        <is>
          <t>ТП-17/2х630 кВА</t>
        </is>
      </c>
      <c r="N2081" t="inlineStr">
        <is>
          <t>г.Кизилюрт</t>
        </is>
      </c>
      <c r="O2081" t="inlineStr">
        <is>
          <t>ул.Г.Цадаса</t>
        </is>
      </c>
      <c r="P2081" t="n">
        <v>74</v>
      </c>
      <c r="R2081" t="inlineStr">
        <is>
          <t>СЕ 101 R5 145 M6</t>
        </is>
      </c>
      <c r="S2081" t="inlineStr">
        <is>
          <t>007791042009602</t>
        </is>
      </c>
      <c r="T2081" t="n">
        <v>1</v>
      </c>
      <c r="U2081" t="n">
        <v>19510</v>
      </c>
      <c r="V2081" t="n">
        <v>19714</v>
      </c>
      <c r="W2081">
        <f>V1086-U1086</f>
        <v/>
      </c>
      <c r="X2081">
        <f>ROUND((W1086*T1086),0)</f>
        <v/>
      </c>
      <c r="Y2081">
        <f>ROUND((X1086/100)*2.3,0)</f>
        <v/>
      </c>
      <c r="AC2081">
        <f>X1086+Y1086+Z1086+AA1086+AB1086</f>
        <v/>
      </c>
      <c r="AD2081" t="inlineStr">
        <is>
          <t>НН</t>
        </is>
      </c>
      <c r="AE2081" t="inlineStr">
        <is>
          <t>Обход</t>
        </is>
      </c>
      <c r="AF2081" s="28" t="n">
        <v>45077</v>
      </c>
    </row>
    <row r="2082">
      <c r="A2082" t="n">
        <v>1077</v>
      </c>
      <c r="B2082" t="inlineStr">
        <is>
          <t>01</t>
        </is>
      </c>
      <c r="C2082" t="inlineStr">
        <is>
          <t>DS0701OR0001077</t>
        </is>
      </c>
      <c r="D2082" t="inlineStr">
        <is>
          <t>Энергоснабжение</t>
        </is>
      </c>
      <c r="E2082" t="inlineStr">
        <is>
          <t>Филиал ПАО "Россети СК"-"Дагэнерго"</t>
        </is>
      </c>
      <c r="F2082" t="n">
        <v>53301505</v>
      </c>
      <c r="G2082" t="inlineStr">
        <is>
          <t>Прочие потребители</t>
        </is>
      </c>
      <c r="H2082" t="inlineStr">
        <is>
          <t>Магазин "Мир обуви"</t>
        </is>
      </c>
      <c r="I2082" t="inlineStr">
        <is>
          <t>ПС 110/35/6кВ "ЗФС"</t>
        </is>
      </c>
      <c r="J2082" t="n">
        <v>19</v>
      </c>
      <c r="K2082" t="inlineStr">
        <is>
          <t>ТП-6/2х630 кВА</t>
        </is>
      </c>
      <c r="N2082" t="inlineStr">
        <is>
          <t>г.Кизилюрт</t>
        </is>
      </c>
      <c r="O2082" t="inlineStr">
        <is>
          <t xml:space="preserve">ул.Гагарина </t>
        </is>
      </c>
      <c r="P2082" t="n">
        <v>36</v>
      </c>
      <c r="R2082" t="inlineStr">
        <is>
          <t>ЦЭ 6803 ВМ 7 Р32</t>
        </is>
      </c>
      <c r="S2082" t="inlineStr">
        <is>
          <t>011076071002811</t>
        </is>
      </c>
      <c r="T2082" t="n">
        <v>1</v>
      </c>
      <c r="U2082" t="n">
        <v>57115</v>
      </c>
      <c r="V2082" t="n">
        <v>57561</v>
      </c>
      <c r="W2082">
        <f>V1087-U1087</f>
        <v/>
      </c>
      <c r="X2082">
        <f>ROUND((W1087*T1087),0)</f>
        <v/>
      </c>
      <c r="Y2082">
        <f>ROUND((X1087/100)*2.3,0)</f>
        <v/>
      </c>
      <c r="AC2082">
        <f>X1087+Y1087+Z1087+AA1087+AB1087</f>
        <v/>
      </c>
      <c r="AD2082" t="inlineStr">
        <is>
          <t>НН</t>
        </is>
      </c>
      <c r="AE2082" t="inlineStr">
        <is>
          <t>Обход</t>
        </is>
      </c>
      <c r="AF2082" s="28" t="n">
        <v>45070</v>
      </c>
      <c r="AI2082" t="inlineStr">
        <is>
          <t>дэж018110</t>
        </is>
      </c>
      <c r="AJ2082" t="n">
        <v>9552</v>
      </c>
    </row>
    <row r="2083">
      <c r="A2083" t="n">
        <v>1078</v>
      </c>
      <c r="B2083" t="inlineStr">
        <is>
          <t>01</t>
        </is>
      </c>
      <c r="C2083" t="inlineStr">
        <is>
          <t>DS0701OR0001078</t>
        </is>
      </c>
      <c r="D2083" t="inlineStr">
        <is>
          <t>Энергоснабжение</t>
        </is>
      </c>
      <c r="E2083" t="inlineStr">
        <is>
          <t>Филиал ПАО "Россети СК"-"Дагэнерго"</t>
        </is>
      </c>
      <c r="F2083" t="n">
        <v>53301507</v>
      </c>
      <c r="G2083" t="inlineStr">
        <is>
          <t>Прочие потребители</t>
        </is>
      </c>
      <c r="H2083" t="inlineStr">
        <is>
          <t>Стомотолог.поликл.</t>
        </is>
      </c>
      <c r="I2083" t="inlineStr">
        <is>
          <t>ПС 110/35/6кВ "ЗФС"</t>
        </is>
      </c>
      <c r="J2083" t="n">
        <v>18</v>
      </c>
      <c r="K2083" t="inlineStr">
        <is>
          <t>ТП-19/630 кВА</t>
        </is>
      </c>
      <c r="N2083" t="inlineStr">
        <is>
          <t>г.Кизилюрт</t>
        </is>
      </c>
      <c r="O2083" t="inlineStr">
        <is>
          <t>ул.Г.Цадаса</t>
        </is>
      </c>
      <c r="P2083" t="n">
        <v>34</v>
      </c>
      <c r="R2083" t="inlineStr">
        <is>
          <t>Меркурий 201.2</t>
        </is>
      </c>
      <c r="S2083" t="n">
        <v>19376797</v>
      </c>
      <c r="T2083" t="n">
        <v>1</v>
      </c>
      <c r="U2083" t="n">
        <v>73673</v>
      </c>
      <c r="V2083" t="n">
        <v>74000</v>
      </c>
      <c r="W2083">
        <f>V1088-U1088</f>
        <v/>
      </c>
      <c r="X2083">
        <f>ROUND((W1088*T1088),0)</f>
        <v/>
      </c>
      <c r="Y2083">
        <f>ROUND((X1088/100)*2.3,0)</f>
        <v/>
      </c>
      <c r="AC2083">
        <f>X1088+Y1088+Z1088+AA1088+AB1088</f>
        <v/>
      </c>
      <c r="AD2083" t="inlineStr">
        <is>
          <t>НН</t>
        </is>
      </c>
      <c r="AE2083" t="inlineStr">
        <is>
          <t>Обход</t>
        </is>
      </c>
      <c r="AF2083" s="28" t="n">
        <v>45070</v>
      </c>
      <c r="AI2083" t="inlineStr">
        <is>
          <t>дэж0002757</t>
        </is>
      </c>
      <c r="AJ2083" t="n">
        <v>0</v>
      </c>
    </row>
    <row r="2084">
      <c r="A2084" t="n">
        <v>1079</v>
      </c>
      <c r="B2084" t="inlineStr">
        <is>
          <t>01</t>
        </is>
      </c>
      <c r="C2084" t="inlineStr">
        <is>
          <t>DS0701OR0001079</t>
        </is>
      </c>
      <c r="D2084" t="inlineStr">
        <is>
          <t>Энергоснабжение</t>
        </is>
      </c>
      <c r="E2084" t="inlineStr">
        <is>
          <t>Филиал ПАО "Россети СК"-"Дагэнерго"</t>
        </is>
      </c>
      <c r="F2084" t="n">
        <v>53301517</v>
      </c>
      <c r="G2084" t="inlineStr">
        <is>
          <t>Прочие потребители</t>
        </is>
      </c>
      <c r="H2084" t="inlineStr">
        <is>
          <t>Магазин "Саидова"</t>
        </is>
      </c>
      <c r="I2084" t="inlineStr">
        <is>
          <t>ПС 110/35/6кВ "ЗФС"</t>
        </is>
      </c>
      <c r="J2084" t="n">
        <v>28</v>
      </c>
      <c r="K2084" t="inlineStr">
        <is>
          <t>ТП-17/2х630 кВА</t>
        </is>
      </c>
      <c r="N2084" t="inlineStr">
        <is>
          <t>г.Кизилюрт</t>
        </is>
      </c>
      <c r="O2084" t="inlineStr">
        <is>
          <t>ул.Г.Цадаса</t>
        </is>
      </c>
      <c r="P2084" t="n">
        <v>73</v>
      </c>
      <c r="R2084" t="inlineStr">
        <is>
          <t>Меркурий 201.2</t>
        </is>
      </c>
      <c r="S2084" t="n">
        <v>20040883</v>
      </c>
      <c r="T2084" t="n">
        <v>1</v>
      </c>
      <c r="U2084" t="n">
        <v>39718</v>
      </c>
      <c r="V2084" t="n">
        <v>39810</v>
      </c>
      <c r="W2084">
        <f>V1089-U1089</f>
        <v/>
      </c>
      <c r="X2084">
        <f>ROUND((W1089*T1089),0)</f>
        <v/>
      </c>
      <c r="Y2084">
        <f>ROUND((X1089/100)*2.3,0)</f>
        <v/>
      </c>
      <c r="AC2084">
        <f>X1089+Y1089+Z1089+AA1089+AB1089</f>
        <v/>
      </c>
      <c r="AD2084" t="inlineStr">
        <is>
          <t>СН2</t>
        </is>
      </c>
      <c r="AE2084" t="inlineStr">
        <is>
          <t>Обход</t>
        </is>
      </c>
      <c r="AF2084" s="28" t="n">
        <v>45077</v>
      </c>
    </row>
    <row r="2085">
      <c r="A2085" t="n">
        <v>1080</v>
      </c>
      <c r="B2085" t="inlineStr">
        <is>
          <t>01</t>
        </is>
      </c>
      <c r="C2085" t="inlineStr">
        <is>
          <t>DS0701OR0001080</t>
        </is>
      </c>
      <c r="D2085" t="inlineStr">
        <is>
          <t>Энергоснабжение</t>
        </is>
      </c>
      <c r="E2085" t="inlineStr">
        <is>
          <t>Филиал ПАО "Россети СК"-"Дагэнерго"</t>
        </is>
      </c>
      <c r="F2085" t="n">
        <v>53301518</v>
      </c>
      <c r="G2085" t="inlineStr">
        <is>
          <t>Прочие потребители</t>
        </is>
      </c>
      <c r="H2085" t="inlineStr">
        <is>
          <t xml:space="preserve">И.П. Магомедов З.  (630 кВа) </t>
        </is>
      </c>
      <c r="I2085" t="inlineStr">
        <is>
          <t>ПС 35/6 кВ "Город"</t>
        </is>
      </c>
      <c r="J2085" t="inlineStr">
        <is>
          <t>Город</t>
        </is>
      </c>
      <c r="K2085" t="inlineStr">
        <is>
          <t>ТП-104/630 кВА</t>
        </is>
      </c>
      <c r="N2085" t="inlineStr">
        <is>
          <t>г.Кизилюрт</t>
        </is>
      </c>
      <c r="O2085" t="inlineStr">
        <is>
          <t>ул.Буйнакского</t>
        </is>
      </c>
      <c r="R2085" t="inlineStr">
        <is>
          <t>Меркурий 230 AR-03R</t>
        </is>
      </c>
      <c r="S2085" t="n">
        <v>21705654</v>
      </c>
      <c r="T2085" t="n">
        <v>160</v>
      </c>
      <c r="U2085" t="n">
        <v>9327</v>
      </c>
      <c r="V2085" t="n">
        <v>9428</v>
      </c>
      <c r="W2085">
        <f>V1090-U1090</f>
        <v/>
      </c>
      <c r="X2085">
        <f>ROUND((W1090*T1090),0)</f>
        <v/>
      </c>
      <c r="Y2085">
        <f>IF(Z1090=0,ROUND((X1090/100)*2.3,0),0)</f>
        <v/>
      </c>
      <c r="Z2085" t="n">
        <v>1991</v>
      </c>
      <c r="AC2085">
        <f>X1090+Y1090+Z1090+AA1090+AB1090</f>
        <v/>
      </c>
      <c r="AD2085" t="inlineStr">
        <is>
          <t>СН2</t>
        </is>
      </c>
      <c r="AE2085" t="inlineStr">
        <is>
          <t>Обход</t>
        </is>
      </c>
      <c r="AF2085" s="28" t="n">
        <v>45071</v>
      </c>
      <c r="AI2085" t="inlineStr">
        <is>
          <t>дэж004404</t>
        </is>
      </c>
    </row>
    <row r="2086">
      <c r="A2086" t="n">
        <v>1081</v>
      </c>
      <c r="B2086" t="inlineStr">
        <is>
          <t>01</t>
        </is>
      </c>
      <c r="C2086" t="inlineStr">
        <is>
          <t>DS0701OR0001081</t>
        </is>
      </c>
      <c r="D2086" t="inlineStr">
        <is>
          <t>Энергоснабжение</t>
        </is>
      </c>
      <c r="E2086" t="inlineStr">
        <is>
          <t>Филиал ПАО "Россети СК"-"Дагэнерго"</t>
        </is>
      </c>
      <c r="F2086" t="n">
        <v>53301520</v>
      </c>
      <c r="G2086" t="inlineStr">
        <is>
          <t>Прочие потребители</t>
        </is>
      </c>
      <c r="H2086" t="inlineStr">
        <is>
          <t>ГБУ РД "Киз-ая меж-ая стан. скор.мед.помощи"</t>
        </is>
      </c>
      <c r="I2086" t="inlineStr">
        <is>
          <t>ПС 110/35/6кВ "ЗФС"</t>
        </is>
      </c>
      <c r="J2086" t="n">
        <v>15</v>
      </c>
      <c r="K2086" t="inlineStr">
        <is>
          <t>КТП-13/400 кВА</t>
        </is>
      </c>
      <c r="N2086" t="inlineStr">
        <is>
          <t>г.Кизилюрт</t>
        </is>
      </c>
      <c r="O2086" t="inlineStr">
        <is>
          <t>ул.Абубакарова</t>
        </is>
      </c>
      <c r="P2086" t="n">
        <v>5</v>
      </c>
      <c r="R2086" t="inlineStr">
        <is>
          <t xml:space="preserve">СЕ 303 R33 746-JAZ </t>
        </is>
      </c>
      <c r="S2086" t="inlineStr">
        <is>
          <t>097156498</t>
        </is>
      </c>
      <c r="T2086" t="n">
        <v>1</v>
      </c>
      <c r="U2086" t="n">
        <v>266480</v>
      </c>
      <c r="V2086" t="n">
        <v>269632</v>
      </c>
      <c r="W2086">
        <f>V1091-U1091</f>
        <v/>
      </c>
      <c r="X2086">
        <f>ROUND((W1091*T1091),0)</f>
        <v/>
      </c>
      <c r="Y2086">
        <f>ROUND((X1091/100)*2.3,0)</f>
        <v/>
      </c>
      <c r="AC2086">
        <f>X1091+Y1091+Z1091+AA1091+AB1091</f>
        <v/>
      </c>
      <c r="AD2086" t="inlineStr">
        <is>
          <t>НН</t>
        </is>
      </c>
      <c r="AE2086" t="inlineStr">
        <is>
          <t>Обход</t>
        </is>
      </c>
      <c r="AF2086" s="28" t="n">
        <v>45071</v>
      </c>
      <c r="AI2086" t="inlineStr">
        <is>
          <t>дэж003485</t>
        </is>
      </c>
    </row>
    <row r="2087">
      <c r="A2087" t="n">
        <v>1082</v>
      </c>
      <c r="B2087" t="inlineStr">
        <is>
          <t>01</t>
        </is>
      </c>
      <c r="C2087" t="inlineStr">
        <is>
          <t>DS0701OR0001082</t>
        </is>
      </c>
      <c r="D2087" t="inlineStr">
        <is>
          <t>Энергоснабжение</t>
        </is>
      </c>
      <c r="E2087" t="inlineStr">
        <is>
          <t>Филиал ПАО "Россети СК"-"Дагэнерго"</t>
        </is>
      </c>
      <c r="F2087" t="n">
        <v>53301523</v>
      </c>
      <c r="G2087" t="inlineStr">
        <is>
          <t>Прочие потребители</t>
        </is>
      </c>
      <c r="H2087" t="inlineStr">
        <is>
          <t xml:space="preserve">Торговый склад куры "Халал" </t>
        </is>
      </c>
      <c r="I2087" t="inlineStr">
        <is>
          <t>ПС 110/35/6кВ "ЗФС"</t>
        </is>
      </c>
      <c r="J2087" t="n">
        <v>18</v>
      </c>
      <c r="K2087" t="inlineStr">
        <is>
          <t>МТП-128/100 кВА</t>
        </is>
      </c>
      <c r="N2087" t="inlineStr">
        <is>
          <t>г.Кизилюрт</t>
        </is>
      </c>
      <c r="O2087" t="inlineStr">
        <is>
          <t>територия ПГМЗ</t>
        </is>
      </c>
      <c r="R2087" t="inlineStr">
        <is>
          <t>Меркурий 230 АМ-03</t>
        </is>
      </c>
      <c r="S2087" t="n">
        <v>44980161</v>
      </c>
      <c r="T2087" t="n">
        <v>30</v>
      </c>
      <c r="U2087" t="n">
        <v>1610</v>
      </c>
      <c r="V2087" t="n">
        <v>1610</v>
      </c>
      <c r="W2087">
        <f>V1092-U1092</f>
        <v/>
      </c>
      <c r="X2087">
        <f>ROUND((W1092*T1092),0)</f>
        <v/>
      </c>
      <c r="Y2087">
        <f>ROUND((X1092/100)*2.3,0)</f>
        <v/>
      </c>
      <c r="AC2087">
        <f>X1092+Y1092+Z1092+AA1092+AB1092</f>
        <v/>
      </c>
      <c r="AD2087" t="inlineStr">
        <is>
          <t>СН2</t>
        </is>
      </c>
      <c r="AE2087" t="inlineStr">
        <is>
          <t>Временно не работает</t>
        </is>
      </c>
      <c r="AI2087" t="inlineStr">
        <is>
          <t>кл.к004715</t>
        </is>
      </c>
      <c r="AL2087" t="inlineStr">
        <is>
          <t>ПУ НЕ РАБОТАЕТ</t>
        </is>
      </c>
    </row>
    <row r="2088">
      <c r="A2088" t="n">
        <v>1083</v>
      </c>
      <c r="B2088" t="inlineStr">
        <is>
          <t>01</t>
        </is>
      </c>
      <c r="C2088" t="inlineStr">
        <is>
          <t>DS0701OR0001083</t>
        </is>
      </c>
      <c r="D2088" t="inlineStr">
        <is>
          <t>Энергоснабжение</t>
        </is>
      </c>
      <c r="E2088" t="inlineStr">
        <is>
          <t>Филиал ПАО "Россети СК"-"Дагэнерго"</t>
        </is>
      </c>
      <c r="F2088" t="n">
        <v>53301524</v>
      </c>
      <c r="G2088" t="inlineStr">
        <is>
          <t>Прочие потребители</t>
        </is>
      </c>
      <c r="H2088" t="inlineStr">
        <is>
          <t xml:space="preserve">Кафе "Чудушница" </t>
        </is>
      </c>
      <c r="I2088" t="inlineStr">
        <is>
          <t>ПС 110/35/6кВ "ЗФС"</t>
        </is>
      </c>
      <c r="J2088" t="n">
        <v>28</v>
      </c>
      <c r="K2088" t="inlineStr">
        <is>
          <t>ТП-20/630 кВА</t>
        </is>
      </c>
      <c r="N2088" t="inlineStr">
        <is>
          <t>г.Кизилюрт</t>
        </is>
      </c>
      <c r="O2088" t="inlineStr">
        <is>
          <t xml:space="preserve">ул.Гагарина </t>
        </is>
      </c>
      <c r="P2088" t="inlineStr">
        <is>
          <t>66 М</t>
        </is>
      </c>
      <c r="R2088" t="inlineStr">
        <is>
          <t>ЦЭ6803 В ЭР32</t>
        </is>
      </c>
      <c r="S2088" t="inlineStr">
        <is>
          <t>011552172145889</t>
        </is>
      </c>
      <c r="T2088" t="n">
        <v>1</v>
      </c>
      <c r="U2088" t="n">
        <v>1399</v>
      </c>
      <c r="V2088" t="n">
        <v>1510</v>
      </c>
      <c r="W2088">
        <f>V1093-U1093</f>
        <v/>
      </c>
      <c r="X2088">
        <f>ROUND((W1093*T1093),0)</f>
        <v/>
      </c>
      <c r="Y2088">
        <f>ROUND((X1093/100)*2.3,0)</f>
        <v/>
      </c>
      <c r="AC2088">
        <f>X1093+Y1093+Z1093+AA1093+AB1093</f>
        <v/>
      </c>
      <c r="AD2088" t="inlineStr">
        <is>
          <t>НН</t>
        </is>
      </c>
      <c r="AE2088" t="inlineStr">
        <is>
          <t>Обход</t>
        </is>
      </c>
      <c r="AF2088" s="28" t="n">
        <v>45077</v>
      </c>
      <c r="AI2088" t="inlineStr">
        <is>
          <t>дэж004352</t>
        </is>
      </c>
    </row>
    <row r="2089">
      <c r="A2089" t="n">
        <v>1084</v>
      </c>
      <c r="B2089" t="inlineStr">
        <is>
          <t>01</t>
        </is>
      </c>
      <c r="C2089" t="inlineStr">
        <is>
          <t>DS0701OR0001084</t>
        </is>
      </c>
      <c r="D2089" t="inlineStr">
        <is>
          <t>Энергоснабжение</t>
        </is>
      </c>
      <c r="E2089" t="inlineStr">
        <is>
          <t>Филиал ПАО "Россети СК"-"Дагэнерго"</t>
        </is>
      </c>
      <c r="F2089" t="n">
        <v>53301529</v>
      </c>
      <c r="G2089" t="inlineStr">
        <is>
          <t>Прочие потребители</t>
        </is>
      </c>
      <c r="H2089" t="inlineStr">
        <is>
          <t xml:space="preserve">Аптека "Эталон" </t>
        </is>
      </c>
      <c r="I2089" t="inlineStr">
        <is>
          <t>ПС 35/6 кВ "Город"</t>
        </is>
      </c>
      <c r="J2089" t="inlineStr">
        <is>
          <t>Город</t>
        </is>
      </c>
      <c r="K2089" t="inlineStr">
        <is>
          <t>ТП-29/400 кВА</t>
        </is>
      </c>
      <c r="N2089" t="inlineStr">
        <is>
          <t>г.Кизилюрт</t>
        </is>
      </c>
      <c r="O2089" t="inlineStr">
        <is>
          <t xml:space="preserve">ул.Аскерханова </t>
        </is>
      </c>
      <c r="P2089" t="n">
        <v>1</v>
      </c>
      <c r="R2089" t="inlineStr">
        <is>
          <t xml:space="preserve">Меркурий 230 АR-02R </t>
        </is>
      </c>
      <c r="S2089" t="n">
        <v>30608925</v>
      </c>
      <c r="T2089" t="n">
        <v>1</v>
      </c>
      <c r="U2089" t="n">
        <v>72440</v>
      </c>
      <c r="V2089" t="n">
        <v>73185</v>
      </c>
      <c r="W2089">
        <f>V1094-U1094</f>
        <v/>
      </c>
      <c r="X2089">
        <f>ROUND((W1094*T1094),0)</f>
        <v/>
      </c>
      <c r="Y2089">
        <f>ROUND((X1094/100)*2.3,0)</f>
        <v/>
      </c>
      <c r="AC2089">
        <f>X1094+Y1094+Z1094+AA1094+AB1094</f>
        <v/>
      </c>
      <c r="AD2089" t="inlineStr">
        <is>
          <t>НН</t>
        </is>
      </c>
      <c r="AE2089" t="inlineStr">
        <is>
          <t>Обход</t>
        </is>
      </c>
      <c r="AF2089" s="28" t="n">
        <v>45070</v>
      </c>
      <c r="AI2089" t="inlineStr">
        <is>
          <t>дэж012104</t>
        </is>
      </c>
    </row>
    <row r="2090">
      <c r="A2090" t="n">
        <v>1085</v>
      </c>
      <c r="B2090" t="inlineStr">
        <is>
          <t>01</t>
        </is>
      </c>
      <c r="C2090" t="inlineStr">
        <is>
          <t>DS0701OR0001085</t>
        </is>
      </c>
      <c r="D2090" t="inlineStr">
        <is>
          <t>Энергоснабжение</t>
        </is>
      </c>
      <c r="E2090" t="inlineStr">
        <is>
          <t>Филиал ПАО "Россети СК"-"Дагэнерго"</t>
        </is>
      </c>
      <c r="F2090" t="n">
        <v>53301530</v>
      </c>
      <c r="G2090" t="inlineStr">
        <is>
          <t>Прочие потребители</t>
        </is>
      </c>
      <c r="H2090" t="inlineStr">
        <is>
          <t>И.П. Мансуров Магомед Хайбулаевич (склад)</t>
        </is>
      </c>
      <c r="I2090" t="inlineStr">
        <is>
          <t>ПС 35/6 кВ "Город"</t>
        </is>
      </c>
      <c r="J2090" t="inlineStr">
        <is>
          <t>Город</t>
        </is>
      </c>
      <c r="K2090" t="inlineStr">
        <is>
          <t>ТП-56/400 кВА</t>
        </is>
      </c>
      <c r="N2090" t="inlineStr">
        <is>
          <t>г.Кизилюрт</t>
        </is>
      </c>
      <c r="O2090" t="inlineStr">
        <is>
          <t xml:space="preserve">ул.Сулакская </t>
        </is>
      </c>
      <c r="P2090" t="n">
        <v>42</v>
      </c>
      <c r="R2090" t="inlineStr">
        <is>
          <t>Меркурий 201.2</t>
        </is>
      </c>
      <c r="S2090" t="n">
        <v>46539130</v>
      </c>
      <c r="T2090" t="n">
        <v>1</v>
      </c>
      <c r="U2090" t="n">
        <v>397</v>
      </c>
      <c r="V2090" t="n">
        <v>440</v>
      </c>
      <c r="W2090">
        <f>V1095-U1095</f>
        <v/>
      </c>
      <c r="X2090">
        <f>ROUND((W1095*T1095),0)</f>
        <v/>
      </c>
      <c r="Y2090">
        <f>ROUND((X1095/100)*2.3,0)</f>
        <v/>
      </c>
      <c r="AC2090">
        <f>X1095+Y1095+Z1095+AA1095+AB1095</f>
        <v/>
      </c>
      <c r="AD2090" t="inlineStr">
        <is>
          <t>НН</t>
        </is>
      </c>
      <c r="AE2090" t="inlineStr">
        <is>
          <t>Обход</t>
        </is>
      </c>
      <c r="AF2090" s="28" t="n">
        <v>45076</v>
      </c>
      <c r="AI2090" t="inlineStr">
        <is>
          <t>дэж012640</t>
        </is>
      </c>
      <c r="AJ2090" t="n">
        <v>0</v>
      </c>
      <c r="AK2090" t="inlineStr">
        <is>
          <t>дэж012489</t>
        </is>
      </c>
    </row>
    <row r="2091">
      <c r="A2091" t="n">
        <v>1086</v>
      </c>
      <c r="B2091" t="inlineStr">
        <is>
          <t>01</t>
        </is>
      </c>
      <c r="C2091" t="inlineStr">
        <is>
          <t>DS0701OR0001086</t>
        </is>
      </c>
      <c r="D2091" t="inlineStr">
        <is>
          <t>Энергоснабжение</t>
        </is>
      </c>
      <c r="E2091" t="inlineStr">
        <is>
          <t>Филиал ПАО "Россети СК"-"Дагэнерго"</t>
        </is>
      </c>
      <c r="F2091" t="n">
        <v>53301531</v>
      </c>
      <c r="G2091" t="inlineStr">
        <is>
          <t>Прочие потребители</t>
        </is>
      </c>
      <c r="H2091" t="inlineStr">
        <is>
          <t xml:space="preserve">МК ДОУ"Д/с №11 "Колокольчик"  Камилова Ш.Д  </t>
        </is>
      </c>
      <c r="I2091" t="inlineStr">
        <is>
          <t>ПС 110/35/6кВ "ЗФС"</t>
        </is>
      </c>
      <c r="J2091" t="n">
        <v>19</v>
      </c>
      <c r="K2091" t="inlineStr">
        <is>
          <t>ТП-6/2х630 кВА</t>
        </is>
      </c>
      <c r="N2091" t="inlineStr">
        <is>
          <t>г.Кизилюрт</t>
        </is>
      </c>
      <c r="O2091" t="inlineStr">
        <is>
          <t>ул.Г.Цадаса</t>
        </is>
      </c>
      <c r="P2091" t="inlineStr">
        <is>
          <t xml:space="preserve"> 4/1</t>
        </is>
      </c>
      <c r="R2091" t="inlineStr">
        <is>
          <t>ЦЭ 6803В ЭР32</t>
        </is>
      </c>
      <c r="S2091" t="n">
        <v>113280496</v>
      </c>
      <c r="T2091" t="n">
        <v>30</v>
      </c>
      <c r="U2091" t="n">
        <v>9094</v>
      </c>
      <c r="V2091" t="n">
        <v>9180</v>
      </c>
      <c r="W2091">
        <f>V1096-U1096</f>
        <v/>
      </c>
      <c r="X2091">
        <f>ROUND((W1096*T1096),0)</f>
        <v/>
      </c>
      <c r="AC2091">
        <f>X1096+Y1096+Z1096+AA1096+AB1096</f>
        <v/>
      </c>
      <c r="AD2091" t="inlineStr">
        <is>
          <t>НН</t>
        </is>
      </c>
      <c r="AE2091" t="inlineStr">
        <is>
          <t>Акт снятия показаний</t>
        </is>
      </c>
      <c r="AF2091" s="28" t="n">
        <v>45069</v>
      </c>
      <c r="AG2091" t="inlineStr">
        <is>
          <t>Акт снятия показаний</t>
        </is>
      </c>
      <c r="AH2091" t="n">
        <v>5</v>
      </c>
      <c r="AK2091" t="inlineStr">
        <is>
          <t>Ак 3368</t>
        </is>
      </c>
    </row>
    <row r="2092">
      <c r="A2092" t="n">
        <v>1087</v>
      </c>
      <c r="B2092" t="inlineStr">
        <is>
          <t>01</t>
        </is>
      </c>
      <c r="C2092" t="inlineStr">
        <is>
          <t>DS0701OR0001087</t>
        </is>
      </c>
      <c r="D2092" t="inlineStr">
        <is>
          <t>Энергоснабжение</t>
        </is>
      </c>
      <c r="E2092" t="inlineStr">
        <is>
          <t>Филиал ПАО "Россети СК"-"Дагэнерго"</t>
        </is>
      </c>
      <c r="F2092" t="n">
        <v>53301534</v>
      </c>
      <c r="G2092" t="inlineStr">
        <is>
          <t>Прочие потребители</t>
        </is>
      </c>
      <c r="H2092" t="inlineStr">
        <is>
          <t>Магазин "Выпечка"</t>
        </is>
      </c>
      <c r="I2092" t="inlineStr">
        <is>
          <t>ПС 110/6 кВ "КЧГЭС"</t>
        </is>
      </c>
      <c r="J2092" t="inlineStr">
        <is>
          <t>ДЭА</t>
        </is>
      </c>
      <c r="K2092" t="inlineStr">
        <is>
          <t>МТП-48/400 кВА</t>
        </is>
      </c>
      <c r="N2092" t="inlineStr">
        <is>
          <t>пгт.Новый Сулак</t>
        </is>
      </c>
      <c r="R2092" t="inlineStr">
        <is>
          <t>Меркурий 201.2</t>
        </is>
      </c>
      <c r="S2092" t="n">
        <v>18644726</v>
      </c>
      <c r="T2092" t="n">
        <v>1</v>
      </c>
      <c r="U2092" t="n">
        <v>7527</v>
      </c>
      <c r="V2092" t="n">
        <v>7527</v>
      </c>
      <c r="W2092">
        <f>V1097-U1097</f>
        <v/>
      </c>
      <c r="X2092">
        <f>ROUND((W1097*T1097),0)</f>
        <v/>
      </c>
      <c r="Y2092">
        <f>ROUND((X1097/100)*2.3,0)</f>
        <v/>
      </c>
      <c r="AC2092">
        <f>X1097+Y1097+Z1097+AA1097+AB1097</f>
        <v/>
      </c>
      <c r="AD2092" t="inlineStr">
        <is>
          <t>НН</t>
        </is>
      </c>
      <c r="AE2092" t="inlineStr">
        <is>
          <t>Временно не работает</t>
        </is>
      </c>
      <c r="AI2092" t="inlineStr">
        <is>
          <t>дэж003272</t>
        </is>
      </c>
      <c r="AJ2092" t="inlineStr">
        <is>
          <t>хх</t>
        </is>
      </c>
    </row>
    <row r="2093">
      <c r="A2093" t="n">
        <v>1088</v>
      </c>
      <c r="B2093" t="inlineStr">
        <is>
          <t>01</t>
        </is>
      </c>
      <c r="C2093" t="inlineStr">
        <is>
          <t>DS0701OR0001088</t>
        </is>
      </c>
      <c r="D2093" t="inlineStr">
        <is>
          <t>Энергоснабжение</t>
        </is>
      </c>
      <c r="E2093" t="inlineStr">
        <is>
          <t>Филиал ПАО "Россети СК"-"Дагэнерго"</t>
        </is>
      </c>
      <c r="F2093" t="n">
        <v>53301535</v>
      </c>
      <c r="G2093" t="inlineStr">
        <is>
          <t>Прочие потребители</t>
        </is>
      </c>
      <c r="H2093" t="inlineStr">
        <is>
          <t xml:space="preserve">Рынок   </t>
        </is>
      </c>
      <c r="I2093" t="inlineStr">
        <is>
          <t>ПС 110/35/6кВ "ЗФС"</t>
        </is>
      </c>
      <c r="J2093" t="n">
        <v>28</v>
      </c>
      <c r="K2093" t="inlineStr">
        <is>
          <t>ТП-17/2х630 кВА</t>
        </is>
      </c>
      <c r="N2093" t="inlineStr">
        <is>
          <t>г.Кизилюрт</t>
        </is>
      </c>
      <c r="O2093" t="inlineStr">
        <is>
          <t>ул.Г.Цадаса</t>
        </is>
      </c>
      <c r="P2093" t="inlineStr">
        <is>
          <t>73 А</t>
        </is>
      </c>
      <c r="R2093" t="inlineStr">
        <is>
          <t>ЦЭ 6803 ВМ 7 Р32</t>
        </is>
      </c>
      <c r="S2093" t="n">
        <v>103110125</v>
      </c>
      <c r="T2093" t="n">
        <v>1</v>
      </c>
      <c r="U2093" t="n">
        <v>161482</v>
      </c>
      <c r="V2093" t="n">
        <v>162071</v>
      </c>
      <c r="W2093">
        <f>V1098-U1098</f>
        <v/>
      </c>
      <c r="X2093">
        <f>ROUND((W1098*T1098),0)</f>
        <v/>
      </c>
      <c r="Y2093">
        <f>ROUND((X1098/100)*2.3,0)</f>
        <v/>
      </c>
      <c r="AC2093">
        <f>X1098+Y1098+Z1098+AA1098+AB1098</f>
        <v/>
      </c>
      <c r="AD2093" t="inlineStr">
        <is>
          <t>СН2</t>
        </is>
      </c>
      <c r="AE2093" t="inlineStr">
        <is>
          <t>Начисление по пред. периоду</t>
        </is>
      </c>
      <c r="AI2093" t="inlineStr">
        <is>
          <t>дэж018211</t>
        </is>
      </c>
      <c r="AJ2093" t="inlineStr">
        <is>
          <t>дэж012019</t>
        </is>
      </c>
      <c r="AK2093" t="inlineStr">
        <is>
          <t>дэж0000591</t>
        </is>
      </c>
    </row>
    <row r="2094">
      <c r="A2094" t="n">
        <v>1089</v>
      </c>
      <c r="B2094" t="inlineStr">
        <is>
          <t>01</t>
        </is>
      </c>
      <c r="C2094" t="inlineStr">
        <is>
          <t>DS0701OR0001089</t>
        </is>
      </c>
      <c r="D2094" t="inlineStr">
        <is>
          <t>Энергоснабжение</t>
        </is>
      </c>
      <c r="E2094" t="inlineStr">
        <is>
          <t>Филиал ПАО "Россети СК"-"Дагэнерго"</t>
        </is>
      </c>
      <c r="F2094" t="n">
        <v>53301544</v>
      </c>
      <c r="G2094" t="inlineStr">
        <is>
          <t>Прочие потребители</t>
        </is>
      </c>
      <c r="H2094" t="inlineStr">
        <is>
          <t>СТОА "Белетханов" 40 ква</t>
        </is>
      </c>
      <c r="I2094" t="inlineStr">
        <is>
          <t>ПС 110/35/6кВ "ЗФС"</t>
        </is>
      </c>
      <c r="J2094" t="n">
        <v>31</v>
      </c>
      <c r="K2094" t="inlineStr">
        <is>
          <t>МТП-164/40 кВА</t>
        </is>
      </c>
      <c r="N2094" t="inlineStr">
        <is>
          <t>г.Кизилюрт</t>
        </is>
      </c>
      <c r="O2094" t="inlineStr">
        <is>
          <t>ФАД "Кавказ"</t>
        </is>
      </c>
      <c r="R2094" t="inlineStr">
        <is>
          <t>Меркурий230АR02</t>
        </is>
      </c>
      <c r="S2094" t="n">
        <v>30608973</v>
      </c>
      <c r="T2094" t="n">
        <v>1</v>
      </c>
      <c r="U2094" t="n">
        <v>40430</v>
      </c>
      <c r="V2094" t="n">
        <v>40720</v>
      </c>
      <c r="W2094">
        <f>V1099-U1099</f>
        <v/>
      </c>
      <c r="X2094">
        <f>ROUND((W1099*T1099),0)</f>
        <v/>
      </c>
      <c r="Y2094">
        <f>IF(Z1099=0,ROUND((X1099/100)*2.3,0),0)</f>
        <v/>
      </c>
      <c r="Z2094" t="n">
        <v>268</v>
      </c>
      <c r="AC2094">
        <f>X1099+Y1099+Z1099+AA1099+AB1099</f>
        <v/>
      </c>
      <c r="AD2094" t="inlineStr">
        <is>
          <t>СН2</t>
        </is>
      </c>
      <c r="AE2094" t="inlineStr">
        <is>
          <t>Обход</t>
        </is>
      </c>
      <c r="AF2094" s="28" t="n">
        <v>45076</v>
      </c>
    </row>
    <row r="2095">
      <c r="A2095" t="n">
        <v>1090</v>
      </c>
      <c r="B2095" t="inlineStr">
        <is>
          <t>01</t>
        </is>
      </c>
      <c r="C2095" t="inlineStr">
        <is>
          <t>DS0701OR0001090</t>
        </is>
      </c>
      <c r="D2095" t="inlineStr">
        <is>
          <t>Энергоснабжение</t>
        </is>
      </c>
      <c r="E2095" t="inlineStr">
        <is>
          <t>Филиал ПАО "Россети СК"-"Дагэнерго"</t>
        </is>
      </c>
      <c r="F2095" t="n">
        <v>53301547</v>
      </c>
      <c r="G2095" t="inlineStr">
        <is>
          <t>Прочие потребители</t>
        </is>
      </c>
      <c r="H2095" t="inlineStr">
        <is>
          <t>АЗС "Грандоил-2"    (63 ква)</t>
        </is>
      </c>
      <c r="I2095" t="inlineStr">
        <is>
          <t>ПС 110/35/6кВ "ЗФС"</t>
        </is>
      </c>
      <c r="J2095" t="n">
        <v>33</v>
      </c>
      <c r="K2095" t="inlineStr">
        <is>
          <t>КТП-174/100 кВА</t>
        </is>
      </c>
      <c r="N2095" t="inlineStr">
        <is>
          <t>г.Кизилюрт</t>
        </is>
      </c>
      <c r="O2095" t="inlineStr">
        <is>
          <t>ФАД "Кавказ"</t>
        </is>
      </c>
      <c r="R2095" t="inlineStr">
        <is>
          <t xml:space="preserve">Меркурий 230 АR-02R </t>
        </is>
      </c>
      <c r="S2095" t="n">
        <v>21233703</v>
      </c>
      <c r="T2095" t="n">
        <v>1</v>
      </c>
      <c r="U2095" t="n">
        <v>419665</v>
      </c>
      <c r="V2095" t="n">
        <v>424821</v>
      </c>
      <c r="W2095">
        <f>V1100-U1100</f>
        <v/>
      </c>
      <c r="X2095">
        <f>ROUND((W1100*T1100),0)</f>
        <v/>
      </c>
      <c r="Y2095">
        <f>IF(Z1100=0,ROUND((X1100/100)*2.3,0),0)</f>
        <v/>
      </c>
      <c r="Z2095" t="n">
        <v>482</v>
      </c>
      <c r="AC2095">
        <f>X1100+Y1100+Z1100+AA1100+AB1100</f>
        <v/>
      </c>
      <c r="AD2095" t="inlineStr">
        <is>
          <t>СН2</t>
        </is>
      </c>
      <c r="AE2095" t="inlineStr">
        <is>
          <t>Обход</t>
        </is>
      </c>
      <c r="AF2095" s="28" t="n">
        <v>45070</v>
      </c>
      <c r="AI2095" t="inlineStr">
        <is>
          <t>дэж012092</t>
        </is>
      </c>
    </row>
    <row r="2096">
      <c r="A2096" t="n">
        <v>1091</v>
      </c>
      <c r="B2096" t="inlineStr">
        <is>
          <t>01</t>
        </is>
      </c>
      <c r="C2096" t="inlineStr">
        <is>
          <t>DS0701OR0001091</t>
        </is>
      </c>
      <c r="D2096" t="inlineStr">
        <is>
          <t>Энергоснабжение</t>
        </is>
      </c>
      <c r="E2096" t="inlineStr">
        <is>
          <t>Филиал ПАО "Россети СК"-"Дагэнерго"</t>
        </is>
      </c>
      <c r="F2096" t="n">
        <v>53301549</v>
      </c>
      <c r="G2096" t="inlineStr">
        <is>
          <t>Прочие потребители</t>
        </is>
      </c>
      <c r="H2096" t="inlineStr">
        <is>
          <t xml:space="preserve">Магазин "Адидас" </t>
        </is>
      </c>
      <c r="I2096" t="inlineStr">
        <is>
          <t>ПС 110/35/6кВ "ЗФС"</t>
        </is>
      </c>
      <c r="J2096" t="n">
        <v>28</v>
      </c>
      <c r="K2096" t="inlineStr">
        <is>
          <t>МТП-52/320 кВА</t>
        </is>
      </c>
      <c r="N2096" t="inlineStr">
        <is>
          <t>г.Кизилюрт</t>
        </is>
      </c>
      <c r="O2096" t="inlineStr">
        <is>
          <t>ул.Малагусейнова</t>
        </is>
      </c>
      <c r="R2096" t="inlineStr">
        <is>
          <t>Меркурий 201.2</t>
        </is>
      </c>
      <c r="S2096" t="n">
        <v>31894514</v>
      </c>
      <c r="T2096" t="n">
        <v>1</v>
      </c>
      <c r="U2096" t="n">
        <v>5889</v>
      </c>
      <c r="V2096" t="n">
        <v>5889</v>
      </c>
      <c r="W2096">
        <f>V1101-U1101</f>
        <v/>
      </c>
      <c r="X2096">
        <f>ROUND((W1101*T1101),0)</f>
        <v/>
      </c>
      <c r="Y2096">
        <f>ROUND((X1101/100)*2.3,0)</f>
        <v/>
      </c>
      <c r="AC2096">
        <f>X1101+Y1101+Z1101+AA1101+AB1101</f>
        <v/>
      </c>
      <c r="AD2096" t="inlineStr">
        <is>
          <t>НН</t>
        </is>
      </c>
      <c r="AE2096" t="inlineStr">
        <is>
          <t>Временно не работает</t>
        </is>
      </c>
      <c r="AI2096" t="inlineStr">
        <is>
          <t>отиск</t>
        </is>
      </c>
      <c r="AJ2096" t="inlineStr">
        <is>
          <t>003644</t>
        </is>
      </c>
    </row>
    <row r="2097">
      <c r="A2097" t="n">
        <v>1092</v>
      </c>
      <c r="B2097" t="inlineStr">
        <is>
          <t>01</t>
        </is>
      </c>
      <c r="C2097" t="inlineStr">
        <is>
          <t>DS0701OR0001092</t>
        </is>
      </c>
      <c r="D2097" t="inlineStr">
        <is>
          <t>Энергоснабжение</t>
        </is>
      </c>
      <c r="E2097" t="inlineStr">
        <is>
          <t>Филиал ПАО "Россети СК"-"Дагэнерго"</t>
        </is>
      </c>
      <c r="F2097" t="n">
        <v>53301553</v>
      </c>
      <c r="G2097" t="inlineStr">
        <is>
          <t>Прочие потребители</t>
        </is>
      </c>
      <c r="H2097" t="inlineStr">
        <is>
          <t>Столярный цех "Уют" у КФХ "Стимул" (63ква)</t>
        </is>
      </c>
      <c r="I2097" t="inlineStr">
        <is>
          <t>ПС 110/35/6кВ "ЗФС"</t>
        </is>
      </c>
      <c r="J2097" t="n">
        <v>18</v>
      </c>
      <c r="K2097" t="inlineStr">
        <is>
          <t>КТП-130/100 кВА</t>
        </is>
      </c>
      <c r="N2097" t="inlineStr">
        <is>
          <t>г.Кизилюрт</t>
        </is>
      </c>
      <c r="O2097" t="inlineStr">
        <is>
          <t>район кора</t>
        </is>
      </c>
      <c r="R2097" t="inlineStr">
        <is>
          <t xml:space="preserve">ЦЭ 6803 В </t>
        </is>
      </c>
      <c r="S2097" t="n">
        <v>11552162126082</v>
      </c>
      <c r="T2097" t="n">
        <v>1</v>
      </c>
      <c r="U2097" t="n">
        <v>16991</v>
      </c>
      <c r="V2097" t="n">
        <v>17500</v>
      </c>
      <c r="W2097">
        <f>V1102-U1102</f>
        <v/>
      </c>
      <c r="X2097">
        <f>ROUND((W1102*T1102),0)</f>
        <v/>
      </c>
      <c r="Y2097">
        <f>IF(Z1102=0,ROUND((X1102/100)*2.3,0),0)</f>
        <v/>
      </c>
      <c r="Z2097" t="n">
        <v>431</v>
      </c>
      <c r="AC2097">
        <f>X1102+Y1102+Z1102+AA1102+AB1102</f>
        <v/>
      </c>
      <c r="AD2097" t="inlineStr">
        <is>
          <t>СН2</t>
        </is>
      </c>
      <c r="AE2097" t="inlineStr">
        <is>
          <t>Обход</t>
        </is>
      </c>
      <c r="AF2097" s="28" t="n">
        <v>45070</v>
      </c>
      <c r="AI2097" t="n">
        <v>38137915</v>
      </c>
      <c r="AJ2097" t="n">
        <v>190846</v>
      </c>
    </row>
    <row r="2098">
      <c r="A2098" t="n">
        <v>1093</v>
      </c>
      <c r="B2098" t="inlineStr">
        <is>
          <t>01</t>
        </is>
      </c>
      <c r="C2098" t="inlineStr">
        <is>
          <t>DS0701OR0001093</t>
        </is>
      </c>
      <c r="D2098" t="inlineStr">
        <is>
          <t>Энергоснабжение</t>
        </is>
      </c>
      <c r="E2098" t="inlineStr">
        <is>
          <t>Филиал ПАО "Россети СК"-"Дагэнерго"</t>
        </is>
      </c>
      <c r="F2098" t="n">
        <v>53301559</v>
      </c>
      <c r="G2098" t="inlineStr">
        <is>
          <t>Прочие потребители</t>
        </is>
      </c>
      <c r="H2098" t="inlineStr">
        <is>
          <t>СТОА "Бавтугай" (Хоз.маг)</t>
        </is>
      </c>
      <c r="I2098" t="inlineStr">
        <is>
          <t>ПС 110/6 кВ "КЧГЭС"</t>
        </is>
      </c>
      <c r="J2098" t="inlineStr">
        <is>
          <t>ГУ-2</t>
        </is>
      </c>
      <c r="K2098" t="inlineStr">
        <is>
          <t>ТП-42/400 кВА</t>
        </is>
      </c>
      <c r="N2098" t="inlineStr">
        <is>
          <t>с.Бавтугай</t>
        </is>
      </c>
      <c r="O2098" t="inlineStr">
        <is>
          <t>ул.Чохского</t>
        </is>
      </c>
      <c r="R2098" t="inlineStr">
        <is>
          <t>Нева 306 ISO</t>
        </is>
      </c>
      <c r="S2098" t="inlineStr">
        <is>
          <t>00002901</t>
        </is>
      </c>
      <c r="T2098" t="n">
        <v>1</v>
      </c>
      <c r="U2098" t="n">
        <v>24695</v>
      </c>
      <c r="V2098" t="n">
        <v>24695</v>
      </c>
      <c r="W2098">
        <f>V1103-U1103</f>
        <v/>
      </c>
      <c r="X2098">
        <f>ROUND((W1103*T1103),0)</f>
        <v/>
      </c>
      <c r="Y2098">
        <f>ROUND((X1103/100)*2.3,0)</f>
        <v/>
      </c>
      <c r="AC2098">
        <f>X1103+Y1103+Z1103+AA1103+AB1103</f>
        <v/>
      </c>
      <c r="AD2098" t="inlineStr">
        <is>
          <t>НН</t>
        </is>
      </c>
      <c r="AE2098" t="inlineStr">
        <is>
          <t>Временно не работает</t>
        </is>
      </c>
      <c r="AI2098" t="inlineStr">
        <is>
          <t>дэж003426</t>
        </is>
      </c>
    </row>
    <row r="2099">
      <c r="A2099" t="n">
        <v>1094</v>
      </c>
      <c r="B2099" t="inlineStr">
        <is>
          <t>01</t>
        </is>
      </c>
      <c r="C2099" t="inlineStr">
        <is>
          <t>DS0701OR0001094</t>
        </is>
      </c>
      <c r="D2099" t="inlineStr">
        <is>
          <t>Энергоснабжение</t>
        </is>
      </c>
      <c r="E2099" t="inlineStr">
        <is>
          <t>Филиал ПАО "Россети СК"-"Дагэнерго"</t>
        </is>
      </c>
      <c r="F2099" t="n">
        <v>53301560</v>
      </c>
      <c r="G2099" t="inlineStr">
        <is>
          <t>Прочие потребители</t>
        </is>
      </c>
      <c r="H2099" t="inlineStr">
        <is>
          <t xml:space="preserve">Торговый дом  </t>
        </is>
      </c>
      <c r="I2099" t="inlineStr">
        <is>
          <t>ПС 110/35/6кВ "ЗФС"</t>
        </is>
      </c>
      <c r="J2099" t="n">
        <v>19</v>
      </c>
      <c r="K2099" t="inlineStr">
        <is>
          <t>КТП-5/630 кВА</t>
        </is>
      </c>
      <c r="N2099" t="inlineStr">
        <is>
          <t>г.Кизилюрт</t>
        </is>
      </c>
      <c r="O2099" t="inlineStr">
        <is>
          <t>пл.Героев</t>
        </is>
      </c>
      <c r="R2099" t="inlineStr">
        <is>
          <t xml:space="preserve">Меркурий 230 АR-02R </t>
        </is>
      </c>
      <c r="S2099" t="n">
        <v>17613833</v>
      </c>
      <c r="T2099" t="n">
        <v>1</v>
      </c>
      <c r="U2099" t="n">
        <v>195037</v>
      </c>
      <c r="V2099" t="n">
        <v>197085</v>
      </c>
      <c r="W2099">
        <f>V1104-U1104</f>
        <v/>
      </c>
      <c r="X2099">
        <f>ROUND((W1104*T1104),0)</f>
        <v/>
      </c>
      <c r="Y2099">
        <f>ROUND((X1104/100)*2.3,0)</f>
        <v/>
      </c>
      <c r="AC2099">
        <f>X1104+Y1104+Z1104+AA1104+AB1104</f>
        <v/>
      </c>
      <c r="AD2099" t="inlineStr">
        <is>
          <t>НН</t>
        </is>
      </c>
      <c r="AE2099" t="inlineStr">
        <is>
          <t>Обход</t>
        </is>
      </c>
      <c r="AF2099" s="28" t="n">
        <v>45075</v>
      </c>
      <c r="AI2099" t="n">
        <v>5548550</v>
      </c>
      <c r="AJ2099" t="n">
        <v>3662167</v>
      </c>
    </row>
    <row r="2100">
      <c r="A2100" t="n">
        <v>1095</v>
      </c>
      <c r="B2100" t="inlineStr">
        <is>
          <t>01</t>
        </is>
      </c>
      <c r="C2100" t="inlineStr">
        <is>
          <t>DS0701OR0001095</t>
        </is>
      </c>
      <c r="D2100" t="inlineStr">
        <is>
          <t>Энергоснабжение</t>
        </is>
      </c>
      <c r="E2100" t="inlineStr">
        <is>
          <t>Филиал ПАО "Россети СК"-"Дагэнерго"</t>
        </is>
      </c>
      <c r="F2100" t="n">
        <v>53301563</v>
      </c>
      <c r="G2100" t="inlineStr">
        <is>
          <t>Прочие потребители</t>
        </is>
      </c>
      <c r="H2100" t="inlineStr">
        <is>
          <t>Аптека-магазин п.Бавтугай</t>
        </is>
      </c>
      <c r="I2100" t="inlineStr">
        <is>
          <t>ПС 110/6 кВ "КЧГЭС"</t>
        </is>
      </c>
      <c r="J2100" t="inlineStr">
        <is>
          <t>ГУ-2</t>
        </is>
      </c>
      <c r="K2100" t="inlineStr">
        <is>
          <t>ТП-42/400 кВА</t>
        </is>
      </c>
      <c r="N2100" t="inlineStr">
        <is>
          <t>п.Бавтугай</t>
        </is>
      </c>
      <c r="O2100" t="inlineStr">
        <is>
          <t>ул.Карла Маркса</t>
        </is>
      </c>
      <c r="P2100" t="n">
        <v>4</v>
      </c>
      <c r="R2100" t="inlineStr">
        <is>
          <t>СЕ 101 R5 145 M6</t>
        </is>
      </c>
      <c r="S2100" t="inlineStr">
        <is>
          <t>007791063018853</t>
        </is>
      </c>
      <c r="T2100" t="n">
        <v>1</v>
      </c>
      <c r="U2100" t="n">
        <v>15739</v>
      </c>
      <c r="V2100" t="n">
        <v>15857</v>
      </c>
      <c r="W2100">
        <f>V1105-U1105</f>
        <v/>
      </c>
      <c r="X2100">
        <f>ROUND((W1105*T1105),0)</f>
        <v/>
      </c>
      <c r="Y2100">
        <f>ROUND((X1105/100)*2.3,0)</f>
        <v/>
      </c>
      <c r="AC2100">
        <f>X1105+Y1105+Z1105+AA1105+AB1105</f>
        <v/>
      </c>
      <c r="AD2100" t="inlineStr">
        <is>
          <t>НН</t>
        </is>
      </c>
      <c r="AE2100" t="inlineStr">
        <is>
          <t>Обход</t>
        </is>
      </c>
      <c r="AF2100" s="28" t="n">
        <v>45072</v>
      </c>
      <c r="AI2100" t="inlineStr">
        <is>
          <t>дэж012074</t>
        </is>
      </c>
    </row>
    <row r="2101">
      <c r="A2101" t="n">
        <v>1096</v>
      </c>
      <c r="B2101" t="inlineStr">
        <is>
          <t>01</t>
        </is>
      </c>
      <c r="C2101" t="inlineStr">
        <is>
          <t>DS0701OR0001096</t>
        </is>
      </c>
      <c r="D2101" t="inlineStr">
        <is>
          <t>Энергоснабжение</t>
        </is>
      </c>
      <c r="E2101" t="inlineStr">
        <is>
          <t>Филиал ПАО "Россети СК"-"Дагэнерго"</t>
        </is>
      </c>
      <c r="F2101" t="n">
        <v>53301564</v>
      </c>
      <c r="G2101" t="inlineStr">
        <is>
          <t>Прочие потребители</t>
        </is>
      </c>
      <c r="H2101" t="inlineStr">
        <is>
          <t xml:space="preserve">Магазин "МТС" </t>
        </is>
      </c>
      <c r="I2101" t="inlineStr">
        <is>
          <t>ПС 35/6 кВ "Город"</t>
        </is>
      </c>
      <c r="J2101" t="inlineStr">
        <is>
          <t>Город</t>
        </is>
      </c>
      <c r="K2101" t="inlineStr">
        <is>
          <t>ТП-56/400 кВА</t>
        </is>
      </c>
      <c r="N2101" t="inlineStr">
        <is>
          <t>г.Кизилюрт</t>
        </is>
      </c>
      <c r="O2101" t="inlineStr">
        <is>
          <t>ул.Полежаева</t>
        </is>
      </c>
      <c r="R2101" t="inlineStr">
        <is>
          <t>Меркурий 231 АM-01</t>
        </is>
      </c>
      <c r="S2101" t="n">
        <v>26151781</v>
      </c>
      <c r="T2101" t="n">
        <v>1</v>
      </c>
      <c r="U2101" t="n">
        <v>30486</v>
      </c>
      <c r="V2101" t="n">
        <v>30611</v>
      </c>
      <c r="W2101">
        <f>V1106-U1106</f>
        <v/>
      </c>
      <c r="X2101">
        <f>ROUND((W1106*T1106),0)</f>
        <v/>
      </c>
      <c r="Y2101">
        <f>ROUND((X1106/100)*2.3,0)</f>
        <v/>
      </c>
      <c r="AC2101">
        <f>X1106+Y1106+Z1106+AA1106+AB1106</f>
        <v/>
      </c>
      <c r="AD2101" t="inlineStr">
        <is>
          <t>НН</t>
        </is>
      </c>
      <c r="AE2101" t="inlineStr">
        <is>
          <t>Обход</t>
        </is>
      </c>
      <c r="AF2101" s="28" t="n">
        <v>45075</v>
      </c>
      <c r="AI2101" t="inlineStr">
        <is>
          <t>дэж003120</t>
        </is>
      </c>
      <c r="AJ2101" t="inlineStr">
        <is>
          <t>дэж0000523</t>
        </is>
      </c>
    </row>
    <row r="2102">
      <c r="A2102" t="n">
        <v>1097</v>
      </c>
      <c r="B2102" t="inlineStr">
        <is>
          <t>01</t>
        </is>
      </c>
      <c r="C2102" t="inlineStr">
        <is>
          <t>DS0701OR0001097</t>
        </is>
      </c>
      <c r="D2102" t="inlineStr">
        <is>
          <t>Энергоснабжение</t>
        </is>
      </c>
      <c r="E2102" t="inlineStr">
        <is>
          <t>Филиал ПАО "Россети СК"-"Дагэнерго"</t>
        </is>
      </c>
      <c r="F2102" t="n">
        <v>53301606</v>
      </c>
      <c r="G2102" t="inlineStr">
        <is>
          <t>Прочие потребители</t>
        </is>
      </c>
      <c r="H2102" t="inlineStr">
        <is>
          <t>ООО "Евроклиника"   2 эт.</t>
        </is>
      </c>
      <c r="I2102" t="inlineStr">
        <is>
          <t>ПС 35/6 кВ "Город"</t>
        </is>
      </c>
      <c r="J2102" t="inlineStr">
        <is>
          <t>Город</t>
        </is>
      </c>
      <c r="K2102" t="inlineStr">
        <is>
          <t>ТП-29/400 кВА</t>
        </is>
      </c>
      <c r="N2102" t="inlineStr">
        <is>
          <t>г.Кизилюрт</t>
        </is>
      </c>
      <c r="O2102" t="inlineStr">
        <is>
          <t>ул.Аскерханова</t>
        </is>
      </c>
      <c r="P2102" t="inlineStr">
        <is>
          <t xml:space="preserve"> 1/5</t>
        </is>
      </c>
      <c r="R2102" t="inlineStr">
        <is>
          <t>СЕ 101 R5 145 M6</t>
        </is>
      </c>
      <c r="S2102" t="inlineStr">
        <is>
          <t>007791057000129</t>
        </is>
      </c>
      <c r="T2102" t="n">
        <v>1</v>
      </c>
      <c r="U2102" t="n">
        <v>9112</v>
      </c>
      <c r="V2102" t="n">
        <v>9151</v>
      </c>
      <c r="W2102">
        <f>V1107-U1107</f>
        <v/>
      </c>
      <c r="X2102">
        <f>ROUND((W1107*T1107),0)</f>
        <v/>
      </c>
      <c r="Y2102">
        <f>ROUND((X1107/100)*2.3,0)</f>
        <v/>
      </c>
      <c r="AC2102">
        <f>X1107+Y1107+Z1107+AA1107+AB1107</f>
        <v/>
      </c>
      <c r="AD2102" t="inlineStr">
        <is>
          <t>НН</t>
        </is>
      </c>
      <c r="AE2102" t="inlineStr">
        <is>
          <t>Обход</t>
        </is>
      </c>
      <c r="AF2102" s="28" t="n">
        <v>45076</v>
      </c>
      <c r="AI2102" t="inlineStr">
        <is>
          <t>дэж012183</t>
        </is>
      </c>
    </row>
    <row r="2103">
      <c r="A2103" t="n">
        <v>1098</v>
      </c>
      <c r="B2103" t="inlineStr">
        <is>
          <t>01</t>
        </is>
      </c>
      <c r="C2103" t="inlineStr">
        <is>
          <t>DS0701OR0001098</t>
        </is>
      </c>
      <c r="D2103" t="inlineStr">
        <is>
          <t>Энергоснабжение</t>
        </is>
      </c>
      <c r="E2103" t="inlineStr">
        <is>
          <t>Филиал ПАО "Россети СК"-"Дагэнерго"</t>
        </is>
      </c>
      <c r="F2103" t="n">
        <v>53310027</v>
      </c>
      <c r="G2103" t="inlineStr">
        <is>
          <t>Прочие потребители</t>
        </is>
      </c>
      <c r="H2103" t="inlineStr">
        <is>
          <t xml:space="preserve">ОАО " Кизилюртовское " АТП  </t>
        </is>
      </c>
      <c r="I2103" t="inlineStr">
        <is>
          <t>ПС 110/6 кВ "КЧГЭС"</t>
        </is>
      </c>
      <c r="J2103" t="inlineStr">
        <is>
          <t>ГУ-2</t>
        </is>
      </c>
      <c r="K2103" t="inlineStr">
        <is>
          <t>КТП-39/320 кВА</t>
        </is>
      </c>
      <c r="N2103" t="inlineStr">
        <is>
          <t>Бавтугай</t>
        </is>
      </c>
      <c r="R2103" t="inlineStr">
        <is>
          <t>ЦЭ 6803 ЭР 32</t>
        </is>
      </c>
      <c r="S2103" t="inlineStr">
        <is>
          <t>011552183333662</t>
        </is>
      </c>
      <c r="T2103" t="n">
        <v>1</v>
      </c>
      <c r="U2103" t="n">
        <v>1808</v>
      </c>
      <c r="V2103" t="n">
        <v>2026</v>
      </c>
      <c r="W2103">
        <f>V1108-U1108</f>
        <v/>
      </c>
      <c r="X2103">
        <f>ROUND((W1108*T1108),0)</f>
        <v/>
      </c>
      <c r="Y2103">
        <f>ROUND((X1108/100)*2.3,0)</f>
        <v/>
      </c>
      <c r="AC2103">
        <f>X1108+Y1108+Z1108+AA1108+AB1108</f>
        <v/>
      </c>
      <c r="AD2103" t="inlineStr">
        <is>
          <t>НН</t>
        </is>
      </c>
      <c r="AE2103" t="inlineStr">
        <is>
          <t>Обход</t>
        </is>
      </c>
      <c r="AF2103" s="28" t="n">
        <v>45072</v>
      </c>
      <c r="AI2103" t="inlineStr">
        <is>
          <t>018266</t>
        </is>
      </c>
    </row>
    <row r="2104">
      <c r="A2104" t="n">
        <v>1099</v>
      </c>
      <c r="B2104" t="inlineStr">
        <is>
          <t>01</t>
        </is>
      </c>
      <c r="C2104" t="inlineStr">
        <is>
          <t>DS0701OR0001099</t>
        </is>
      </c>
      <c r="D2104" t="inlineStr">
        <is>
          <t>Энергоснабжение</t>
        </is>
      </c>
      <c r="E2104" t="inlineStr">
        <is>
          <t>Филиал ПАО "Россети СК"-"Дагэнерго"</t>
        </is>
      </c>
      <c r="F2104" t="n">
        <v>53310028</v>
      </c>
      <c r="G2104" t="inlineStr">
        <is>
          <t>Прочие потребители</t>
        </is>
      </c>
      <c r="H2104" t="inlineStr">
        <is>
          <t xml:space="preserve">МУП "Кизилюрттранс"     </t>
        </is>
      </c>
      <c r="I2104" t="inlineStr">
        <is>
          <t>ПС 110/35/6кВ "ЗФС"</t>
        </is>
      </c>
      <c r="J2104" t="n">
        <v>28</v>
      </c>
      <c r="K2104" t="inlineStr">
        <is>
          <t>ТП-21/630 кВА</t>
        </is>
      </c>
      <c r="N2104" t="inlineStr">
        <is>
          <t>г.Кизилюрт</t>
        </is>
      </c>
      <c r="R2104" t="inlineStr">
        <is>
          <t>ЦЭ 6803ВШ М7 Р32</t>
        </is>
      </c>
      <c r="S2104" t="n">
        <v>46084150</v>
      </c>
      <c r="T2104" t="n">
        <v>1</v>
      </c>
      <c r="U2104" t="n">
        <v>156241</v>
      </c>
      <c r="V2104" t="n">
        <v>156241</v>
      </c>
      <c r="W2104">
        <f>V1109-U1109</f>
        <v/>
      </c>
      <c r="X2104">
        <f>ROUND((W1109*T1109),0)</f>
        <v/>
      </c>
      <c r="Y2104">
        <f>ROUND((X1109/100)*2.3,0)</f>
        <v/>
      </c>
      <c r="AC2104">
        <f>X1109+Y1109+Z1109+AA1109+AB1109</f>
        <v/>
      </c>
      <c r="AD2104" t="inlineStr">
        <is>
          <t>НН</t>
        </is>
      </c>
      <c r="AE2104" t="inlineStr">
        <is>
          <t>Временно не работает</t>
        </is>
      </c>
    </row>
    <row r="2105">
      <c r="A2105" t="n">
        <v>1100</v>
      </c>
      <c r="B2105" t="inlineStr">
        <is>
          <t>01</t>
        </is>
      </c>
      <c r="C2105" t="inlineStr">
        <is>
          <t>DS0701OR0001100</t>
        </is>
      </c>
      <c r="D2105" t="inlineStr">
        <is>
          <t>Энергоснабжение</t>
        </is>
      </c>
      <c r="E2105" t="inlineStr">
        <is>
          <t>Филиал ПАО "Россети СК"-"Дагэнерго"</t>
        </is>
      </c>
      <c r="F2105" t="n">
        <v>53310029</v>
      </c>
      <c r="G2105" t="inlineStr">
        <is>
          <t>Прочие потребители</t>
        </is>
      </c>
      <c r="H2105" t="inlineStr">
        <is>
          <t xml:space="preserve">ООО "Кизилюрттранс"  </t>
        </is>
      </c>
      <c r="I2105" t="inlineStr">
        <is>
          <t>ПС 110/35/6кВ "ЗФС"</t>
        </is>
      </c>
      <c r="J2105" t="n">
        <v>18</v>
      </c>
      <c r="K2105" t="inlineStr">
        <is>
          <t>ТП-138/400 кВА</t>
        </is>
      </c>
      <c r="N2105" t="inlineStr">
        <is>
          <t>г.Кизилюрт</t>
        </is>
      </c>
      <c r="O2105" t="inlineStr">
        <is>
          <t>за химзаводом</t>
        </is>
      </c>
      <c r="R2105" t="inlineStr">
        <is>
          <t>ЦЭ 6803 В Ш М7</t>
        </is>
      </c>
      <c r="S2105" t="inlineStr">
        <is>
          <t>009131066011965</t>
        </is>
      </c>
      <c r="T2105" t="n">
        <v>1</v>
      </c>
      <c r="U2105" t="n">
        <v>81588</v>
      </c>
      <c r="V2105" t="n">
        <v>81197</v>
      </c>
      <c r="W2105">
        <f>V1110-U1110</f>
        <v/>
      </c>
      <c r="X2105">
        <f>ROUND((W1110*T1110),0)</f>
        <v/>
      </c>
      <c r="Y2105">
        <f>ROUND((X1110/100)*2.3,0)</f>
        <v/>
      </c>
      <c r="AC2105">
        <f>X1110+Y1110+Z1110+AA1110+AB1110</f>
        <v/>
      </c>
      <c r="AD2105" t="inlineStr">
        <is>
          <t>СН2</t>
        </is>
      </c>
      <c r="AE2105" t="inlineStr">
        <is>
          <t>Обход</t>
        </is>
      </c>
      <c r="AF2105" s="28" t="n">
        <v>45068</v>
      </c>
      <c r="AI2105" t="inlineStr">
        <is>
          <t>аи 7277</t>
        </is>
      </c>
      <c r="AK2105" t="inlineStr">
        <is>
          <t>дэж018805</t>
        </is>
      </c>
    </row>
    <row r="2106">
      <c r="A2106" t="n">
        <v>1101</v>
      </c>
      <c r="B2106" t="inlineStr">
        <is>
          <t>01</t>
        </is>
      </c>
      <c r="C2106" t="inlineStr">
        <is>
          <t>DS0701OR0001101</t>
        </is>
      </c>
      <c r="D2106" t="inlineStr">
        <is>
          <t>Энергоснабжение</t>
        </is>
      </c>
      <c r="E2106" t="inlineStr">
        <is>
          <t>Филиал ПАО "Россети СК"-"Дагэнерго"</t>
        </is>
      </c>
      <c r="F2106" t="n">
        <v>53330191</v>
      </c>
      <c r="G2106" t="inlineStr">
        <is>
          <t>Прочие потребители</t>
        </is>
      </c>
      <c r="H2106" t="inlineStr">
        <is>
          <t xml:space="preserve">Ислам.Инст.им.И.Шамиля  </t>
        </is>
      </c>
      <c r="I2106" t="inlineStr">
        <is>
          <t>ПС 110/35/6кВ "ЗФС"</t>
        </is>
      </c>
      <c r="J2106" t="n">
        <v>15</v>
      </c>
      <c r="K2106" t="inlineStr">
        <is>
          <t>ТП-8/400 кВА</t>
        </is>
      </c>
      <c r="N2106" t="inlineStr">
        <is>
          <t>г.Кизилюрт</t>
        </is>
      </c>
      <c r="O2106" t="inlineStr">
        <is>
          <t xml:space="preserve">ул.Гагарина </t>
        </is>
      </c>
      <c r="R2106" t="inlineStr">
        <is>
          <t>ЦЭ 6803 В</t>
        </is>
      </c>
      <c r="S2106" t="n">
        <v>6028000469</v>
      </c>
      <c r="T2106" t="n">
        <v>30</v>
      </c>
      <c r="U2106" t="n">
        <v>4406</v>
      </c>
      <c r="V2106" t="n">
        <v>4406</v>
      </c>
      <c r="W2106">
        <f>V1111-U1111</f>
        <v/>
      </c>
      <c r="X2106">
        <f>ROUND((W1111*T1111),0)</f>
        <v/>
      </c>
      <c r="Y2106">
        <f>ROUND((X1111/100)*2.3,0)</f>
        <v/>
      </c>
      <c r="AC2106">
        <f>X1111+Y1111+Z1111+AA1111+AB1111</f>
        <v/>
      </c>
      <c r="AD2106" t="inlineStr">
        <is>
          <t>НН</t>
        </is>
      </c>
    </row>
    <row r="2107">
      <c r="A2107" t="n">
        <v>1102</v>
      </c>
      <c r="B2107" t="inlineStr">
        <is>
          <t>01</t>
        </is>
      </c>
      <c r="C2107" t="inlineStr">
        <is>
          <t>DS0701OR0001102</t>
        </is>
      </c>
      <c r="D2107" t="inlineStr">
        <is>
          <t>Энергоснабжение</t>
        </is>
      </c>
      <c r="E2107" t="inlineStr">
        <is>
          <t>Филиал ПАО "Россети СК"-"Дагэнерго"</t>
        </is>
      </c>
      <c r="F2107" t="n">
        <v>546025214</v>
      </c>
      <c r="G2107" t="inlineStr">
        <is>
          <t>Прочие потребители</t>
        </is>
      </c>
      <c r="H2107" t="inlineStr">
        <is>
          <t>Кооператив "Новый квартал"  (100ква)</t>
        </is>
      </c>
      <c r="I2107" t="inlineStr">
        <is>
          <t>ПС 110/35/6кВ "ЗФС"</t>
        </is>
      </c>
      <c r="J2107" t="n">
        <v>28</v>
      </c>
      <c r="K2107" t="inlineStr">
        <is>
          <t>МТП/100 кВА</t>
        </is>
      </c>
      <c r="N2107" t="inlineStr">
        <is>
          <t>г.Кизилюрт</t>
        </is>
      </c>
      <c r="O2107" t="inlineStr">
        <is>
          <t>ул.Г.Цадаса</t>
        </is>
      </c>
      <c r="P2107" t="n">
        <v>91</v>
      </c>
      <c r="R2107" t="inlineStr">
        <is>
          <t>ЦЭ6803 В ЭР32</t>
        </is>
      </c>
      <c r="S2107" t="n">
        <v>11554129422845</v>
      </c>
      <c r="T2107" t="n">
        <v>1</v>
      </c>
      <c r="U2107" t="n">
        <v>50729</v>
      </c>
      <c r="V2107" t="n">
        <v>50729</v>
      </c>
      <c r="W2107">
        <f>V1112-U1112</f>
        <v/>
      </c>
      <c r="X2107">
        <f>ROUND((W1112*T1112),0)</f>
        <v/>
      </c>
      <c r="Y2107">
        <f>ROUND((X1112/100)*2.3,0)</f>
        <v/>
      </c>
      <c r="AC2107">
        <f>X1112+Y1112+Z1112+AA1112+AB1112</f>
        <v/>
      </c>
      <c r="AD2107" t="inlineStr">
        <is>
          <t>СН2</t>
        </is>
      </c>
      <c r="AI2107" t="inlineStr">
        <is>
          <t>ст109</t>
        </is>
      </c>
      <c r="AJ2107" t="inlineStr">
        <is>
          <t>хх</t>
        </is>
      </c>
    </row>
    <row r="2108">
      <c r="A2108" t="n">
        <v>1103</v>
      </c>
      <c r="B2108" t="inlineStr">
        <is>
          <t>01</t>
        </is>
      </c>
      <c r="C2108" t="inlineStr">
        <is>
          <t>DS0701OR0001103</t>
        </is>
      </c>
      <c r="D2108" t="inlineStr">
        <is>
          <t>Энергоснабжение</t>
        </is>
      </c>
      <c r="E2108" t="inlineStr">
        <is>
          <t>Филиал ПАО "Россети СК"-"Дагэнерго"</t>
        </is>
      </c>
      <c r="F2108" t="n">
        <v>50139001614</v>
      </c>
      <c r="G2108" t="inlineStr">
        <is>
          <t>Прочие потребители</t>
        </is>
      </c>
      <c r="H2108" t="inlineStr">
        <is>
          <t xml:space="preserve">Мини-Футбол около шк.№7 </t>
        </is>
      </c>
      <c r="I2108" t="inlineStr">
        <is>
          <t>ПС 110/35/6кВ "ЗФС"</t>
        </is>
      </c>
      <c r="J2108" t="n">
        <v>15</v>
      </c>
      <c r="K2108" t="inlineStr">
        <is>
          <t>ТП-9/2х630 кВА</t>
        </is>
      </c>
      <c r="N2108" t="inlineStr">
        <is>
          <t>г.Кизилюрт</t>
        </is>
      </c>
      <c r="R2108" t="inlineStr">
        <is>
          <t>СЕ-101</t>
        </is>
      </c>
      <c r="S2108" t="n">
        <v>97119332</v>
      </c>
      <c r="T2108" t="n">
        <v>1</v>
      </c>
      <c r="U2108" t="n">
        <v>6860</v>
      </c>
      <c r="V2108" t="n">
        <v>6860</v>
      </c>
      <c r="W2108">
        <f>V1113-U1113</f>
        <v/>
      </c>
      <c r="X2108">
        <f>ROUND((W1113*T1113),0)</f>
        <v/>
      </c>
      <c r="Y2108">
        <f>ROUND((X1113/100)*2.3,0)</f>
        <v/>
      </c>
      <c r="AC2108">
        <f>X1113+Y1113+Z1113+AA1113+AB1113</f>
        <v/>
      </c>
      <c r="AD2108" t="inlineStr">
        <is>
          <t>СН2</t>
        </is>
      </c>
      <c r="AE2108" t="inlineStr">
        <is>
          <t>Акт недопуска</t>
        </is>
      </c>
      <c r="AF2108" s="28" t="n">
        <v>45076</v>
      </c>
      <c r="AG2108" t="inlineStr">
        <is>
          <t>Акт недопуска</t>
        </is>
      </c>
      <c r="AH2108" t="n">
        <v>396</v>
      </c>
      <c r="AI2108" t="n">
        <v>55401</v>
      </c>
    </row>
    <row r="2109">
      <c r="A2109" t="n">
        <v>1104</v>
      </c>
      <c r="B2109" t="inlineStr">
        <is>
          <t>01</t>
        </is>
      </c>
      <c r="C2109" t="inlineStr">
        <is>
          <t>DS0701OR0001104</t>
        </is>
      </c>
      <c r="D2109" t="inlineStr">
        <is>
          <t>Энергоснабжение</t>
        </is>
      </c>
      <c r="E2109" t="inlineStr">
        <is>
          <t>Филиал ПАО "Россети СК"-"Дагэнерго"</t>
        </is>
      </c>
      <c r="F2109" t="n">
        <v>501139001596</v>
      </c>
      <c r="G2109" t="inlineStr">
        <is>
          <t>Прочие потребители</t>
        </is>
      </c>
      <c r="H2109" t="inlineStr">
        <is>
          <t xml:space="preserve">Магазин №98 </t>
        </is>
      </c>
      <c r="I2109" t="inlineStr">
        <is>
          <t>ПС 110/35/6кВ "ЗФС"</t>
        </is>
      </c>
      <c r="J2109" t="n">
        <v>28</v>
      </c>
      <c r="K2109" t="inlineStr">
        <is>
          <t>КТП/250 кВА</t>
        </is>
      </c>
      <c r="N2109" t="inlineStr">
        <is>
          <t>г.Кизилюрт</t>
        </is>
      </c>
      <c r="O2109" t="inlineStr">
        <is>
          <t>ул.Малагусейнова</t>
        </is>
      </c>
      <c r="P2109" t="n">
        <v>98</v>
      </c>
      <c r="R2109" t="inlineStr">
        <is>
          <t>Меркурий 230 АR-02AR</t>
        </is>
      </c>
      <c r="S2109" t="n">
        <v>17635651</v>
      </c>
      <c r="T2109" t="n">
        <v>40</v>
      </c>
      <c r="U2109" t="n">
        <v>690</v>
      </c>
      <c r="V2109" t="n">
        <v>690</v>
      </c>
      <c r="W2109">
        <f>V1114-U1114</f>
        <v/>
      </c>
      <c r="X2109">
        <f>ROUND((W1114*T1114),0)</f>
        <v/>
      </c>
      <c r="Y2109">
        <f>ROUND((X1114/100)*2.3,0)</f>
        <v/>
      </c>
      <c r="AC2109">
        <f>X1114+Y1114+Z1114+AA1114+AB1114</f>
        <v/>
      </c>
      <c r="AD2109" t="inlineStr">
        <is>
          <t>СН2</t>
        </is>
      </c>
      <c r="AI2109" t="inlineStr">
        <is>
          <t>ст89</t>
        </is>
      </c>
      <c r="AJ2109" t="inlineStr">
        <is>
          <t>хх</t>
        </is>
      </c>
    </row>
    <row r="2110">
      <c r="A2110" t="n">
        <v>1105</v>
      </c>
      <c r="B2110" t="inlineStr">
        <is>
          <t>01</t>
        </is>
      </c>
      <c r="C2110" t="inlineStr">
        <is>
          <t>DS0701OR0001105</t>
        </is>
      </c>
      <c r="D2110" t="inlineStr">
        <is>
          <t>Энергоснабжение</t>
        </is>
      </c>
      <c r="E2110" t="inlineStr">
        <is>
          <t>Филиал ПАО "Россети СК"-"Дагэнерго"</t>
        </is>
      </c>
      <c r="F2110" t="n">
        <v>501162073047</v>
      </c>
      <c r="G2110" t="inlineStr">
        <is>
          <t>Прочие потребители</t>
        </is>
      </c>
      <c r="H2110" t="inlineStr">
        <is>
          <t>СНТ "Рассвет"</t>
        </is>
      </c>
      <c r="I2110" t="inlineStr">
        <is>
          <t>ПС  35/10 кВ "ГШЗ"</t>
        </is>
      </c>
      <c r="J2110" t="n">
        <v>1</v>
      </c>
      <c r="K2110" t="inlineStr">
        <is>
          <t>КТП (1) - 630 кВа</t>
        </is>
      </c>
      <c r="N2110" t="inlineStr">
        <is>
          <t>с.Гадари, Кизилюртовский район</t>
        </is>
      </c>
      <c r="R2110" t="inlineStr">
        <is>
          <t>Энергомера</t>
        </is>
      </c>
      <c r="S2110" t="n">
        <v>122427081</v>
      </c>
      <c r="T2110" t="n">
        <v>120</v>
      </c>
      <c r="U2110" t="n">
        <v>13856</v>
      </c>
      <c r="V2110" t="n">
        <v>13856</v>
      </c>
      <c r="W2110">
        <f>V1115-U1115</f>
        <v/>
      </c>
      <c r="X2110">
        <f>ROUND((W1115*T1115),0)</f>
        <v/>
      </c>
      <c r="AC2110">
        <f>X1115+Y1115+Z1115+AA1115+AB1115</f>
        <v/>
      </c>
      <c r="AD2110" t="inlineStr">
        <is>
          <t>НН</t>
        </is>
      </c>
    </row>
    <row r="2111">
      <c r="A2111" t="n">
        <v>1106</v>
      </c>
      <c r="B2111" t="inlineStr">
        <is>
          <t>01</t>
        </is>
      </c>
      <c r="C2111" t="inlineStr">
        <is>
          <t>DS0701OR0001106</t>
        </is>
      </c>
      <c r="D2111" t="inlineStr">
        <is>
          <t>Энергоснабжение</t>
        </is>
      </c>
      <c r="E2111" t="inlineStr">
        <is>
          <t>Филиал ПАО "Россети СК"-"Дагэнерго"</t>
        </is>
      </c>
      <c r="F2111" t="n">
        <v>501162073047</v>
      </c>
      <c r="G2111" t="inlineStr">
        <is>
          <t>Прочие потребители</t>
        </is>
      </c>
      <c r="H2111" t="inlineStr">
        <is>
          <t>СНТ "Рассвет"</t>
        </is>
      </c>
      <c r="I2111" t="inlineStr">
        <is>
          <t>ПС  35/10 кВ "ГШЗ"</t>
        </is>
      </c>
      <c r="J2111" t="n">
        <v>1</v>
      </c>
      <c r="K2111" t="inlineStr">
        <is>
          <t>КТП (2) - 630 кВа</t>
        </is>
      </c>
      <c r="N2111" t="inlineStr">
        <is>
          <t>с.Гадари, Кизилюртовский район</t>
        </is>
      </c>
      <c r="R2111" t="inlineStr">
        <is>
          <t>Энергомера</t>
        </is>
      </c>
      <c r="S2111" t="n">
        <v>124525831</v>
      </c>
      <c r="T2111" t="n">
        <v>120</v>
      </c>
      <c r="U2111" t="n">
        <v>11327</v>
      </c>
      <c r="V2111" t="n">
        <v>11327</v>
      </c>
      <c r="W2111">
        <f>V1116-U1116</f>
        <v/>
      </c>
      <c r="X2111">
        <f>ROUND((W1116*T1116),0)</f>
        <v/>
      </c>
      <c r="AC2111">
        <f>X1116+Y1116+Z1116+AA1116+AB1116</f>
        <v/>
      </c>
      <c r="AD2111" t="inlineStr">
        <is>
          <t>НН</t>
        </is>
      </c>
    </row>
    <row r="2112">
      <c r="A2112" t="n">
        <v>1107</v>
      </c>
      <c r="B2112" t="inlineStr">
        <is>
          <t>01</t>
        </is>
      </c>
      <c r="C2112" t="inlineStr">
        <is>
          <t>DS0701OR0001107</t>
        </is>
      </c>
      <c r="D2112" t="inlineStr">
        <is>
          <t>Энергоснабжение</t>
        </is>
      </c>
      <c r="E2112" t="inlineStr">
        <is>
          <t>Филиал ПАО "Россети СК"-"Дагэнерго"</t>
        </is>
      </c>
      <c r="F2112" t="n">
        <v>501162073047</v>
      </c>
      <c r="G2112" t="inlineStr">
        <is>
          <t>Прочие потребители</t>
        </is>
      </c>
      <c r="H2112" t="inlineStr">
        <is>
          <t>СНТ "Рассвет"</t>
        </is>
      </c>
      <c r="I2112" t="inlineStr">
        <is>
          <t>ПС  35/10 кВ "ГШЗ"</t>
        </is>
      </c>
      <c r="J2112" t="n">
        <v>1</v>
      </c>
      <c r="K2112" t="inlineStr">
        <is>
          <t>КТП (3) - 630 кВа</t>
        </is>
      </c>
      <c r="N2112" t="inlineStr">
        <is>
          <t>с.Гадари, Кизилюртовский район</t>
        </is>
      </c>
      <c r="R2112" t="inlineStr">
        <is>
          <t>Энергомера</t>
        </is>
      </c>
      <c r="S2112" t="n">
        <v>124525838</v>
      </c>
      <c r="T2112" t="n">
        <v>120</v>
      </c>
      <c r="U2112" t="n">
        <v>7606</v>
      </c>
      <c r="V2112" t="n">
        <v>7606</v>
      </c>
      <c r="W2112">
        <f>V1117-U1117</f>
        <v/>
      </c>
      <c r="X2112">
        <f>ROUND((W1117*T1117),0)</f>
        <v/>
      </c>
      <c r="AC2112">
        <f>X1117+Y1117+Z1117+AA1117+AB1117</f>
        <v/>
      </c>
      <c r="AD2112" t="inlineStr">
        <is>
          <t>НН</t>
        </is>
      </c>
    </row>
    <row r="2113">
      <c r="A2113" t="n">
        <v>1108</v>
      </c>
      <c r="B2113" t="inlineStr">
        <is>
          <t>01</t>
        </is>
      </c>
      <c r="C2113" t="inlineStr">
        <is>
          <t>DS0701OR0001108</t>
        </is>
      </c>
      <c r="D2113" t="inlineStr">
        <is>
          <t>Энергоснабжение</t>
        </is>
      </c>
      <c r="E2113" t="inlineStr">
        <is>
          <t>Филиал ПАО "Россети СК"-"Дагэнерго"</t>
        </is>
      </c>
      <c r="F2113" t="n">
        <v>501321000268</v>
      </c>
      <c r="G2113" t="inlineStr">
        <is>
          <t>Прочие потребители</t>
        </is>
      </c>
      <c r="H2113" t="inlineStr">
        <is>
          <t>ООО "Компания Интерсвязь" (Камера дорожной фотофиксации)</t>
        </is>
      </c>
      <c r="I2113" t="inlineStr">
        <is>
          <t>ПС 110/6 кВ "КЧГЭС"</t>
        </is>
      </c>
      <c r="J2113" t="inlineStr">
        <is>
          <t>ДЭА</t>
        </is>
      </c>
      <c r="K2113" t="inlineStr">
        <is>
          <t>МТП-57/250 кВА</t>
        </is>
      </c>
      <c r="N2113" t="inlineStr">
        <is>
          <t>а/д Кизилюрт-Костек</t>
        </is>
      </c>
      <c r="R2113" t="inlineStr">
        <is>
          <t>Б/учета</t>
        </is>
      </c>
      <c r="S2113" t="inlineStr">
        <is>
          <t>Без прибора учёта</t>
        </is>
      </c>
      <c r="W2113">
        <f>V1118-U1118</f>
        <v/>
      </c>
      <c r="X2113">
        <f>ROUND((W1118*T1118),0)</f>
        <v/>
      </c>
      <c r="AB2113" t="n">
        <v>66.95999999999999</v>
      </c>
      <c r="AC2113">
        <f>X1118+Y1118+Z1118+AA1118+AB1118</f>
        <v/>
      </c>
      <c r="AD2113" t="inlineStr">
        <is>
          <t>НН</t>
        </is>
      </c>
      <c r="AE2113" t="inlineStr">
        <is>
          <t>Расчет по мощности</t>
        </is>
      </c>
    </row>
    <row r="2114">
      <c r="A2114" t="n">
        <v>1109</v>
      </c>
      <c r="B2114" t="inlineStr">
        <is>
          <t>01</t>
        </is>
      </c>
      <c r="C2114" t="inlineStr">
        <is>
          <t>DS0701OR0001109</t>
        </is>
      </c>
      <c r="D2114" t="inlineStr">
        <is>
          <t>Энергоснабжение</t>
        </is>
      </c>
      <c r="E2114" t="inlineStr">
        <is>
          <t>Филиал ПАО "Россети СК"-"Дагэнерго"</t>
        </is>
      </c>
      <c r="F2114" t="n">
        <v>501391000414</v>
      </c>
      <c r="G2114" t="inlineStr">
        <is>
          <t>Приравненные к населению городскому</t>
        </is>
      </c>
      <c r="H2114" t="inlineStr">
        <is>
          <t>ООО СТЖ "Комфорт"</t>
        </is>
      </c>
      <c r="I2114" t="inlineStr">
        <is>
          <t>ПС 110/35/6кВ "ЗФС"</t>
        </is>
      </c>
      <c r="J2114" t="n">
        <v>18</v>
      </c>
      <c r="K2114" t="inlineStr">
        <is>
          <t>ТП-11/2х400-630 кВА</t>
        </is>
      </c>
      <c r="N2114" t="inlineStr">
        <is>
          <t>г.Кизилюрт</t>
        </is>
      </c>
      <c r="O2114" t="inlineStr">
        <is>
          <t>ул.Г.Цадаса</t>
        </is>
      </c>
      <c r="P2114" t="inlineStr">
        <is>
          <t>18 А/71</t>
        </is>
      </c>
      <c r="R2114" t="inlineStr">
        <is>
          <t>ЦЭ 6803BM</t>
        </is>
      </c>
      <c r="S2114" t="inlineStr">
        <is>
          <t>009072031007368</t>
        </is>
      </c>
      <c r="T2114" t="n">
        <v>50</v>
      </c>
      <c r="U2114" t="n">
        <v>58217</v>
      </c>
      <c r="V2114" t="n">
        <v>58864</v>
      </c>
      <c r="W2114">
        <f>V1119-U1119</f>
        <v/>
      </c>
      <c r="X2114">
        <f>ROUND((W1119*T1119),0)</f>
        <v/>
      </c>
      <c r="AC2114">
        <f>X1119+Y1119+Z1119+AA1119+AB1119</f>
        <v/>
      </c>
      <c r="AD2114" t="inlineStr">
        <is>
          <t>НН(ПНГ)</t>
        </is>
      </c>
      <c r="AE2114" t="inlineStr">
        <is>
          <t>Обход</t>
        </is>
      </c>
      <c r="AF2114" s="28" t="n">
        <v>45077</v>
      </c>
      <c r="AI2114" t="n">
        <v>35218078</v>
      </c>
      <c r="AM2114" t="inlineStr">
        <is>
          <t>Доначислено</t>
        </is>
      </c>
      <c r="AP2114" t="n">
        <v>500</v>
      </c>
      <c r="AQ2114" t="n">
        <v>20</v>
      </c>
    </row>
    <row r="2115">
      <c r="A2115" t="n">
        <v>1110</v>
      </c>
      <c r="B2115" t="inlineStr">
        <is>
          <t>01</t>
        </is>
      </c>
      <c r="C2115" t="inlineStr">
        <is>
          <t>DS0701OR0001110</t>
        </is>
      </c>
      <c r="D2115" t="inlineStr">
        <is>
          <t>Энергоснабжение</t>
        </is>
      </c>
      <c r="E2115" t="inlineStr">
        <is>
          <t>Филиал ПАО "Россети СК"-"Дагэнерго"</t>
        </is>
      </c>
      <c r="F2115" t="n">
        <v>501391000414</v>
      </c>
      <c r="G2115" t="inlineStr">
        <is>
          <t>Приравненные к населению городскому</t>
        </is>
      </c>
      <c r="H2115" t="inlineStr">
        <is>
          <t>ООО СТЖ "Комфорт"</t>
        </is>
      </c>
      <c r="I2115" t="inlineStr">
        <is>
          <t>ПС 110/35/6кВ "ЗФС"</t>
        </is>
      </c>
      <c r="J2115" t="n">
        <v>18</v>
      </c>
      <c r="K2115" t="inlineStr">
        <is>
          <t>ТП-11/2х400-630 кВА</t>
        </is>
      </c>
      <c r="N2115" t="inlineStr">
        <is>
          <t>г.Кизилюрт</t>
        </is>
      </c>
      <c r="O2115" t="inlineStr">
        <is>
          <t>ул.Г.Цадаса</t>
        </is>
      </c>
      <c r="P2115" t="inlineStr">
        <is>
          <t>20/20</t>
        </is>
      </c>
      <c r="R2115" t="inlineStr">
        <is>
          <t>ЦЭ6803 В ЭР32</t>
        </is>
      </c>
      <c r="S2115" t="n">
        <v>125406810</v>
      </c>
      <c r="T2115" t="n">
        <v>30</v>
      </c>
      <c r="U2115" t="n">
        <v>10109</v>
      </c>
      <c r="V2115" t="n">
        <v>10741</v>
      </c>
      <c r="W2115">
        <f>V1120-U1120</f>
        <v/>
      </c>
      <c r="X2115">
        <f>ROUND((W1120*T1120),0)</f>
        <v/>
      </c>
      <c r="AC2115">
        <f>X1120+Y1120+Z1120+AA1120+AB1120</f>
        <v/>
      </c>
      <c r="AD2115" t="inlineStr">
        <is>
          <t>НН(ПНГ)</t>
        </is>
      </c>
      <c r="AE2115" t="inlineStr">
        <is>
          <t>Обход</t>
        </is>
      </c>
      <c r="AF2115" s="28" t="n">
        <v>45077</v>
      </c>
      <c r="AI2115" t="inlineStr">
        <is>
          <t>0109244</t>
        </is>
      </c>
      <c r="AM2115" t="inlineStr">
        <is>
          <t>Доначислено</t>
        </is>
      </c>
      <c r="AP2115" t="n">
        <v>500</v>
      </c>
      <c r="AQ2115" t="n">
        <v>20</v>
      </c>
    </row>
    <row r="2116">
      <c r="A2116" t="n">
        <v>1111</v>
      </c>
      <c r="B2116" t="inlineStr">
        <is>
          <t>01</t>
        </is>
      </c>
      <c r="C2116" t="inlineStr">
        <is>
          <t>DS0701OR0001111</t>
        </is>
      </c>
      <c r="D2116" t="inlineStr">
        <is>
          <t>Энергоснабжение</t>
        </is>
      </c>
      <c r="E2116" t="inlineStr">
        <is>
          <t>Филиал ПАО "Россети СК"-"Дагэнерго"</t>
        </is>
      </c>
      <c r="F2116" t="n">
        <v>501391000414</v>
      </c>
      <c r="G2116" t="inlineStr">
        <is>
          <t>Приравненные к населению городскому</t>
        </is>
      </c>
      <c r="H2116" t="inlineStr">
        <is>
          <t>ООО СТЖ "Комфорт"</t>
        </is>
      </c>
      <c r="I2116" t="inlineStr">
        <is>
          <t>ПС 110/35/6кВ "ЗФС"</t>
        </is>
      </c>
      <c r="J2116" t="n">
        <v>18</v>
      </c>
      <c r="K2116" t="inlineStr">
        <is>
          <t>ТП-11/2х400-630 кВА</t>
        </is>
      </c>
      <c r="N2116" t="inlineStr">
        <is>
          <t>г.Кизилюрт</t>
        </is>
      </c>
      <c r="O2116" t="inlineStr">
        <is>
          <t>ул.Г.Цадаса</t>
        </is>
      </c>
      <c r="P2116" t="inlineStr">
        <is>
          <t>22/20</t>
        </is>
      </c>
      <c r="R2116" t="inlineStr">
        <is>
          <t>ЦЭ6803 В ЭР32</t>
        </is>
      </c>
      <c r="S2116" t="inlineStr">
        <is>
          <t>011355134106550</t>
        </is>
      </c>
      <c r="T2116" t="n">
        <v>30</v>
      </c>
      <c r="U2116" t="n">
        <v>12537</v>
      </c>
      <c r="V2116" t="n">
        <v>13140</v>
      </c>
      <c r="W2116">
        <f>V1121-U1121</f>
        <v/>
      </c>
      <c r="X2116">
        <f>ROUND((W1121*T1121),0)</f>
        <v/>
      </c>
      <c r="AC2116">
        <f>X1121+Y1121+Z1121+AA1121+AB1121</f>
        <v/>
      </c>
      <c r="AD2116" t="inlineStr">
        <is>
          <t>НН(ПНГ)</t>
        </is>
      </c>
      <c r="AE2116" t="inlineStr">
        <is>
          <t>Обход</t>
        </is>
      </c>
      <c r="AF2116" s="28" t="n">
        <v>45077</v>
      </c>
      <c r="AI2116" t="inlineStr">
        <is>
          <t>0126026</t>
        </is>
      </c>
      <c r="AM2116" t="inlineStr">
        <is>
          <t>Доначислено</t>
        </is>
      </c>
      <c r="AP2116" t="n">
        <v>500</v>
      </c>
      <c r="AQ2116" t="n">
        <v>20</v>
      </c>
    </row>
    <row r="2117">
      <c r="A2117" t="n">
        <v>1112</v>
      </c>
      <c r="B2117" t="inlineStr">
        <is>
          <t>01</t>
        </is>
      </c>
      <c r="C2117" t="inlineStr">
        <is>
          <t>DS0701OR0001112</t>
        </is>
      </c>
      <c r="D2117" t="inlineStr">
        <is>
          <t>Энергоснабжение</t>
        </is>
      </c>
      <c r="E2117" t="inlineStr">
        <is>
          <t>Филиал ПАО "Россети СК"-"Дагэнерго"</t>
        </is>
      </c>
      <c r="F2117" t="n">
        <v>501391000414</v>
      </c>
      <c r="G2117" t="inlineStr">
        <is>
          <t>Приравненные к населению городскому</t>
        </is>
      </c>
      <c r="H2117" t="inlineStr">
        <is>
          <t>ООО СТЖ "Комфорт"</t>
        </is>
      </c>
      <c r="I2117" t="inlineStr">
        <is>
          <t>ПС 110/35/6кВ "ЗФС"</t>
        </is>
      </c>
      <c r="J2117" t="n">
        <v>18</v>
      </c>
      <c r="K2117" t="inlineStr">
        <is>
          <t>ТП-11/2х400-630 кВА</t>
        </is>
      </c>
      <c r="N2117" t="inlineStr">
        <is>
          <t>г.Кизилюрт</t>
        </is>
      </c>
      <c r="O2117" t="inlineStr">
        <is>
          <t>ул.Г.Цадаса</t>
        </is>
      </c>
      <c r="P2117" t="inlineStr">
        <is>
          <t>24/20</t>
        </is>
      </c>
      <c r="R2117" t="inlineStr">
        <is>
          <t>ЦЭ6803 В ЭР32</t>
        </is>
      </c>
      <c r="S2117" t="inlineStr">
        <is>
          <t>011355134106549</t>
        </is>
      </c>
      <c r="T2117" t="n">
        <v>30</v>
      </c>
      <c r="U2117" t="n">
        <v>3948</v>
      </c>
      <c r="V2117" t="n">
        <v>4555</v>
      </c>
      <c r="W2117">
        <f>V1122-U1122</f>
        <v/>
      </c>
      <c r="X2117">
        <f>ROUND((W1122*T1122),0)</f>
        <v/>
      </c>
      <c r="AC2117">
        <f>X1122+Y1122+Z1122+AA1122+AB1122</f>
        <v/>
      </c>
      <c r="AD2117" t="inlineStr">
        <is>
          <t>НН(ПНГ)</t>
        </is>
      </c>
      <c r="AE2117" t="inlineStr">
        <is>
          <t>Обход</t>
        </is>
      </c>
      <c r="AF2117" s="28" t="n">
        <v>45077</v>
      </c>
      <c r="AI2117" t="inlineStr">
        <is>
          <t>0126035</t>
        </is>
      </c>
      <c r="AM2117" t="inlineStr">
        <is>
          <t>Доначислено</t>
        </is>
      </c>
      <c r="AP2117" t="n">
        <v>500</v>
      </c>
      <c r="AQ2117" t="n">
        <v>20</v>
      </c>
    </row>
    <row r="2118">
      <c r="A2118" t="n">
        <v>1113</v>
      </c>
      <c r="B2118" t="inlineStr">
        <is>
          <t>01</t>
        </is>
      </c>
      <c r="C2118" t="inlineStr">
        <is>
          <t>DS0701OR0001113</t>
        </is>
      </c>
      <c r="D2118" t="inlineStr">
        <is>
          <t>Энергоснабжение</t>
        </is>
      </c>
      <c r="E2118" t="inlineStr">
        <is>
          <t>Филиал ПАО "Россети СК"-"Дагэнерго"</t>
        </is>
      </c>
      <c r="F2118" t="n">
        <v>501391000414</v>
      </c>
      <c r="G2118" t="inlineStr">
        <is>
          <t>Приравненные к населению городскому</t>
        </is>
      </c>
      <c r="H2118" t="inlineStr">
        <is>
          <t>ООО СТЖ "Комфорт"</t>
        </is>
      </c>
      <c r="I2118" t="inlineStr">
        <is>
          <t>ПС 110/35/6кВ "ЗФС"</t>
        </is>
      </c>
      <c r="J2118" t="n">
        <v>18</v>
      </c>
      <c r="K2118" t="inlineStr">
        <is>
          <t>ТП-11/2х400-630 кВА</t>
        </is>
      </c>
      <c r="N2118" t="inlineStr">
        <is>
          <t>г.Кизилюрт</t>
        </is>
      </c>
      <c r="O2118" t="inlineStr">
        <is>
          <t>ул.Г.Цадаса</t>
        </is>
      </c>
      <c r="P2118" t="inlineStr">
        <is>
          <t>26/20</t>
        </is>
      </c>
      <c r="R2118" t="inlineStr">
        <is>
          <t>ЦЭ6803 В ЭР32</t>
        </is>
      </c>
      <c r="S2118" t="inlineStr">
        <is>
          <t>011355134106589</t>
        </is>
      </c>
      <c r="T2118" t="n">
        <v>60</v>
      </c>
      <c r="U2118" t="n">
        <v>2815</v>
      </c>
      <c r="V2118" t="n">
        <v>3487</v>
      </c>
      <c r="W2118">
        <f>V1123-U1123</f>
        <v/>
      </c>
      <c r="X2118">
        <f>ROUND((W1123*T1123),0)</f>
        <v/>
      </c>
      <c r="AC2118">
        <f>X1123+Y1123+Z1123+AA1123+AB1123</f>
        <v/>
      </c>
      <c r="AD2118" t="inlineStr">
        <is>
          <t>НН(ПНГ)</t>
        </is>
      </c>
      <c r="AE2118" t="inlineStr">
        <is>
          <t>Обход</t>
        </is>
      </c>
      <c r="AF2118" s="28" t="n">
        <v>45077</v>
      </c>
      <c r="AI2118" t="inlineStr">
        <is>
          <t>0126047</t>
        </is>
      </c>
      <c r="AM2118" t="inlineStr">
        <is>
          <t>Доначислено</t>
        </is>
      </c>
      <c r="AP2118" t="n">
        <v>500</v>
      </c>
      <c r="AQ2118" t="n">
        <v>20</v>
      </c>
    </row>
    <row r="2119">
      <c r="A2119" t="n">
        <v>1114</v>
      </c>
      <c r="B2119" t="inlineStr">
        <is>
          <t>01</t>
        </is>
      </c>
      <c r="C2119" t="inlineStr">
        <is>
          <t>DS0701OR0001114</t>
        </is>
      </c>
      <c r="D2119" t="inlineStr">
        <is>
          <t>Энергоснабжение</t>
        </is>
      </c>
      <c r="E2119" t="inlineStr">
        <is>
          <t>Филиал ПАО "Россети СК"-"Дагэнерго"</t>
        </is>
      </c>
      <c r="F2119" t="n">
        <v>501391000414</v>
      </c>
      <c r="G2119" t="inlineStr">
        <is>
          <t>Приравненные к населению городскому</t>
        </is>
      </c>
      <c r="H2119" t="inlineStr">
        <is>
          <t>ООО СТЖ "Комфорт"</t>
        </is>
      </c>
      <c r="I2119" t="inlineStr">
        <is>
          <t>ПС 110/35/6кВ "ЗФС"</t>
        </is>
      </c>
      <c r="J2119" t="n">
        <v>18</v>
      </c>
      <c r="K2119" t="inlineStr">
        <is>
          <t>ТП-10/2х400 кВА</t>
        </is>
      </c>
      <c r="N2119" t="inlineStr">
        <is>
          <t>г.Кизилюрт</t>
        </is>
      </c>
      <c r="O2119" t="inlineStr">
        <is>
          <t>ул.Г.Цадаса</t>
        </is>
      </c>
      <c r="P2119" t="inlineStr">
        <is>
          <t>28/50</t>
        </is>
      </c>
      <c r="R2119" t="inlineStr">
        <is>
          <t>ЦЭ 6803B</t>
        </is>
      </c>
      <c r="S2119" t="inlineStr">
        <is>
          <t>009259027001147</t>
        </is>
      </c>
      <c r="T2119" t="n">
        <v>40</v>
      </c>
      <c r="U2119" t="n">
        <v>54923</v>
      </c>
      <c r="V2119" t="n">
        <v>55759</v>
      </c>
      <c r="W2119">
        <f>V1124-U1124</f>
        <v/>
      </c>
      <c r="X2119">
        <f>ROUND((W1124*T1124),0)</f>
        <v/>
      </c>
      <c r="AC2119">
        <f>X1124+Y1124+Z1124+AA1124+AB1124</f>
        <v/>
      </c>
      <c r="AD2119" t="inlineStr">
        <is>
          <t>НН(ПНГ)</t>
        </is>
      </c>
      <c r="AE2119" t="inlineStr">
        <is>
          <t>Обход</t>
        </is>
      </c>
      <c r="AF2119" s="28" t="n">
        <v>45077</v>
      </c>
      <c r="AI2119" t="inlineStr">
        <is>
          <t>отиск</t>
        </is>
      </c>
      <c r="AJ2119" t="inlineStr">
        <is>
          <t>003646</t>
        </is>
      </c>
      <c r="AM2119" t="inlineStr">
        <is>
          <t>Доначислено</t>
        </is>
      </c>
      <c r="AP2119" t="n">
        <v>500</v>
      </c>
      <c r="AQ2119" t="n">
        <v>20</v>
      </c>
    </row>
    <row r="2120">
      <c r="A2120" t="n">
        <v>1115</v>
      </c>
      <c r="B2120" t="inlineStr">
        <is>
          <t>01</t>
        </is>
      </c>
      <c r="C2120" t="inlineStr">
        <is>
          <t>DS0701OR0001115</t>
        </is>
      </c>
      <c r="D2120" t="inlineStr">
        <is>
          <t>Энергоснабжение</t>
        </is>
      </c>
      <c r="E2120" t="inlineStr">
        <is>
          <t>Филиал ПАО "Россети СК"-"Дагэнерго"</t>
        </is>
      </c>
      <c r="F2120" t="n">
        <v>501391000414</v>
      </c>
      <c r="G2120" t="inlineStr">
        <is>
          <t>Приравненные к населению городскому</t>
        </is>
      </c>
      <c r="H2120" t="inlineStr">
        <is>
          <t>ООО СТЖ "Комфорт"</t>
        </is>
      </c>
      <c r="I2120" t="inlineStr">
        <is>
          <t>ПС 110/35/6кВ "ЗФС"</t>
        </is>
      </c>
      <c r="J2120" t="n">
        <v>18</v>
      </c>
      <c r="K2120" t="inlineStr">
        <is>
          <t>ТП-10/2х400 кВА</t>
        </is>
      </c>
      <c r="N2120" t="inlineStr">
        <is>
          <t>г.Кизилюрт</t>
        </is>
      </c>
      <c r="O2120" t="inlineStr">
        <is>
          <t>ул.Г.Цадаса</t>
        </is>
      </c>
      <c r="P2120" t="inlineStr">
        <is>
          <t>30/100</t>
        </is>
      </c>
      <c r="R2120" t="inlineStr">
        <is>
          <t>ЦЭ6803 В ЭР32</t>
        </is>
      </c>
      <c r="S2120" t="inlineStr">
        <is>
          <t>011355137085723</t>
        </is>
      </c>
      <c r="T2120" t="n">
        <v>60</v>
      </c>
      <c r="U2120" t="n">
        <v>12195</v>
      </c>
      <c r="V2120" t="n">
        <v>12856</v>
      </c>
      <c r="W2120">
        <f>V1125-U1125</f>
        <v/>
      </c>
      <c r="X2120">
        <f>ROUND((W1125*T1125),0)</f>
        <v/>
      </c>
      <c r="AC2120">
        <f>X1125+Y1125+Z1125+AA1125+AB1125</f>
        <v/>
      </c>
      <c r="AD2120" t="inlineStr">
        <is>
          <t>НН(ПНГ)</t>
        </is>
      </c>
      <c r="AE2120" t="inlineStr">
        <is>
          <t>Обход</t>
        </is>
      </c>
      <c r="AF2120" s="28" t="n">
        <v>45077</v>
      </c>
      <c r="AI2120" t="n">
        <v>2077553</v>
      </c>
      <c r="AM2120" t="inlineStr">
        <is>
          <t>Доначислено</t>
        </is>
      </c>
      <c r="AP2120" t="n">
        <v>500</v>
      </c>
      <c r="AQ2120" t="n">
        <v>20</v>
      </c>
    </row>
    <row r="2121">
      <c r="A2121" t="n">
        <v>1116</v>
      </c>
      <c r="B2121" t="inlineStr">
        <is>
          <t>01</t>
        </is>
      </c>
      <c r="C2121" t="inlineStr">
        <is>
          <t>DS0701OR0001116</t>
        </is>
      </c>
      <c r="D2121" t="inlineStr">
        <is>
          <t>Энергоснабжение</t>
        </is>
      </c>
      <c r="E2121" t="inlineStr">
        <is>
          <t>Филиал ПАО "Россети СК"-"Дагэнерго"</t>
        </is>
      </c>
      <c r="F2121" t="n">
        <v>501391000414</v>
      </c>
      <c r="G2121" t="inlineStr">
        <is>
          <t>Приравненные к населению городскому</t>
        </is>
      </c>
      <c r="H2121" t="inlineStr">
        <is>
          <t>ООО СТЖ "Комфорт"</t>
        </is>
      </c>
      <c r="I2121" t="inlineStr">
        <is>
          <t>ПС 110/35/6кВ "ЗФС"</t>
        </is>
      </c>
      <c r="J2121" t="n">
        <v>18</v>
      </c>
      <c r="K2121" t="inlineStr">
        <is>
          <t>ТП-10/2х400 кВА</t>
        </is>
      </c>
      <c r="N2121" t="inlineStr">
        <is>
          <t>г.Кизилюрт</t>
        </is>
      </c>
      <c r="O2121" t="inlineStr">
        <is>
          <t>ул.Г.Цадаса</t>
        </is>
      </c>
      <c r="P2121" t="inlineStr">
        <is>
          <t>30/2п</t>
        </is>
      </c>
      <c r="R2121" t="inlineStr">
        <is>
          <t>ЦЭ6803 В ЭР32</t>
        </is>
      </c>
      <c r="S2121" t="inlineStr">
        <is>
          <t>011355137086009</t>
        </is>
      </c>
      <c r="T2121" t="n">
        <v>50</v>
      </c>
      <c r="U2121" t="n">
        <v>15699</v>
      </c>
      <c r="V2121" t="n">
        <v>16350</v>
      </c>
      <c r="W2121">
        <f>V1126-U1126</f>
        <v/>
      </c>
      <c r="X2121">
        <f>ROUND((W1126*T1126),0)</f>
        <v/>
      </c>
      <c r="AC2121">
        <f>X1126+Y1126+Z1126+AA1126+AB1126</f>
        <v/>
      </c>
      <c r="AD2121" t="inlineStr">
        <is>
          <t>НН(ПНГ)</t>
        </is>
      </c>
      <c r="AE2121" t="inlineStr">
        <is>
          <t>Обход</t>
        </is>
      </c>
      <c r="AF2121" s="28" t="n">
        <v>45077</v>
      </c>
      <c r="AI2121" t="n">
        <v>2077554</v>
      </c>
      <c r="AM2121" t="inlineStr">
        <is>
          <t>Доначислено</t>
        </is>
      </c>
      <c r="AP2121" t="n">
        <v>500</v>
      </c>
      <c r="AQ2121" t="n">
        <v>20</v>
      </c>
    </row>
    <row r="2122">
      <c r="A2122" t="n">
        <v>1117</v>
      </c>
      <c r="B2122" t="inlineStr">
        <is>
          <t>01</t>
        </is>
      </c>
      <c r="C2122" t="inlineStr">
        <is>
          <t>DS0701OR0001117</t>
        </is>
      </c>
      <c r="D2122" t="inlineStr">
        <is>
          <t>Энергоснабжение</t>
        </is>
      </c>
      <c r="E2122" t="inlineStr">
        <is>
          <t>Филиал ПАО "Россети СК"-"Дагэнерго"</t>
        </is>
      </c>
      <c r="F2122" t="n">
        <v>501391000414</v>
      </c>
      <c r="G2122" t="inlineStr">
        <is>
          <t>Приравненные к населению городскому</t>
        </is>
      </c>
      <c r="H2122" t="inlineStr">
        <is>
          <t>ООО СТЖ "Комфорт"</t>
        </is>
      </c>
      <c r="I2122" t="inlineStr">
        <is>
          <t>ПС 110/35/6кВ "ЗФС"</t>
        </is>
      </c>
      <c r="J2122" t="n">
        <v>18</v>
      </c>
      <c r="K2122" t="inlineStr">
        <is>
          <t>ТП-10/2х400 кВА</t>
        </is>
      </c>
      <c r="N2122" t="inlineStr">
        <is>
          <t>г.Кизилюрт</t>
        </is>
      </c>
      <c r="O2122" t="inlineStr">
        <is>
          <t>ул.Г.Цадаса</t>
        </is>
      </c>
      <c r="P2122" t="inlineStr">
        <is>
          <t>32/50</t>
        </is>
      </c>
      <c r="R2122" t="inlineStr">
        <is>
          <t>ЦЭ 6803B</t>
        </is>
      </c>
      <c r="S2122" t="inlineStr">
        <is>
          <t>009359026011632</t>
        </is>
      </c>
      <c r="T2122" t="n">
        <v>40</v>
      </c>
      <c r="U2122" t="n">
        <v>52793</v>
      </c>
      <c r="V2122" t="n">
        <v>53441</v>
      </c>
      <c r="W2122">
        <f>V1127-U1127</f>
        <v/>
      </c>
      <c r="X2122">
        <f>ROUND((W1127*T1127),0)</f>
        <v/>
      </c>
      <c r="AC2122">
        <f>X1127+Y1127+Z1127+AA1127+AB1127</f>
        <v/>
      </c>
      <c r="AD2122" t="inlineStr">
        <is>
          <t>НН(ПНГ)</t>
        </is>
      </c>
      <c r="AE2122" t="inlineStr">
        <is>
          <t>Обход</t>
        </is>
      </c>
      <c r="AF2122" s="28" t="n">
        <v>45077</v>
      </c>
      <c r="AI2122" t="inlineStr">
        <is>
          <t>0612843</t>
        </is>
      </c>
      <c r="AM2122" t="inlineStr">
        <is>
          <t>Доначислено</t>
        </is>
      </c>
      <c r="AP2122" t="n">
        <v>500</v>
      </c>
      <c r="AQ2122" t="n">
        <v>20</v>
      </c>
    </row>
    <row r="2123">
      <c r="A2123" t="n">
        <v>1118</v>
      </c>
      <c r="B2123" t="inlineStr">
        <is>
          <t>01</t>
        </is>
      </c>
      <c r="C2123" t="inlineStr">
        <is>
          <t>DS0701OR0001118</t>
        </is>
      </c>
      <c r="D2123" t="inlineStr">
        <is>
          <t>Энергоснабжение</t>
        </is>
      </c>
      <c r="E2123" t="inlineStr">
        <is>
          <t>Филиал ПАО "Россети СК"-"Дагэнерго"</t>
        </is>
      </c>
      <c r="F2123" t="n">
        <v>501391000414</v>
      </c>
      <c r="G2123" t="inlineStr">
        <is>
          <t>Приравненные к населению городскому</t>
        </is>
      </c>
      <c r="H2123" t="inlineStr">
        <is>
          <t>ООО СТЖ "Комфорт"</t>
        </is>
      </c>
      <c r="I2123" t="inlineStr">
        <is>
          <t>ПС 110/35/6кВ "ЗФС"</t>
        </is>
      </c>
      <c r="J2123" t="n">
        <v>18</v>
      </c>
      <c r="K2123" t="inlineStr">
        <is>
          <t>ТП-10/2х400 кВА</t>
        </is>
      </c>
      <c r="N2123" t="inlineStr">
        <is>
          <t>г.Кизилюрт</t>
        </is>
      </c>
      <c r="O2123" t="inlineStr">
        <is>
          <t>ул.Г.Цадаса</t>
        </is>
      </c>
      <c r="P2123" t="inlineStr">
        <is>
          <t>34/71</t>
        </is>
      </c>
      <c r="R2123" t="inlineStr">
        <is>
          <t>CE 303 R33 543-JAZ</t>
        </is>
      </c>
      <c r="S2123" t="inlineStr">
        <is>
          <t>092584904</t>
        </is>
      </c>
      <c r="T2123" t="n">
        <v>50</v>
      </c>
      <c r="U2123" t="n">
        <v>31245</v>
      </c>
      <c r="V2123" t="n">
        <v>31949</v>
      </c>
      <c r="W2123">
        <f>V1128-U1128</f>
        <v/>
      </c>
      <c r="X2123">
        <f>ROUND((W1128*T1128),0)</f>
        <v/>
      </c>
      <c r="AC2123">
        <f>X1128+Y1128+Z1128+AA1128+AB1128</f>
        <v/>
      </c>
      <c r="AD2123" t="inlineStr">
        <is>
          <t>НН(ПНГ)</t>
        </is>
      </c>
      <c r="AE2123" t="inlineStr">
        <is>
          <t>Обход</t>
        </is>
      </c>
      <c r="AF2123" s="28" t="n">
        <v>45077</v>
      </c>
      <c r="AI2123" t="inlineStr">
        <is>
          <t>ст90</t>
        </is>
      </c>
      <c r="AJ2123" t="inlineStr">
        <is>
          <t>хх</t>
        </is>
      </c>
      <c r="AM2123" t="inlineStr">
        <is>
          <t>Доначислено</t>
        </is>
      </c>
      <c r="AP2123" t="n">
        <v>500</v>
      </c>
      <c r="AQ2123" t="n">
        <v>20</v>
      </c>
    </row>
    <row r="2124">
      <c r="A2124" t="n">
        <v>1119</v>
      </c>
      <c r="B2124" t="inlineStr">
        <is>
          <t>01</t>
        </is>
      </c>
      <c r="C2124" t="inlineStr">
        <is>
          <t>DS0701OR0001119</t>
        </is>
      </c>
      <c r="D2124" t="inlineStr">
        <is>
          <t>Энергоснабжение</t>
        </is>
      </c>
      <c r="E2124" t="inlineStr">
        <is>
          <t>Филиал ПАО "Россети СК"-"Дагэнерго"</t>
        </is>
      </c>
      <c r="F2124" t="n">
        <v>501391000414</v>
      </c>
      <c r="G2124" t="inlineStr">
        <is>
          <t>Приравненные к населению городскому</t>
        </is>
      </c>
      <c r="H2124" t="inlineStr">
        <is>
          <t>ООО СТЖ "Комфорт"</t>
        </is>
      </c>
      <c r="I2124" t="inlineStr">
        <is>
          <t>ПС 110/35/6кВ "ЗФС"</t>
        </is>
      </c>
      <c r="J2124" t="n">
        <v>18</v>
      </c>
      <c r="K2124" t="inlineStr">
        <is>
          <t>ТП-10/2х400 кВА</t>
        </is>
      </c>
      <c r="N2124" t="inlineStr">
        <is>
          <t>г.Кизилюрт</t>
        </is>
      </c>
      <c r="O2124" t="inlineStr">
        <is>
          <t>ул.Г.Цадаса</t>
        </is>
      </c>
      <c r="P2124" t="inlineStr">
        <is>
          <t>34 А/71</t>
        </is>
      </c>
      <c r="R2124" t="inlineStr">
        <is>
          <t>ЦЭ 6803B M7 P32</t>
        </is>
      </c>
      <c r="S2124" t="inlineStr">
        <is>
          <t>011070079000741</t>
        </is>
      </c>
      <c r="T2124" t="n">
        <v>60</v>
      </c>
      <c r="U2124" t="n">
        <v>27707</v>
      </c>
      <c r="V2124" t="n">
        <v>28390</v>
      </c>
      <c r="W2124">
        <f>V1129-U1129</f>
        <v/>
      </c>
      <c r="X2124">
        <f>ROUND((W1129*T1129),0)</f>
        <v/>
      </c>
      <c r="AC2124">
        <f>X1129+Y1129+Z1129+AA1129+AB1129</f>
        <v/>
      </c>
      <c r="AD2124" t="inlineStr">
        <is>
          <t>НН(ПНГ)</t>
        </is>
      </c>
      <c r="AE2124" t="inlineStr">
        <is>
          <t>Обход</t>
        </is>
      </c>
      <c r="AF2124" s="28" t="n">
        <v>45077</v>
      </c>
      <c r="AI2124" t="n">
        <v>35218071</v>
      </c>
      <c r="AM2124" t="inlineStr">
        <is>
          <t>Доначислено</t>
        </is>
      </c>
      <c r="AP2124" t="n">
        <v>500</v>
      </c>
      <c r="AQ2124" t="n">
        <v>20</v>
      </c>
    </row>
    <row r="2125">
      <c r="A2125" t="n">
        <v>1120</v>
      </c>
      <c r="B2125" t="inlineStr">
        <is>
          <t>01</t>
        </is>
      </c>
      <c r="C2125" t="inlineStr">
        <is>
          <t>DS0701OR0001120</t>
        </is>
      </c>
      <c r="D2125" t="inlineStr">
        <is>
          <t>Энергоснабжение</t>
        </is>
      </c>
      <c r="E2125" t="inlineStr">
        <is>
          <t>Филиал ПАО "Россети СК"-"Дагэнерго"</t>
        </is>
      </c>
      <c r="F2125" t="n">
        <v>501391000414</v>
      </c>
      <c r="G2125" t="inlineStr">
        <is>
          <t>Приравненные к населению городскому</t>
        </is>
      </c>
      <c r="H2125" t="inlineStr">
        <is>
          <t>ООО СТЖ "Комфорт"</t>
        </is>
      </c>
      <c r="I2125" t="inlineStr">
        <is>
          <t>ПС 110/35/6кВ "ЗФС"</t>
        </is>
      </c>
      <c r="J2125" t="n">
        <v>18</v>
      </c>
      <c r="K2125" t="inlineStr">
        <is>
          <t>ТП-10/2х400 кВА</t>
        </is>
      </c>
      <c r="N2125" t="inlineStr">
        <is>
          <t>г.Кизилюрт</t>
        </is>
      </c>
      <c r="O2125" t="inlineStr">
        <is>
          <t>ул.Г.Цадаса</t>
        </is>
      </c>
      <c r="P2125" t="inlineStr">
        <is>
          <t>36/20</t>
        </is>
      </c>
      <c r="R2125" t="inlineStr">
        <is>
          <t>ЦЭ6803 В ЭР32</t>
        </is>
      </c>
      <c r="S2125" t="inlineStr">
        <is>
          <t>011355140151243</t>
        </is>
      </c>
      <c r="T2125" t="n">
        <v>30</v>
      </c>
      <c r="U2125" t="n">
        <v>12881</v>
      </c>
      <c r="V2125" t="n">
        <v>13535</v>
      </c>
      <c r="W2125">
        <f>V1130-U1130</f>
        <v/>
      </c>
      <c r="X2125">
        <f>ROUND((W1130*T1130),0)</f>
        <v/>
      </c>
      <c r="AC2125">
        <f>X1130+Y1130+Z1130+AA1130+AB1130</f>
        <v/>
      </c>
      <c r="AD2125" t="inlineStr">
        <is>
          <t>НН(ПНГ)</t>
        </is>
      </c>
      <c r="AE2125" t="inlineStr">
        <is>
          <t>Обход</t>
        </is>
      </c>
      <c r="AF2125" s="28" t="n">
        <v>45077</v>
      </c>
      <c r="AI2125" t="n">
        <v>2075470</v>
      </c>
      <c r="AJ2125" t="n">
        <v>35218076</v>
      </c>
      <c r="AM2125" t="inlineStr">
        <is>
          <t>Доначислено</t>
        </is>
      </c>
      <c r="AP2125" t="n">
        <v>500</v>
      </c>
      <c r="AQ2125" t="n">
        <v>20</v>
      </c>
    </row>
    <row r="2126">
      <c r="A2126" t="n">
        <v>1121</v>
      </c>
      <c r="B2126" t="inlineStr">
        <is>
          <t>01</t>
        </is>
      </c>
      <c r="C2126" t="inlineStr">
        <is>
          <t>DS0701OR0001121</t>
        </is>
      </c>
      <c r="D2126" t="inlineStr">
        <is>
          <t>Энергоснабжение</t>
        </is>
      </c>
      <c r="E2126" t="inlineStr">
        <is>
          <t>Филиал ПАО "Россети СК"-"Дагэнерго"</t>
        </is>
      </c>
      <c r="F2126" t="n">
        <v>501391000414</v>
      </c>
      <c r="G2126" t="inlineStr">
        <is>
          <t>Приравненные к населению городскому</t>
        </is>
      </c>
      <c r="H2126" t="inlineStr">
        <is>
          <t>ООО СТЖ "Комфорт"</t>
        </is>
      </c>
      <c r="I2126" t="inlineStr">
        <is>
          <t>ПС 110/35/6кВ "ЗФС"</t>
        </is>
      </c>
      <c r="J2126" t="n">
        <v>18</v>
      </c>
      <c r="K2126" t="inlineStr">
        <is>
          <t>ТП-10/2х400 кВА</t>
        </is>
      </c>
      <c r="N2126" t="inlineStr">
        <is>
          <t>г.Кизилюрт</t>
        </is>
      </c>
      <c r="O2126" t="inlineStr">
        <is>
          <t>ул.Г.Цадаса</t>
        </is>
      </c>
      <c r="P2126" t="inlineStr">
        <is>
          <t>38/20</t>
        </is>
      </c>
      <c r="R2126" t="inlineStr">
        <is>
          <t>ЦЭ6803B ЭР32</t>
        </is>
      </c>
      <c r="S2126" t="inlineStr">
        <is>
          <t>011355175159871</t>
        </is>
      </c>
      <c r="T2126" t="n">
        <v>30</v>
      </c>
      <c r="U2126" t="n">
        <v>1059</v>
      </c>
      <c r="V2126" t="n">
        <v>1660</v>
      </c>
      <c r="W2126">
        <f>V1131-U1131</f>
        <v/>
      </c>
      <c r="X2126">
        <f>ROUND((W1131*T1131),0)</f>
        <v/>
      </c>
      <c r="AC2126">
        <f>X1131+Y1131+Z1131+AA1131+AB1131</f>
        <v/>
      </c>
      <c r="AD2126" t="inlineStr">
        <is>
          <t>НН(ПНГ)</t>
        </is>
      </c>
      <c r="AE2126" t="inlineStr">
        <is>
          <t>Обход</t>
        </is>
      </c>
      <c r="AF2126" s="28" t="n">
        <v>45077</v>
      </c>
      <c r="AI2126" t="inlineStr">
        <is>
          <t>дэж012511</t>
        </is>
      </c>
      <c r="AJ2126" t="inlineStr">
        <is>
          <t>ттн012512</t>
        </is>
      </c>
      <c r="AK2126" t="n">
        <v>7762879</v>
      </c>
      <c r="AM2126" t="inlineStr">
        <is>
          <t>Доначислено</t>
        </is>
      </c>
      <c r="AP2126" t="n">
        <v>500</v>
      </c>
      <c r="AQ2126" t="n">
        <v>20</v>
      </c>
    </row>
    <row r="2127">
      <c r="A2127" t="n">
        <v>1122</v>
      </c>
      <c r="B2127" t="inlineStr">
        <is>
          <t>01</t>
        </is>
      </c>
      <c r="C2127" t="inlineStr">
        <is>
          <t>DS0701OR0001122</t>
        </is>
      </c>
      <c r="D2127" t="inlineStr">
        <is>
          <t>Энергоснабжение</t>
        </is>
      </c>
      <c r="E2127" t="inlineStr">
        <is>
          <t>Филиал ПАО "Россети СК"-"Дагэнерго"</t>
        </is>
      </c>
      <c r="F2127" t="n">
        <v>501391000414</v>
      </c>
      <c r="G2127" t="inlineStr">
        <is>
          <t>Приравненные к населению городскому</t>
        </is>
      </c>
      <c r="H2127" t="inlineStr">
        <is>
          <t>ООО СТЖ "Комфорт"</t>
        </is>
      </c>
      <c r="I2127" t="inlineStr">
        <is>
          <t>ПС 110/35/6кВ "ЗФС"</t>
        </is>
      </c>
      <c r="J2127" t="n">
        <v>15</v>
      </c>
      <c r="K2127" t="inlineStr">
        <is>
          <t>ТП-9/2х630 кВА</t>
        </is>
      </c>
      <c r="N2127" t="inlineStr">
        <is>
          <t>г.Кизилюрт</t>
        </is>
      </c>
      <c r="O2127" t="inlineStr">
        <is>
          <t>ул.Г.Цадаса</t>
        </is>
      </c>
      <c r="P2127" t="inlineStr">
        <is>
          <t>40/50</t>
        </is>
      </c>
      <c r="R2127" t="inlineStr">
        <is>
          <t>Меркурий 230 AR-03R</t>
        </is>
      </c>
      <c r="S2127" t="n">
        <v>42229498</v>
      </c>
      <c r="T2127" t="n">
        <v>40</v>
      </c>
      <c r="U2127" t="n">
        <v>8852</v>
      </c>
      <c r="V2127" t="n">
        <v>9987</v>
      </c>
      <c r="W2127">
        <f>V1132-U1132</f>
        <v/>
      </c>
      <c r="X2127">
        <f>ROUND((W1132*T1132),0)</f>
        <v/>
      </c>
      <c r="AC2127">
        <f>X1132+Y1132+Z1132+AA1132+AB1132</f>
        <v/>
      </c>
      <c r="AD2127" t="inlineStr">
        <is>
          <t>НН(ПНГ)</t>
        </is>
      </c>
      <c r="AE2127" t="inlineStr">
        <is>
          <t>Обход</t>
        </is>
      </c>
      <c r="AJ2127" t="inlineStr">
        <is>
          <t>кл.к008373</t>
        </is>
      </c>
      <c r="AM2127" t="inlineStr">
        <is>
          <t>Доначислено</t>
        </is>
      </c>
    </row>
    <row r="2128">
      <c r="A2128" t="n">
        <v>1123</v>
      </c>
      <c r="B2128" t="inlineStr">
        <is>
          <t>01</t>
        </is>
      </c>
      <c r="C2128" t="inlineStr">
        <is>
          <t>DS0701OR0001123</t>
        </is>
      </c>
      <c r="D2128" t="inlineStr">
        <is>
          <t>Энергоснабжение</t>
        </is>
      </c>
      <c r="E2128" t="inlineStr">
        <is>
          <t>Филиал ПАО "Россети СК"-"Дагэнерго"</t>
        </is>
      </c>
      <c r="F2128" t="n">
        <v>501391000414</v>
      </c>
      <c r="G2128" t="inlineStr">
        <is>
          <t>Приравненные к населению городскому</t>
        </is>
      </c>
      <c r="H2128" t="inlineStr">
        <is>
          <t>ООО СТЖ "Комфорт"</t>
        </is>
      </c>
      <c r="I2128" t="inlineStr">
        <is>
          <t>ПС 110/35/6кВ "ЗФС"</t>
        </is>
      </c>
      <c r="J2128" t="n">
        <v>15</v>
      </c>
      <c r="K2128" t="inlineStr">
        <is>
          <t>ТП-9/2х630 кВА</t>
        </is>
      </c>
      <c r="N2128" t="inlineStr">
        <is>
          <t>г.Кизилюрт</t>
        </is>
      </c>
      <c r="O2128" t="inlineStr">
        <is>
          <t>ул.Г.Цадаса</t>
        </is>
      </c>
      <c r="P2128" t="inlineStr">
        <is>
          <t>42/100</t>
        </is>
      </c>
      <c r="R2128" t="inlineStr">
        <is>
          <t>ЦЭ 6803BM</t>
        </is>
      </c>
      <c r="S2128" t="inlineStr">
        <is>
          <t>009072052003807</t>
        </is>
      </c>
      <c r="T2128" t="n">
        <v>40</v>
      </c>
      <c r="U2128" t="n">
        <v>48801</v>
      </c>
      <c r="V2128" t="n">
        <v>49445</v>
      </c>
      <c r="W2128">
        <f>V1133-U1133</f>
        <v/>
      </c>
      <c r="X2128">
        <f>ROUND((W1133*T1133),0)</f>
        <v/>
      </c>
      <c r="AC2128">
        <f>X1133+Y1133+Z1133+AA1133+AB1133</f>
        <v/>
      </c>
      <c r="AD2128" t="inlineStr">
        <is>
          <t>НН(ПНГ)</t>
        </is>
      </c>
      <c r="AE2128" t="inlineStr">
        <is>
          <t>Обход</t>
        </is>
      </c>
      <c r="AF2128" s="28" t="n">
        <v>45077</v>
      </c>
      <c r="AI2128" t="inlineStr">
        <is>
          <t>дэж018189</t>
        </is>
      </c>
      <c r="AM2128" t="inlineStr">
        <is>
          <t>Доначислено</t>
        </is>
      </c>
      <c r="AP2128" t="n">
        <v>500</v>
      </c>
      <c r="AQ2128" t="n">
        <v>20</v>
      </c>
    </row>
    <row r="2129">
      <c r="A2129" t="n">
        <v>1124</v>
      </c>
      <c r="B2129" t="inlineStr">
        <is>
          <t>01</t>
        </is>
      </c>
      <c r="C2129" t="inlineStr">
        <is>
          <t>DS0701OR0001124</t>
        </is>
      </c>
      <c r="D2129" t="inlineStr">
        <is>
          <t>Энергоснабжение</t>
        </is>
      </c>
      <c r="E2129" t="inlineStr">
        <is>
          <t>Филиал ПАО "Россети СК"-"Дагэнерго"</t>
        </is>
      </c>
      <c r="F2129" t="n">
        <v>501391000414</v>
      </c>
      <c r="G2129" t="inlineStr">
        <is>
          <t>Приравненные к населению городскому</t>
        </is>
      </c>
      <c r="H2129" t="inlineStr">
        <is>
          <t>ООО СТЖ "Комфорт"</t>
        </is>
      </c>
      <c r="I2129" t="inlineStr">
        <is>
          <t>ПС 110/35/6кВ "ЗФС"</t>
        </is>
      </c>
      <c r="J2129" t="n">
        <v>15</v>
      </c>
      <c r="K2129" t="inlineStr">
        <is>
          <t>ТП-9/2х630 кВА</t>
        </is>
      </c>
      <c r="N2129" t="inlineStr">
        <is>
          <t>г.Кизилюрт</t>
        </is>
      </c>
      <c r="O2129" t="inlineStr">
        <is>
          <t>ул.Г.Цадаса</t>
        </is>
      </c>
      <c r="P2129" t="inlineStr">
        <is>
          <t>42/100</t>
        </is>
      </c>
      <c r="R2129" t="inlineStr">
        <is>
          <t>ЦЭ 6803BM</t>
        </is>
      </c>
      <c r="S2129" t="inlineStr">
        <is>
          <t>009072051002664</t>
        </is>
      </c>
      <c r="T2129" t="n">
        <v>60</v>
      </c>
      <c r="U2129" t="n">
        <v>24988</v>
      </c>
      <c r="V2129" t="n">
        <v>25528</v>
      </c>
      <c r="W2129">
        <f>V1134-U1134</f>
        <v/>
      </c>
      <c r="X2129">
        <f>ROUND((W1134*T1134),0)</f>
        <v/>
      </c>
      <c r="AC2129">
        <f>X1134+Y1134+Z1134+AA1134+AB1134</f>
        <v/>
      </c>
      <c r="AD2129" t="inlineStr">
        <is>
          <t>НН(ПНГ)</t>
        </is>
      </c>
      <c r="AE2129" t="inlineStr">
        <is>
          <t>Обход</t>
        </is>
      </c>
      <c r="AF2129" s="28" t="n">
        <v>45077</v>
      </c>
      <c r="AI2129" t="inlineStr">
        <is>
          <t>дэж018987</t>
        </is>
      </c>
      <c r="AL2129" t="inlineStr">
        <is>
          <t>те же</t>
        </is>
      </c>
      <c r="AM2129" t="inlineStr">
        <is>
          <t>Доначислено</t>
        </is>
      </c>
      <c r="AP2129" t="n">
        <v>500</v>
      </c>
      <c r="AQ2129" t="n">
        <v>20</v>
      </c>
    </row>
    <row r="2130">
      <c r="A2130" t="n">
        <v>1125</v>
      </c>
      <c r="B2130" t="inlineStr">
        <is>
          <t>01</t>
        </is>
      </c>
      <c r="C2130" t="inlineStr">
        <is>
          <t>DS0701OR0001125</t>
        </is>
      </c>
      <c r="D2130" t="inlineStr">
        <is>
          <t>Энергоснабжение</t>
        </is>
      </c>
      <c r="E2130" t="inlineStr">
        <is>
          <t>Филиал ПАО "Россети СК"-"Дагэнерго"</t>
        </is>
      </c>
      <c r="F2130" t="n">
        <v>501391000414</v>
      </c>
      <c r="G2130" t="inlineStr">
        <is>
          <t>Приравненные к населению городскому</t>
        </is>
      </c>
      <c r="H2130" t="inlineStr">
        <is>
          <t>ООО СТЖ "Комфорт" Амирханов Рустам Амирханович</t>
        </is>
      </c>
      <c r="I2130" t="inlineStr">
        <is>
          <t>ПС 110/35/6кВ "ЗФС"</t>
        </is>
      </c>
      <c r="J2130" t="n">
        <v>15</v>
      </c>
      <c r="K2130" t="inlineStr">
        <is>
          <t>ТП-9/2х630 кВА</t>
        </is>
      </c>
      <c r="N2130" t="inlineStr">
        <is>
          <t>г.Кизилюрт</t>
        </is>
      </c>
      <c r="O2130" t="inlineStr">
        <is>
          <t>ул.Г.Цадаса</t>
        </is>
      </c>
      <c r="P2130" t="inlineStr">
        <is>
          <t>42 А/100</t>
        </is>
      </c>
      <c r="R2130" t="inlineStr">
        <is>
          <t>ЦЭ 6803B ЭР32</t>
        </is>
      </c>
      <c r="S2130" t="n">
        <v>1135517326723</v>
      </c>
      <c r="T2130" t="n">
        <v>40</v>
      </c>
      <c r="U2130" t="n">
        <v>0</v>
      </c>
      <c r="V2130" t="n">
        <v>40</v>
      </c>
      <c r="W2130">
        <f>V1135-U1135</f>
        <v/>
      </c>
      <c r="X2130">
        <f>ROUND((W1135*T1135),0)</f>
        <v/>
      </c>
      <c r="AC2130">
        <f>X1135+Y1135+Z1135+AA1135+AB1135</f>
        <v/>
      </c>
      <c r="AD2130" t="inlineStr">
        <is>
          <t>НН(ПНГ)</t>
        </is>
      </c>
      <c r="AE2130" t="inlineStr">
        <is>
          <t>Акт допуска (замены) ПУ</t>
        </is>
      </c>
      <c r="AF2130" s="28" t="n">
        <v>45028</v>
      </c>
      <c r="AG2130" t="inlineStr">
        <is>
          <t>Акт допуска (замены) ПУ</t>
        </is>
      </c>
      <c r="AH2130" t="n">
        <v>806</v>
      </c>
      <c r="AI2130" t="n">
        <v>7505801</v>
      </c>
    </row>
    <row r="2131">
      <c r="A2131" t="n">
        <v>1126</v>
      </c>
      <c r="B2131" t="inlineStr">
        <is>
          <t>01</t>
        </is>
      </c>
      <c r="C2131" t="inlineStr">
        <is>
          <t>DS0701OR0001126</t>
        </is>
      </c>
      <c r="D2131" t="inlineStr">
        <is>
          <t>Энергоснабжение</t>
        </is>
      </c>
      <c r="E2131" t="inlineStr">
        <is>
          <t>Филиал ПАО "Россети СК"-"Дагэнерго"</t>
        </is>
      </c>
      <c r="F2131" t="n">
        <v>501391000414</v>
      </c>
      <c r="G2131" t="inlineStr">
        <is>
          <t>Приравненные к населению городскому</t>
        </is>
      </c>
      <c r="H2131" t="inlineStr">
        <is>
          <t>ООО СТЖ "Комфорт"</t>
        </is>
      </c>
      <c r="I2131" t="inlineStr">
        <is>
          <t>ПС 110/35/6кВ "ЗФС"</t>
        </is>
      </c>
      <c r="J2131" t="n">
        <v>15</v>
      </c>
      <c r="K2131" t="inlineStr">
        <is>
          <t>ТП-9/2х630 кВА</t>
        </is>
      </c>
      <c r="N2131" t="inlineStr">
        <is>
          <t>г.Кизилюрт</t>
        </is>
      </c>
      <c r="O2131" t="inlineStr">
        <is>
          <t>ул.Г.Цадаса</t>
        </is>
      </c>
      <c r="P2131" t="inlineStr">
        <is>
          <t>44/50</t>
        </is>
      </c>
      <c r="R2131" t="inlineStr">
        <is>
          <t>ЦЭ 6803 BM7 Р32</t>
        </is>
      </c>
      <c r="S2131" t="inlineStr">
        <is>
          <t>011355150091658</t>
        </is>
      </c>
      <c r="T2131" t="n">
        <v>40</v>
      </c>
      <c r="U2131" t="n">
        <v>10699</v>
      </c>
      <c r="V2131" t="n">
        <v>11348</v>
      </c>
      <c r="W2131">
        <f>V1136-U1136</f>
        <v/>
      </c>
      <c r="X2131">
        <f>ROUND((W1136*T1136),0)</f>
        <v/>
      </c>
      <c r="AC2131">
        <f>X1136+Y1136+Z1136+AA1136+AB1136</f>
        <v/>
      </c>
      <c r="AD2131" t="inlineStr">
        <is>
          <t>НН(ПНГ)</t>
        </is>
      </c>
      <c r="AE2131" t="inlineStr">
        <is>
          <t>Обход</t>
        </is>
      </c>
      <c r="AF2131" s="28" t="n">
        <v>45077</v>
      </c>
      <c r="AM2131" t="inlineStr">
        <is>
          <t>Доначислено</t>
        </is>
      </c>
      <c r="AP2131" t="n">
        <v>500</v>
      </c>
      <c r="AQ2131" t="n">
        <v>20</v>
      </c>
    </row>
    <row r="2132">
      <c r="A2132" t="n">
        <v>1127</v>
      </c>
      <c r="B2132" t="inlineStr">
        <is>
          <t>01</t>
        </is>
      </c>
      <c r="C2132" t="inlineStr">
        <is>
          <t>DS0701OR0001127</t>
        </is>
      </c>
      <c r="D2132" t="inlineStr">
        <is>
          <t>Энергоснабжение</t>
        </is>
      </c>
      <c r="E2132" t="inlineStr">
        <is>
          <t>Филиал ПАО "Россети СК"-"Дагэнерго"</t>
        </is>
      </c>
      <c r="F2132" t="n">
        <v>501391000414</v>
      </c>
      <c r="G2132" t="inlineStr">
        <is>
          <t>Приравненные к населению городскому</t>
        </is>
      </c>
      <c r="H2132" t="inlineStr">
        <is>
          <t>ООО СТЖ "Комфорт"</t>
        </is>
      </c>
      <c r="I2132" t="inlineStr">
        <is>
          <t>ПС 110/35/6кВ "ЗФС"</t>
        </is>
      </c>
      <c r="J2132" t="n">
        <v>15</v>
      </c>
      <c r="K2132" t="inlineStr">
        <is>
          <t>ТП-9/2х630 кВА</t>
        </is>
      </c>
      <c r="N2132" t="inlineStr">
        <is>
          <t>г.Кизилюрт</t>
        </is>
      </c>
      <c r="O2132" t="inlineStr">
        <is>
          <t>ул.Г.Цадаса</t>
        </is>
      </c>
      <c r="P2132" t="inlineStr">
        <is>
          <t>46/66</t>
        </is>
      </c>
      <c r="R2132" t="inlineStr">
        <is>
          <t>ЦЭ 6803B</t>
        </is>
      </c>
      <c r="S2132" t="inlineStr">
        <is>
          <t>007477027000045</t>
        </is>
      </c>
      <c r="T2132" t="n">
        <v>40</v>
      </c>
      <c r="U2132" t="n">
        <v>62402</v>
      </c>
      <c r="V2132" t="n">
        <v>63870</v>
      </c>
      <c r="W2132">
        <f>V1137-U1137</f>
        <v/>
      </c>
      <c r="X2132">
        <f>ROUND((W1137*T1137),0)</f>
        <v/>
      </c>
      <c r="AC2132">
        <f>X1137+Y1137+Z1137+AA1137+AB1137</f>
        <v/>
      </c>
      <c r="AD2132" t="inlineStr">
        <is>
          <t>НН(ПНГ)</t>
        </is>
      </c>
      <c r="AE2132" t="inlineStr">
        <is>
          <t>Обход</t>
        </is>
      </c>
      <c r="AI2132" t="inlineStr">
        <is>
          <t xml:space="preserve">нету </t>
        </is>
      </c>
      <c r="AM2132" t="inlineStr">
        <is>
          <t>Доначислено</t>
        </is>
      </c>
    </row>
    <row r="2133">
      <c r="A2133" t="n">
        <v>1128</v>
      </c>
      <c r="B2133" t="inlineStr">
        <is>
          <t>01</t>
        </is>
      </c>
      <c r="C2133" t="inlineStr">
        <is>
          <t>DS0701OR0001128</t>
        </is>
      </c>
      <c r="D2133" t="inlineStr">
        <is>
          <t>Энергоснабжение</t>
        </is>
      </c>
      <c r="E2133" t="inlineStr">
        <is>
          <t>Филиал ПАО "Россети СК"-"Дагэнерго"</t>
        </is>
      </c>
      <c r="F2133" t="n">
        <v>501391000414</v>
      </c>
      <c r="G2133" t="inlineStr">
        <is>
          <t>Приравненные к населению городскому</t>
        </is>
      </c>
      <c r="H2133" t="inlineStr">
        <is>
          <t>ООО СТЖ "Комфорт"</t>
        </is>
      </c>
      <c r="I2133" t="inlineStr">
        <is>
          <t>ПС 110/35/6кВ "ЗФС"</t>
        </is>
      </c>
      <c r="J2133" t="n">
        <v>15</v>
      </c>
      <c r="K2133" t="inlineStr">
        <is>
          <t>ТП-9/2х630 кВА</t>
        </is>
      </c>
      <c r="N2133" t="inlineStr">
        <is>
          <t>г.Кизилюрт</t>
        </is>
      </c>
      <c r="O2133" t="inlineStr">
        <is>
          <t>ул.Г.Цадаса</t>
        </is>
      </c>
      <c r="P2133" t="inlineStr">
        <is>
          <t>50/20</t>
        </is>
      </c>
      <c r="R2133" t="inlineStr">
        <is>
          <t>ЦЭ6803 В ЭР32</t>
        </is>
      </c>
      <c r="S2133" t="inlineStr">
        <is>
          <t>011355134106590</t>
        </is>
      </c>
      <c r="T2133" t="n">
        <v>30</v>
      </c>
      <c r="U2133" t="n">
        <v>6270</v>
      </c>
      <c r="V2133" t="n">
        <v>6855</v>
      </c>
      <c r="W2133">
        <f>V1138-U1138</f>
        <v/>
      </c>
      <c r="X2133">
        <f>ROUND((W1138*T1138),0)</f>
        <v/>
      </c>
      <c r="AC2133">
        <f>X1138+Y1138+Z1138+AA1138+AB1138</f>
        <v/>
      </c>
      <c r="AD2133" t="inlineStr">
        <is>
          <t>НН(ПНГ)</t>
        </is>
      </c>
      <c r="AE2133" t="inlineStr">
        <is>
          <t>Обход</t>
        </is>
      </c>
      <c r="AF2133" s="28" t="n">
        <v>45077</v>
      </c>
      <c r="AI2133" t="inlineStr">
        <is>
          <t>0126091россети</t>
        </is>
      </c>
      <c r="AJ2133" t="inlineStr">
        <is>
          <t xml:space="preserve">АИ9188 </t>
        </is>
      </c>
      <c r="AM2133" t="inlineStr">
        <is>
          <t>Доначислено</t>
        </is>
      </c>
      <c r="AP2133" t="n">
        <v>500</v>
      </c>
      <c r="AQ2133" t="n">
        <v>20</v>
      </c>
    </row>
    <row r="2134">
      <c r="A2134" t="n">
        <v>1129</v>
      </c>
      <c r="B2134" t="inlineStr">
        <is>
          <t>01</t>
        </is>
      </c>
      <c r="C2134" t="inlineStr">
        <is>
          <t>DS0701OR0001129</t>
        </is>
      </c>
      <c r="D2134" t="inlineStr">
        <is>
          <t>Энергоснабжение</t>
        </is>
      </c>
      <c r="E2134" t="inlineStr">
        <is>
          <t>Филиал ПАО "Россети СК"-"Дагэнерго"</t>
        </is>
      </c>
      <c r="F2134" t="n">
        <v>501391000414</v>
      </c>
      <c r="G2134" t="inlineStr">
        <is>
          <t>Приравненные к населению городскому</t>
        </is>
      </c>
      <c r="H2134" t="inlineStr">
        <is>
          <t>ООО СТЖ "Комфорт"</t>
        </is>
      </c>
      <c r="I2134" t="inlineStr">
        <is>
          <t>ПС 110/35/6кВ "ЗФС"</t>
        </is>
      </c>
      <c r="J2134" t="n">
        <v>15</v>
      </c>
      <c r="K2134" t="inlineStr">
        <is>
          <t>ТП-9/2х630 кВА</t>
        </is>
      </c>
      <c r="N2134" t="inlineStr">
        <is>
          <t>г.Кизилюрт</t>
        </is>
      </c>
      <c r="O2134" t="inlineStr">
        <is>
          <t>ул.Г.Цадаса</t>
        </is>
      </c>
      <c r="P2134" t="inlineStr">
        <is>
          <t>52/20</t>
        </is>
      </c>
      <c r="R2134" t="inlineStr">
        <is>
          <t>ЦЭ6803 В ЭР32</t>
        </is>
      </c>
      <c r="S2134" t="inlineStr">
        <is>
          <t>011355134106537</t>
        </is>
      </c>
      <c r="T2134" t="n">
        <v>30</v>
      </c>
      <c r="U2134" t="n">
        <v>3917</v>
      </c>
      <c r="V2134" t="n">
        <v>4530</v>
      </c>
      <c r="W2134">
        <f>V1139-U1139</f>
        <v/>
      </c>
      <c r="X2134">
        <f>ROUND((W1139*T1139),0)</f>
        <v/>
      </c>
      <c r="AC2134">
        <f>X1139+Y1139+Z1139+AA1139+AB1139</f>
        <v/>
      </c>
      <c r="AD2134" t="inlineStr">
        <is>
          <t>НН(ПНГ)</t>
        </is>
      </c>
      <c r="AE2134" t="inlineStr">
        <is>
          <t>Обход</t>
        </is>
      </c>
      <c r="AF2134" s="28" t="n">
        <v>45077</v>
      </c>
      <c r="AI2134" t="inlineStr">
        <is>
          <t>дэж012121</t>
        </is>
      </c>
      <c r="AJ2134" t="inlineStr">
        <is>
          <t>АИ 9125</t>
        </is>
      </c>
      <c r="AK2134" t="inlineStr">
        <is>
          <t>АИ 9125</t>
        </is>
      </c>
      <c r="AM2134" t="inlineStr">
        <is>
          <t>Доначислено</t>
        </is>
      </c>
      <c r="AP2134" t="n">
        <v>500</v>
      </c>
      <c r="AQ2134" t="n">
        <v>20</v>
      </c>
    </row>
    <row r="2135">
      <c r="A2135" t="n">
        <v>1130</v>
      </c>
      <c r="B2135" t="inlineStr">
        <is>
          <t>01</t>
        </is>
      </c>
      <c r="C2135" t="inlineStr">
        <is>
          <t>DS0701OR0001130</t>
        </is>
      </c>
      <c r="D2135" t="inlineStr">
        <is>
          <t>Энергоснабжение</t>
        </is>
      </c>
      <c r="E2135" t="inlineStr">
        <is>
          <t>Филиал ПАО "Россети СК"-"Дагэнерго"</t>
        </is>
      </c>
      <c r="F2135" t="n">
        <v>501391000414</v>
      </c>
      <c r="G2135" t="inlineStr">
        <is>
          <t>Приравненные к населению городскому</t>
        </is>
      </c>
      <c r="H2135" t="inlineStr">
        <is>
          <t>ООО СТЖ "Комфорт"</t>
        </is>
      </c>
      <c r="I2135" t="inlineStr">
        <is>
          <t>ПС 110/35/6кВ "ЗФС"</t>
        </is>
      </c>
      <c r="J2135" t="n">
        <v>15</v>
      </c>
      <c r="K2135" t="inlineStr">
        <is>
          <t>ТП-9/2х630 кВА</t>
        </is>
      </c>
      <c r="N2135" t="inlineStr">
        <is>
          <t>г.Кизилюрт</t>
        </is>
      </c>
      <c r="O2135" t="inlineStr">
        <is>
          <t>ул.Г.Цадаса</t>
        </is>
      </c>
      <c r="P2135" t="inlineStr">
        <is>
          <t>54/20</t>
        </is>
      </c>
      <c r="R2135" t="inlineStr">
        <is>
          <t>ЦЭ 6803BM</t>
        </is>
      </c>
      <c r="S2135" t="inlineStr">
        <is>
          <t>009072052003775</t>
        </is>
      </c>
      <c r="T2135" t="n">
        <v>30</v>
      </c>
      <c r="U2135" t="n">
        <v>16810</v>
      </c>
      <c r="V2135" t="n">
        <v>18031</v>
      </c>
      <c r="W2135">
        <f>V1140-U1140</f>
        <v/>
      </c>
      <c r="X2135">
        <f>ROUND((W1140*T1140),0)</f>
        <v/>
      </c>
      <c r="AC2135">
        <f>X1140+Y1140+Z1140+AA1140+AB1140</f>
        <v/>
      </c>
      <c r="AD2135" t="inlineStr">
        <is>
          <t>НН(ПНГ)</t>
        </is>
      </c>
      <c r="AE2135" t="inlineStr">
        <is>
          <t>Обход</t>
        </is>
      </c>
      <c r="AI2135" t="inlineStr">
        <is>
          <t>Нет</t>
        </is>
      </c>
      <c r="AM2135" t="inlineStr">
        <is>
          <t>Доначислено</t>
        </is>
      </c>
    </row>
    <row r="2136">
      <c r="A2136" t="n">
        <v>1131</v>
      </c>
      <c r="B2136" t="inlineStr">
        <is>
          <t>01</t>
        </is>
      </c>
      <c r="C2136" t="inlineStr">
        <is>
          <t>DS0701OR0001131</t>
        </is>
      </c>
      <c r="D2136" t="inlineStr">
        <is>
          <t>Энергоснабжение</t>
        </is>
      </c>
      <c r="E2136" t="inlineStr">
        <is>
          <t>Филиал ПАО "Россети СК"-"Дагэнерго"</t>
        </is>
      </c>
      <c r="F2136" t="n">
        <v>501391000414</v>
      </c>
      <c r="G2136" t="inlineStr">
        <is>
          <t>Приравненные к населению городскому</t>
        </is>
      </c>
      <c r="H2136" t="inlineStr">
        <is>
          <t>ООО СТЖ "Комфорт"</t>
        </is>
      </c>
      <c r="I2136" t="inlineStr">
        <is>
          <t>ПС 110/35/6кВ "ЗФС"</t>
        </is>
      </c>
      <c r="J2136" t="n">
        <v>15</v>
      </c>
      <c r="K2136" t="inlineStr">
        <is>
          <t>ТП-9/2х630 кВА</t>
        </is>
      </c>
      <c r="N2136" t="inlineStr">
        <is>
          <t>г.Кизилюрт</t>
        </is>
      </c>
      <c r="O2136" t="inlineStr">
        <is>
          <t>ул.Г.Цадаса</t>
        </is>
      </c>
      <c r="P2136" t="inlineStr">
        <is>
          <t>56/50</t>
        </is>
      </c>
      <c r="R2136" t="inlineStr">
        <is>
          <t>ЦЭ6803 В ЭР32</t>
        </is>
      </c>
      <c r="S2136" t="n">
        <v>125406802</v>
      </c>
      <c r="T2136" t="n">
        <v>40</v>
      </c>
      <c r="U2136" t="n">
        <v>20895</v>
      </c>
      <c r="V2136" t="n">
        <v>21539</v>
      </c>
      <c r="W2136">
        <f>V1141-U1141</f>
        <v/>
      </c>
      <c r="X2136">
        <f>ROUND((W1141*T1141),0)</f>
        <v/>
      </c>
      <c r="AC2136">
        <f>X1141+Y1141+Z1141+AA1141+AB1141</f>
        <v/>
      </c>
      <c r="AD2136" t="inlineStr">
        <is>
          <t>НН(ПНГ)</t>
        </is>
      </c>
      <c r="AE2136" t="inlineStr">
        <is>
          <t>Обход</t>
        </is>
      </c>
      <c r="AF2136" s="28" t="n">
        <v>45077</v>
      </c>
      <c r="AM2136" t="inlineStr">
        <is>
          <t>Доначислено</t>
        </is>
      </c>
      <c r="AP2136" t="n">
        <v>500</v>
      </c>
      <c r="AQ2136" t="n">
        <v>20</v>
      </c>
    </row>
    <row r="2137">
      <c r="A2137" t="n">
        <v>1132</v>
      </c>
      <c r="B2137" t="inlineStr">
        <is>
          <t>01</t>
        </is>
      </c>
      <c r="C2137" t="inlineStr">
        <is>
          <t>DS0701OR0001132</t>
        </is>
      </c>
      <c r="D2137" t="inlineStr">
        <is>
          <t>Энергоснабжение</t>
        </is>
      </c>
      <c r="E2137" t="inlineStr">
        <is>
          <t>Филиал ПАО "Россети СК"-"Дагэнерго"</t>
        </is>
      </c>
      <c r="F2137" t="n">
        <v>501391000414</v>
      </c>
      <c r="G2137" t="inlineStr">
        <is>
          <t>Приравненные к населению городскому</t>
        </is>
      </c>
      <c r="H2137" t="inlineStr">
        <is>
          <t>ООО СТЖ "Комфорт"</t>
        </is>
      </c>
      <c r="I2137" t="inlineStr">
        <is>
          <t>ПС 110/35/6кВ "ЗФС"</t>
        </is>
      </c>
      <c r="J2137" t="n">
        <v>15</v>
      </c>
      <c r="K2137" t="inlineStr">
        <is>
          <t>ТП-9/630 кВа</t>
        </is>
      </c>
      <c r="N2137" t="inlineStr">
        <is>
          <t>г.Кизилюрт</t>
        </is>
      </c>
      <c r="O2137" t="inlineStr">
        <is>
          <t>ул.Г.Цадаса</t>
        </is>
      </c>
      <c r="P2137" t="inlineStr">
        <is>
          <t>58/50</t>
        </is>
      </c>
      <c r="R2137" t="inlineStr">
        <is>
          <t>ЦЭ 6803 В ЭР32</t>
        </is>
      </c>
      <c r="S2137" t="inlineStr">
        <is>
          <t>011355186146161</t>
        </is>
      </c>
      <c r="T2137" t="n">
        <v>60</v>
      </c>
      <c r="U2137" t="n">
        <v>0</v>
      </c>
      <c r="V2137" t="n">
        <v>30</v>
      </c>
      <c r="W2137">
        <f>V1142-U1142</f>
        <v/>
      </c>
      <c r="X2137">
        <f>ROUND((W1142*T1142),0)</f>
        <v/>
      </c>
      <c r="AB2137" t="n">
        <v>-36420</v>
      </c>
      <c r="AC2137">
        <f>X1142+Y1142+Z1142+AA1142+AB1142</f>
        <v/>
      </c>
      <c r="AD2137" t="inlineStr">
        <is>
          <t>НН(ПНГ)</t>
        </is>
      </c>
      <c r="AE2137" t="inlineStr">
        <is>
          <t>Обход</t>
        </is>
      </c>
      <c r="AF2137" s="28" t="n">
        <v>45077</v>
      </c>
      <c r="AG2137" t="inlineStr">
        <is>
          <t>Акт допуска (замены) ПУ</t>
        </is>
      </c>
      <c r="AH2137" t="n">
        <v>802</v>
      </c>
      <c r="AI2137" t="inlineStr">
        <is>
          <t>дэж7505871</t>
        </is>
      </c>
    </row>
    <row r="2138">
      <c r="A2138" t="n">
        <v>1133</v>
      </c>
      <c r="B2138" t="inlineStr">
        <is>
          <t>01</t>
        </is>
      </c>
      <c r="C2138" t="inlineStr">
        <is>
          <t>DS0701OR0001133</t>
        </is>
      </c>
      <c r="D2138" t="inlineStr">
        <is>
          <t>Энергоснабжение</t>
        </is>
      </c>
      <c r="E2138" t="inlineStr">
        <is>
          <t>Филиал ПАО "Россети СК"-"Дагэнерго"</t>
        </is>
      </c>
      <c r="F2138" t="n">
        <v>501391000414</v>
      </c>
      <c r="G2138" t="inlineStr">
        <is>
          <t>Приравненные к населению городскому</t>
        </is>
      </c>
      <c r="H2138" t="inlineStr">
        <is>
          <t>ООО СТЖ "Комфорт"</t>
        </is>
      </c>
      <c r="I2138" t="inlineStr">
        <is>
          <t>ПС 110/35/6кВ "ЗФС"</t>
        </is>
      </c>
      <c r="J2138" t="n">
        <v>15</v>
      </c>
      <c r="K2138" t="inlineStr">
        <is>
          <t>ТП-9/2х630 кВА</t>
        </is>
      </c>
      <c r="N2138" t="inlineStr">
        <is>
          <t>г.Кизилюрт</t>
        </is>
      </c>
      <c r="O2138" t="inlineStr">
        <is>
          <t>ул.Г.Цадаса</t>
        </is>
      </c>
      <c r="P2138" t="inlineStr">
        <is>
          <t>60/50</t>
        </is>
      </c>
      <c r="R2138" t="inlineStr">
        <is>
          <t>ЦЭ6803 В ЭР32</t>
        </is>
      </c>
      <c r="S2138" t="n">
        <v>125406752</v>
      </c>
      <c r="T2138" t="n">
        <v>40</v>
      </c>
      <c r="U2138" t="n">
        <v>23544</v>
      </c>
      <c r="V2138" t="n">
        <v>24792</v>
      </c>
      <c r="W2138">
        <f>V1143-U1143</f>
        <v/>
      </c>
      <c r="X2138">
        <f>ROUND((W1143*T1143),0)</f>
        <v/>
      </c>
      <c r="AC2138">
        <f>X1143+Y1143+Z1143+AA1143+AB1143</f>
        <v/>
      </c>
      <c r="AD2138" t="inlineStr">
        <is>
          <t>НН(ПНГ)</t>
        </is>
      </c>
      <c r="AE2138" t="inlineStr">
        <is>
          <t>Обход</t>
        </is>
      </c>
      <c r="AM2138" t="inlineStr">
        <is>
          <t>Доначислено</t>
        </is>
      </c>
    </row>
    <row r="2139">
      <c r="A2139" t="n">
        <v>1134</v>
      </c>
      <c r="B2139" t="inlineStr">
        <is>
          <t>01</t>
        </is>
      </c>
      <c r="C2139" t="inlineStr">
        <is>
          <t>DS0701OR0001134</t>
        </is>
      </c>
      <c r="D2139" t="inlineStr">
        <is>
          <t>Энергоснабжение</t>
        </is>
      </c>
      <c r="E2139" t="inlineStr">
        <is>
          <t>Филиал ПАО "Россети СК"-"Дагэнерго"</t>
        </is>
      </c>
      <c r="F2139" t="n">
        <v>501391000414</v>
      </c>
      <c r="G2139" t="inlineStr">
        <is>
          <t>Приравненные к населению городскому</t>
        </is>
      </c>
      <c r="H2139" t="inlineStr">
        <is>
          <t>ООО СТЖ "Комфорт"</t>
        </is>
      </c>
      <c r="I2139" t="inlineStr">
        <is>
          <t>ПС 110/35/6кВ "ЗФС"</t>
        </is>
      </c>
      <c r="J2139" t="n">
        <v>15</v>
      </c>
      <c r="K2139" t="inlineStr">
        <is>
          <t>КТП-69/250 кВА</t>
        </is>
      </c>
      <c r="N2139" t="inlineStr">
        <is>
          <t>г.Кизилюрт</t>
        </is>
      </c>
      <c r="O2139" t="inlineStr">
        <is>
          <t>ул.Г.Цадаса</t>
        </is>
      </c>
      <c r="P2139" t="inlineStr">
        <is>
          <t>62/20</t>
        </is>
      </c>
      <c r="R2139" t="inlineStr">
        <is>
          <t>ЦЭ6803 В ЭР32</t>
        </is>
      </c>
      <c r="S2139" t="inlineStr">
        <is>
          <t>011355134106656</t>
        </is>
      </c>
      <c r="T2139" t="n">
        <v>40</v>
      </c>
      <c r="U2139" t="n">
        <v>5770</v>
      </c>
      <c r="V2139" t="n">
        <v>6340</v>
      </c>
      <c r="W2139">
        <f>V1144-U1144</f>
        <v/>
      </c>
      <c r="X2139">
        <f>ROUND((W1144*T1144),0)</f>
        <v/>
      </c>
      <c r="AC2139">
        <f>X1144+Y1144+Z1144+AA1144+AB1144</f>
        <v/>
      </c>
      <c r="AD2139" t="inlineStr">
        <is>
          <t>НН(ПНГ)</t>
        </is>
      </c>
      <c r="AE2139" t="inlineStr">
        <is>
          <t>Обход</t>
        </is>
      </c>
      <c r="AF2139" s="28" t="n">
        <v>45077</v>
      </c>
      <c r="AI2139" t="inlineStr">
        <is>
          <t>дэж18999</t>
        </is>
      </c>
      <c r="AM2139" t="inlineStr">
        <is>
          <t>Доначислено</t>
        </is>
      </c>
      <c r="AP2139" t="n">
        <v>500</v>
      </c>
      <c r="AQ2139" t="n">
        <v>20</v>
      </c>
    </row>
    <row r="2140">
      <c r="A2140" t="n">
        <v>1135</v>
      </c>
      <c r="B2140" t="inlineStr">
        <is>
          <t>01</t>
        </is>
      </c>
      <c r="C2140" t="inlineStr">
        <is>
          <t>DS0701OR0001135</t>
        </is>
      </c>
      <c r="D2140" t="inlineStr">
        <is>
          <t>Энергоснабжение</t>
        </is>
      </c>
      <c r="E2140" t="inlineStr">
        <is>
          <t>Филиал ПАО "Россети СК"-"Дагэнерго"</t>
        </is>
      </c>
      <c r="F2140" t="n">
        <v>501391000414</v>
      </c>
      <c r="G2140" t="inlineStr">
        <is>
          <t>Приравненные к населению городскому</t>
        </is>
      </c>
      <c r="H2140" t="inlineStr">
        <is>
          <t>ООО СТЖ "Комфорт"</t>
        </is>
      </c>
      <c r="I2140" t="inlineStr">
        <is>
          <t>ПС 110/35/6кВ "ЗФС"</t>
        </is>
      </c>
      <c r="J2140" t="n">
        <v>15</v>
      </c>
      <c r="K2140" t="inlineStr">
        <is>
          <t>КТП-69/250 кВА</t>
        </is>
      </c>
      <c r="N2140" t="inlineStr">
        <is>
          <t>г.Кизилюрт</t>
        </is>
      </c>
      <c r="O2140" t="inlineStr">
        <is>
          <t>ул.Г.Цадаса</t>
        </is>
      </c>
      <c r="P2140" t="inlineStr">
        <is>
          <t>64/50</t>
        </is>
      </c>
      <c r="R2140" t="inlineStr">
        <is>
          <t>Меркурий 230 AR-03 R</t>
        </is>
      </c>
      <c r="S2140" t="n">
        <v>42248851</v>
      </c>
      <c r="T2140" t="n">
        <v>60</v>
      </c>
      <c r="U2140" t="n">
        <v>5400</v>
      </c>
      <c r="V2140" t="n">
        <v>6069</v>
      </c>
      <c r="W2140">
        <f>V1145-U1145</f>
        <v/>
      </c>
      <c r="X2140">
        <f>ROUND((W1145*T1145),0)</f>
        <v/>
      </c>
      <c r="AC2140">
        <f>X1145+Y1145+Z1145+AA1145+AB1145</f>
        <v/>
      </c>
      <c r="AD2140" t="inlineStr">
        <is>
          <t>НН(ПНГ)</t>
        </is>
      </c>
      <c r="AE2140" t="inlineStr">
        <is>
          <t>Обход</t>
        </is>
      </c>
      <c r="AF2140" s="28" t="n">
        <v>45068</v>
      </c>
      <c r="AI2140" t="inlineStr">
        <is>
          <t>кл.к008375</t>
        </is>
      </c>
      <c r="AJ2140" t="inlineStr">
        <is>
          <t>008372</t>
        </is>
      </c>
      <c r="AM2140" t="inlineStr">
        <is>
          <t>Доначислено</t>
        </is>
      </c>
      <c r="AP2140" t="n">
        <v>500</v>
      </c>
      <c r="AQ2140" t="n">
        <v>20</v>
      </c>
    </row>
    <row r="2141">
      <c r="A2141" t="n">
        <v>1136</v>
      </c>
      <c r="B2141" t="inlineStr">
        <is>
          <t>01</t>
        </is>
      </c>
      <c r="C2141" t="inlineStr">
        <is>
          <t>DS0701OR0001136</t>
        </is>
      </c>
      <c r="D2141" t="inlineStr">
        <is>
          <t>Энергоснабжение</t>
        </is>
      </c>
      <c r="E2141" t="inlineStr">
        <is>
          <t>Филиал ПАО "Россети СК"-"Дагэнерго"</t>
        </is>
      </c>
      <c r="F2141" t="n">
        <v>501391000414</v>
      </c>
      <c r="G2141" t="inlineStr">
        <is>
          <t>Приравненные к населению городскому</t>
        </is>
      </c>
      <c r="H2141" t="inlineStr">
        <is>
          <t>ООО СТЖ "Комфорт"</t>
        </is>
      </c>
      <c r="I2141" t="inlineStr">
        <is>
          <t>ПС 110/35/6кВ "ЗФС"</t>
        </is>
      </c>
      <c r="J2141" t="n">
        <v>15</v>
      </c>
      <c r="K2141" t="inlineStr">
        <is>
          <t>ТП-7/2х630 кВА</t>
        </is>
      </c>
      <c r="N2141" t="inlineStr">
        <is>
          <t>г.Кизилюрт</t>
        </is>
      </c>
      <c r="O2141" t="inlineStr">
        <is>
          <t>ул.Г.Цадаса</t>
        </is>
      </c>
      <c r="P2141" t="inlineStr">
        <is>
          <t>65/100</t>
        </is>
      </c>
      <c r="R2141" t="inlineStr">
        <is>
          <t>ЦЭ 6803 В ЭР 32</t>
        </is>
      </c>
      <c r="S2141" t="inlineStr">
        <is>
          <t>011355179119977</t>
        </is>
      </c>
      <c r="T2141" t="n">
        <v>60</v>
      </c>
      <c r="U2141" t="n">
        <v>272</v>
      </c>
      <c r="V2141" t="n">
        <v>975</v>
      </c>
      <c r="W2141">
        <f>V1146-U1146</f>
        <v/>
      </c>
      <c r="X2141">
        <f>ROUND((W1146*T1146),0)</f>
        <v/>
      </c>
      <c r="AC2141">
        <f>X1146+Y1146+Z1146+AA1146+AB1146</f>
        <v/>
      </c>
      <c r="AD2141" t="inlineStr">
        <is>
          <t>НН(ПНГ)</t>
        </is>
      </c>
      <c r="AE2141" t="inlineStr">
        <is>
          <t>Обход</t>
        </is>
      </c>
      <c r="AF2141" s="28" t="n">
        <v>45077</v>
      </c>
      <c r="AI2141" t="inlineStr">
        <is>
          <t>018964</t>
        </is>
      </c>
      <c r="AM2141" t="inlineStr">
        <is>
          <t>Доначислено</t>
        </is>
      </c>
      <c r="AP2141" t="n">
        <v>500</v>
      </c>
      <c r="AQ2141" t="n">
        <v>20</v>
      </c>
    </row>
    <row r="2142">
      <c r="A2142" t="n">
        <v>1137</v>
      </c>
      <c r="B2142" t="inlineStr">
        <is>
          <t>01</t>
        </is>
      </c>
      <c r="C2142" t="inlineStr">
        <is>
          <t>DS0701OR0001137</t>
        </is>
      </c>
      <c r="D2142" t="inlineStr">
        <is>
          <t>Энергоснабжение</t>
        </is>
      </c>
      <c r="E2142" t="inlineStr">
        <is>
          <t>Филиал ПАО "Россети СК"-"Дагэнерго"</t>
        </is>
      </c>
      <c r="F2142" t="n">
        <v>501391000414</v>
      </c>
      <c r="G2142" t="inlineStr">
        <is>
          <t>Приравненные к населению городскому</t>
        </is>
      </c>
      <c r="H2142" t="inlineStr">
        <is>
          <t>ООО СТЖ "Комфорт"</t>
        </is>
      </c>
      <c r="I2142" t="inlineStr">
        <is>
          <t>ПС 110/35/6кВ "ЗФС"</t>
        </is>
      </c>
      <c r="J2142" t="n">
        <v>15</v>
      </c>
      <c r="K2142" t="inlineStr">
        <is>
          <t>ТП-7/2х630 кВА</t>
        </is>
      </c>
      <c r="N2142" t="inlineStr">
        <is>
          <t>г.Кизилюрт</t>
        </is>
      </c>
      <c r="O2142" t="inlineStr">
        <is>
          <t>ул.Г.Цадаса</t>
        </is>
      </c>
      <c r="P2142" t="inlineStr">
        <is>
          <t>67/100</t>
        </is>
      </c>
      <c r="R2142" t="inlineStr">
        <is>
          <t>ЦЭ 6803B</t>
        </is>
      </c>
      <c r="S2142" t="inlineStr">
        <is>
          <t>009359026011813</t>
        </is>
      </c>
      <c r="T2142" t="n">
        <v>60</v>
      </c>
      <c r="U2142" t="n">
        <v>75143</v>
      </c>
      <c r="V2142" t="n">
        <v>75903</v>
      </c>
      <c r="W2142">
        <f>V1147-U1147</f>
        <v/>
      </c>
      <c r="X2142">
        <f>ROUND((W1147*T1147),0)</f>
        <v/>
      </c>
      <c r="AC2142">
        <f>X1147+Y1147+Z1147+AA1147+AB1147</f>
        <v/>
      </c>
      <c r="AD2142" t="inlineStr">
        <is>
          <t>НН(ПНГ)</t>
        </is>
      </c>
      <c r="AE2142" t="inlineStr">
        <is>
          <t>Обход</t>
        </is>
      </c>
      <c r="AF2142" s="28" t="n">
        <v>45077</v>
      </c>
      <c r="AM2142" t="inlineStr">
        <is>
          <t>Доначислено</t>
        </is>
      </c>
      <c r="AP2142" t="n">
        <v>500</v>
      </c>
      <c r="AQ2142" t="n">
        <v>20</v>
      </c>
    </row>
    <row r="2143">
      <c r="A2143" t="n">
        <v>1138</v>
      </c>
      <c r="B2143" t="inlineStr">
        <is>
          <t>01</t>
        </is>
      </c>
      <c r="C2143" t="inlineStr">
        <is>
          <t>DS0701OR0001138</t>
        </is>
      </c>
      <c r="D2143" t="inlineStr">
        <is>
          <t>Энергоснабжение</t>
        </is>
      </c>
      <c r="E2143" t="inlineStr">
        <is>
          <t>Филиал ПАО "Россети СК"-"Дагэнерго"</t>
        </is>
      </c>
      <c r="F2143" t="n">
        <v>501391000414</v>
      </c>
      <c r="G2143" t="inlineStr">
        <is>
          <t>Приравненные к населению городскому</t>
        </is>
      </c>
      <c r="H2143" t="inlineStr">
        <is>
          <t>ООО СТЖ "Комфорт"</t>
        </is>
      </c>
      <c r="I2143" t="inlineStr">
        <is>
          <t>ПС 110/35/6кВ "ЗФС"</t>
        </is>
      </c>
      <c r="J2143" t="n">
        <v>15</v>
      </c>
      <c r="K2143" t="inlineStr">
        <is>
          <t>ТП-7/2х630 кВА</t>
        </is>
      </c>
      <c r="N2143" t="inlineStr">
        <is>
          <t>г.Кизилюрт</t>
        </is>
      </c>
      <c r="O2143" t="inlineStr">
        <is>
          <t xml:space="preserve">ул.Гагарина </t>
        </is>
      </c>
      <c r="P2143" t="inlineStr">
        <is>
          <t>42/100</t>
        </is>
      </c>
      <c r="R2143" t="inlineStr">
        <is>
          <t>ЦЭ 6803BM</t>
        </is>
      </c>
      <c r="S2143" t="inlineStr">
        <is>
          <t>009072052003146</t>
        </is>
      </c>
      <c r="T2143" t="n">
        <v>40</v>
      </c>
      <c r="U2143" t="n">
        <v>37775</v>
      </c>
      <c r="V2143" t="n">
        <v>38535</v>
      </c>
      <c r="W2143">
        <f>V1148-U1148</f>
        <v/>
      </c>
      <c r="X2143">
        <f>ROUND((W1148*T1148),0)</f>
        <v/>
      </c>
      <c r="AC2143">
        <f>X1148+Y1148+Z1148+AA1148+AB1148</f>
        <v/>
      </c>
      <c r="AD2143" t="inlineStr">
        <is>
          <t>НН(ПНГ)</t>
        </is>
      </c>
      <c r="AE2143" t="inlineStr">
        <is>
          <t>Обход</t>
        </is>
      </c>
      <c r="AF2143" s="28" t="n">
        <v>45077</v>
      </c>
      <c r="AM2143" t="inlineStr">
        <is>
          <t>Доначислено</t>
        </is>
      </c>
      <c r="AP2143" t="n">
        <v>500</v>
      </c>
      <c r="AQ2143" t="n">
        <v>20</v>
      </c>
    </row>
    <row r="2144">
      <c r="A2144" t="n">
        <v>1139</v>
      </c>
      <c r="B2144" t="inlineStr">
        <is>
          <t>01</t>
        </is>
      </c>
      <c r="C2144" t="inlineStr">
        <is>
          <t>DS0701OR0001139</t>
        </is>
      </c>
      <c r="D2144" t="inlineStr">
        <is>
          <t>Энергоснабжение</t>
        </is>
      </c>
      <c r="E2144" t="inlineStr">
        <is>
          <t>Филиал ПАО "Россети СК"-"Дагэнерго"</t>
        </is>
      </c>
      <c r="F2144" t="n">
        <v>501391000414</v>
      </c>
      <c r="G2144" t="inlineStr">
        <is>
          <t>Приравненные к населению городскому</t>
        </is>
      </c>
      <c r="H2144" t="inlineStr">
        <is>
          <t>ООО СТЖ "Комфорт"</t>
        </is>
      </c>
      <c r="I2144" t="inlineStr">
        <is>
          <t>ПС 110/35/6кВ "ЗФС"</t>
        </is>
      </c>
      <c r="J2144" t="n">
        <v>15</v>
      </c>
      <c r="K2144" t="inlineStr">
        <is>
          <t>ТП-7/2х630 кВА</t>
        </is>
      </c>
      <c r="N2144" t="inlineStr">
        <is>
          <t>г.Кизилюрт</t>
        </is>
      </c>
      <c r="O2144" t="inlineStr">
        <is>
          <t xml:space="preserve">ул.Гагарина </t>
        </is>
      </c>
      <c r="P2144" t="inlineStr">
        <is>
          <t>42/100</t>
        </is>
      </c>
      <c r="R2144" t="inlineStr">
        <is>
          <t>ЦЭ 6803BM</t>
        </is>
      </c>
      <c r="S2144" t="inlineStr">
        <is>
          <t>009072052003697</t>
        </is>
      </c>
      <c r="T2144" t="n">
        <v>40</v>
      </c>
      <c r="U2144" t="n">
        <v>45077</v>
      </c>
      <c r="V2144" t="n">
        <v>45867</v>
      </c>
      <c r="W2144">
        <f>V1149-U1149</f>
        <v/>
      </c>
      <c r="X2144">
        <f>ROUND((W1149*T1149),0)</f>
        <v/>
      </c>
      <c r="AC2144">
        <f>X1149+Y1149+Z1149+AA1149+AB1149</f>
        <v/>
      </c>
      <c r="AD2144" t="inlineStr">
        <is>
          <t>НН(ПНГ)</t>
        </is>
      </c>
      <c r="AE2144" t="inlineStr">
        <is>
          <t>Обход</t>
        </is>
      </c>
      <c r="AF2144" s="28" t="n">
        <v>45077</v>
      </c>
      <c r="AM2144" t="inlineStr">
        <is>
          <t>Доначислено</t>
        </is>
      </c>
      <c r="AP2144" t="n">
        <v>500</v>
      </c>
      <c r="AQ2144" t="n">
        <v>20</v>
      </c>
    </row>
    <row r="2145">
      <c r="A2145" t="n">
        <v>1140</v>
      </c>
      <c r="B2145" t="inlineStr">
        <is>
          <t>01</t>
        </is>
      </c>
      <c r="C2145" t="inlineStr">
        <is>
          <t>DS0701OR0001140</t>
        </is>
      </c>
      <c r="D2145" t="inlineStr">
        <is>
          <t>Энергоснабжение</t>
        </is>
      </c>
      <c r="E2145" t="inlineStr">
        <is>
          <t>Филиал ПАО "Россети СК"-"Дагэнерго"</t>
        </is>
      </c>
      <c r="F2145" t="n">
        <v>501391000414</v>
      </c>
      <c r="G2145" t="inlineStr">
        <is>
          <t>Приравненные к населению городскому</t>
        </is>
      </c>
      <c r="H2145" t="inlineStr">
        <is>
          <t>ООО СТЖ "Комфорт"</t>
        </is>
      </c>
      <c r="I2145" t="inlineStr">
        <is>
          <t>ПС 110/35/6кВ "ЗФС"</t>
        </is>
      </c>
      <c r="J2145" t="n">
        <v>15</v>
      </c>
      <c r="K2145" t="inlineStr">
        <is>
          <t>ТП-7/2х630 кВА</t>
        </is>
      </c>
      <c r="N2145" t="inlineStr">
        <is>
          <t>г.Кизилюрт</t>
        </is>
      </c>
      <c r="O2145" t="inlineStr">
        <is>
          <t xml:space="preserve">ул.Гагарина </t>
        </is>
      </c>
      <c r="P2145" t="inlineStr">
        <is>
          <t>44/100</t>
        </is>
      </c>
      <c r="R2145" t="inlineStr">
        <is>
          <t>ЦЭ6803 В ЭР32</t>
        </is>
      </c>
      <c r="S2145" t="n">
        <v>125406795</v>
      </c>
      <c r="T2145" t="n">
        <v>40</v>
      </c>
      <c r="U2145" t="n">
        <v>17211</v>
      </c>
      <c r="V2145" t="n">
        <v>17940</v>
      </c>
      <c r="W2145">
        <f>V1150-U1150</f>
        <v/>
      </c>
      <c r="X2145">
        <f>ROUND((W1150*T1150),0)</f>
        <v/>
      </c>
      <c r="AC2145">
        <f>X1150+Y1150+Z1150+AA1150+AB1150</f>
        <v/>
      </c>
      <c r="AD2145" t="inlineStr">
        <is>
          <t>НН(ПНГ)</t>
        </is>
      </c>
      <c r="AE2145" t="inlineStr">
        <is>
          <t>Обход</t>
        </is>
      </c>
      <c r="AF2145" s="28" t="n">
        <v>45077</v>
      </c>
      <c r="AI2145" t="inlineStr">
        <is>
          <t>ст92</t>
        </is>
      </c>
      <c r="AJ2145" t="n">
        <v>0</v>
      </c>
      <c r="AM2145" t="inlineStr">
        <is>
          <t>Доначислено</t>
        </is>
      </c>
      <c r="AP2145" t="n">
        <v>500</v>
      </c>
      <c r="AQ2145" t="n">
        <v>20</v>
      </c>
    </row>
    <row r="2146">
      <c r="A2146" t="n">
        <v>1141</v>
      </c>
      <c r="B2146" t="inlineStr">
        <is>
          <t>01</t>
        </is>
      </c>
      <c r="C2146" t="inlineStr">
        <is>
          <t>DS0701OR0001141</t>
        </is>
      </c>
      <c r="D2146" t="inlineStr">
        <is>
          <t>Энергоснабжение</t>
        </is>
      </c>
      <c r="E2146" t="inlineStr">
        <is>
          <t>Филиал ПАО "Россети СК"-"Дагэнерго"</t>
        </is>
      </c>
      <c r="F2146" t="n">
        <v>501391000414</v>
      </c>
      <c r="G2146" t="inlineStr">
        <is>
          <t>Приравненные к населению городскому</t>
        </is>
      </c>
      <c r="H2146" t="inlineStr">
        <is>
          <t>ООО СТЖ "Комфорт"</t>
        </is>
      </c>
      <c r="I2146" t="inlineStr">
        <is>
          <t>ПС 110/35/6кВ "ЗФС"</t>
        </is>
      </c>
      <c r="J2146" t="n">
        <v>15</v>
      </c>
      <c r="K2146" t="inlineStr">
        <is>
          <t>ТП-7/2х630 кВА</t>
        </is>
      </c>
      <c r="N2146" t="inlineStr">
        <is>
          <t>г.Кизилюрт</t>
        </is>
      </c>
      <c r="O2146" t="inlineStr">
        <is>
          <t xml:space="preserve">ул.Гагарина </t>
        </is>
      </c>
      <c r="P2146" t="inlineStr">
        <is>
          <t>44/100</t>
        </is>
      </c>
      <c r="R2146" t="inlineStr">
        <is>
          <t>ЦЭ 6803BM</t>
        </is>
      </c>
      <c r="S2146" t="inlineStr">
        <is>
          <t>009072052000442</t>
        </is>
      </c>
      <c r="T2146" t="n">
        <v>40</v>
      </c>
      <c r="U2146" t="n">
        <v>40241</v>
      </c>
      <c r="V2146" t="n">
        <v>40935</v>
      </c>
      <c r="W2146">
        <f>V1151-U1151</f>
        <v/>
      </c>
      <c r="X2146">
        <f>ROUND((W1151*T1151),0)</f>
        <v/>
      </c>
      <c r="AC2146">
        <f>X1151+Y1151+Z1151+AA1151+AB1151</f>
        <v/>
      </c>
      <c r="AD2146" t="inlineStr">
        <is>
          <t>НН(ПНГ)</t>
        </is>
      </c>
      <c r="AE2146" t="inlineStr">
        <is>
          <t>Обход</t>
        </is>
      </c>
      <c r="AF2146" s="28" t="n">
        <v>45077</v>
      </c>
      <c r="AM2146" t="inlineStr">
        <is>
          <t>Доначислено</t>
        </is>
      </c>
      <c r="AP2146" t="n">
        <v>500</v>
      </c>
      <c r="AQ2146" t="n">
        <v>20</v>
      </c>
    </row>
    <row r="2147">
      <c r="A2147" t="n">
        <v>1142</v>
      </c>
      <c r="B2147" t="inlineStr">
        <is>
          <t>01</t>
        </is>
      </c>
      <c r="C2147" t="inlineStr">
        <is>
          <t>DS0701OR0001142</t>
        </is>
      </c>
      <c r="D2147" t="inlineStr">
        <is>
          <t>Энергоснабжение</t>
        </is>
      </c>
      <c r="E2147" t="inlineStr">
        <is>
          <t>Филиал ПАО "Россети СК"-"Дагэнерго"</t>
        </is>
      </c>
      <c r="F2147" t="n">
        <v>501391000414</v>
      </c>
      <c r="G2147" t="inlineStr">
        <is>
          <t>Приравненные к населению городскому</t>
        </is>
      </c>
      <c r="H2147" t="inlineStr">
        <is>
          <t>ООО СТЖ "Комфорт"</t>
        </is>
      </c>
      <c r="I2147" t="inlineStr">
        <is>
          <t>ПС 110/35/6кВ "ЗФС"</t>
        </is>
      </c>
      <c r="J2147" t="n">
        <v>15</v>
      </c>
      <c r="K2147" t="inlineStr">
        <is>
          <t>ТП-7/2х630 кВА</t>
        </is>
      </c>
      <c r="N2147" t="inlineStr">
        <is>
          <t>г.Кизилюрт</t>
        </is>
      </c>
      <c r="O2147" t="inlineStr">
        <is>
          <t xml:space="preserve">ул.Гагарина </t>
        </is>
      </c>
      <c r="P2147" t="inlineStr">
        <is>
          <t>46/100</t>
        </is>
      </c>
      <c r="R2147" t="inlineStr">
        <is>
          <t>CE 303 R33 543-JAZ</t>
        </is>
      </c>
      <c r="S2147" t="n">
        <v>101079514</v>
      </c>
      <c r="T2147" t="n">
        <v>50</v>
      </c>
      <c r="U2147" t="n">
        <v>24180</v>
      </c>
      <c r="V2147" t="n">
        <v>24180</v>
      </c>
      <c r="W2147">
        <f>V1152-U1152</f>
        <v/>
      </c>
      <c r="X2147">
        <f>ROUND((W1152*T1152),0)</f>
        <v/>
      </c>
      <c r="AC2147">
        <f>X1152+Y1152+Z1152+AA1152+AB1152</f>
        <v/>
      </c>
      <c r="AD2147" t="inlineStr">
        <is>
          <t>НН(ПНГ)</t>
        </is>
      </c>
      <c r="AE2147" t="inlineStr">
        <is>
          <t>Переначислено</t>
        </is>
      </c>
      <c r="AL2147" t="inlineStr">
        <is>
          <t>ПУ не работает</t>
        </is>
      </c>
    </row>
    <row r="2148">
      <c r="A2148" t="n">
        <v>1143</v>
      </c>
      <c r="B2148" t="inlineStr">
        <is>
          <t>01</t>
        </is>
      </c>
      <c r="C2148" t="inlineStr">
        <is>
          <t>DS0701OR0001143</t>
        </is>
      </c>
      <c r="D2148" t="inlineStr">
        <is>
          <t>Энергоснабжение</t>
        </is>
      </c>
      <c r="E2148" t="inlineStr">
        <is>
          <t>Филиал ПАО "Россети СК"-"Дагэнерго"</t>
        </is>
      </c>
      <c r="F2148" t="n">
        <v>501391000414</v>
      </c>
      <c r="G2148" t="inlineStr">
        <is>
          <t>Приравненные к населению городскому</t>
        </is>
      </c>
      <c r="H2148" t="inlineStr">
        <is>
          <t>ООО СТЖ "Комфорт"</t>
        </is>
      </c>
      <c r="I2148" t="inlineStr">
        <is>
          <t>ПС 110/35/6кВ "ЗФС"</t>
        </is>
      </c>
      <c r="J2148" t="n">
        <v>15</v>
      </c>
      <c r="K2148" t="inlineStr">
        <is>
          <t>ТП-7/2х630 кВА</t>
        </is>
      </c>
      <c r="N2148" t="inlineStr">
        <is>
          <t>г.Кизилюрт</t>
        </is>
      </c>
      <c r="O2148" t="inlineStr">
        <is>
          <t xml:space="preserve">ул.Гагарина </t>
        </is>
      </c>
      <c r="P2148" t="inlineStr">
        <is>
          <t>46/100</t>
        </is>
      </c>
      <c r="R2148" t="inlineStr">
        <is>
          <t>CE 303 R33 543-JAZ</t>
        </is>
      </c>
      <c r="S2148" t="n">
        <v>100159572</v>
      </c>
      <c r="T2148" t="n">
        <v>50</v>
      </c>
      <c r="U2148" t="n">
        <v>22067</v>
      </c>
      <c r="V2148" t="n">
        <v>22872</v>
      </c>
      <c r="W2148">
        <f>V1153-U1153</f>
        <v/>
      </c>
      <c r="X2148">
        <f>ROUND((W1153*T1153),0)</f>
        <v/>
      </c>
      <c r="AC2148">
        <f>X1153+Y1153+Z1153+AA1153+AB1153</f>
        <v/>
      </c>
      <c r="AD2148" t="inlineStr">
        <is>
          <t>НН(ПНГ)</t>
        </is>
      </c>
      <c r="AE2148" t="inlineStr">
        <is>
          <t>Обход</t>
        </is>
      </c>
      <c r="AF2148" s="28" t="n">
        <v>45077</v>
      </c>
      <c r="AM2148" t="inlineStr">
        <is>
          <t>Доначислено</t>
        </is>
      </c>
      <c r="AP2148" t="n">
        <v>500</v>
      </c>
      <c r="AQ2148" t="n">
        <v>20</v>
      </c>
    </row>
    <row r="2149">
      <c r="A2149" t="n">
        <v>1144</v>
      </c>
      <c r="B2149" t="inlineStr">
        <is>
          <t>01</t>
        </is>
      </c>
      <c r="C2149" t="inlineStr">
        <is>
          <t>DS0701OR0001144</t>
        </is>
      </c>
      <c r="D2149" t="inlineStr">
        <is>
          <t>Энергоснабжение</t>
        </is>
      </c>
      <c r="E2149" t="inlineStr">
        <is>
          <t>Филиал ПАО "Россети СК"-"Дагэнерго"</t>
        </is>
      </c>
      <c r="F2149" t="n">
        <v>501391000415</v>
      </c>
      <c r="G2149" t="inlineStr">
        <is>
          <t>Приравненные к населению городскому</t>
        </is>
      </c>
      <c r="H2149" t="inlineStr">
        <is>
          <t>ТСЖ Оазис Умалау М.Л.</t>
        </is>
      </c>
      <c r="I2149" t="inlineStr">
        <is>
          <t>ПС 110/35/6кВ "ЗФС"</t>
        </is>
      </c>
      <c r="J2149" t="n">
        <v>19</v>
      </c>
      <c r="K2149" t="inlineStr">
        <is>
          <t>ТП-6/2х630 кВА</t>
        </is>
      </c>
      <c r="N2149" t="inlineStr">
        <is>
          <t>г.Кизилюрт</t>
        </is>
      </c>
      <c r="O2149" t="inlineStr">
        <is>
          <t>ул.Г.Цадаса</t>
        </is>
      </c>
      <c r="P2149" t="inlineStr">
        <is>
          <t xml:space="preserve"> 2/50</t>
        </is>
      </c>
      <c r="R2149" t="inlineStr">
        <is>
          <t>ЦЭ6803B ЭР32</t>
        </is>
      </c>
      <c r="S2149" t="n">
        <v>114226576</v>
      </c>
      <c r="T2149" t="n">
        <v>60</v>
      </c>
      <c r="U2149" t="n">
        <v>19329</v>
      </c>
      <c r="V2149" t="n">
        <v>19329</v>
      </c>
      <c r="W2149">
        <f>V1154-U1154</f>
        <v/>
      </c>
      <c r="X2149">
        <f>ROUND((W1154*T1154),0)</f>
        <v/>
      </c>
      <c r="AC2149">
        <f>X1154+Y1154+Z1154+AA1154+AB1154</f>
        <v/>
      </c>
      <c r="AD2149" t="inlineStr">
        <is>
          <t>НН(ПНГ)</t>
        </is>
      </c>
      <c r="AE2149" t="inlineStr">
        <is>
          <t>Переначислено</t>
        </is>
      </c>
      <c r="AF2149" s="28" t="n">
        <v>45068</v>
      </c>
      <c r="AI2149" t="inlineStr">
        <is>
          <t>дэж003087</t>
        </is>
      </c>
    </row>
    <row r="2150">
      <c r="A2150" t="n">
        <v>1145</v>
      </c>
      <c r="B2150" t="inlineStr">
        <is>
          <t>01</t>
        </is>
      </c>
      <c r="C2150" t="inlineStr">
        <is>
          <t>DS0701OR0001145</t>
        </is>
      </c>
      <c r="D2150" t="inlineStr">
        <is>
          <t>Энергоснабжение</t>
        </is>
      </c>
      <c r="E2150" t="inlineStr">
        <is>
          <t>Филиал ПАО "Россети СК"-"Дагэнерго"</t>
        </is>
      </c>
      <c r="F2150" t="n">
        <v>501391000415</v>
      </c>
      <c r="G2150" t="inlineStr">
        <is>
          <t>Приравненные к населению городскому</t>
        </is>
      </c>
      <c r="H2150" t="inlineStr">
        <is>
          <t>ООО УК "УЮТ"</t>
        </is>
      </c>
      <c r="I2150" t="inlineStr">
        <is>
          <t>ПС 110/35/6кВ "ЗФС"</t>
        </is>
      </c>
      <c r="J2150" t="n">
        <v>19</v>
      </c>
      <c r="K2150" t="inlineStr">
        <is>
          <t>ТП-6/2х630 кВА</t>
        </is>
      </c>
      <c r="N2150" t="inlineStr">
        <is>
          <t>г.Кизилюрт</t>
        </is>
      </c>
      <c r="O2150" t="inlineStr">
        <is>
          <t>ул.Г.Цадаса</t>
        </is>
      </c>
      <c r="P2150" t="inlineStr">
        <is>
          <t xml:space="preserve"> 4/70</t>
        </is>
      </c>
      <c r="R2150" t="inlineStr">
        <is>
          <t>ЦЭ 6803BM</t>
        </is>
      </c>
      <c r="S2150" t="inlineStr">
        <is>
          <t>009072031007564</t>
        </is>
      </c>
      <c r="T2150" t="n">
        <v>30</v>
      </c>
      <c r="U2150" t="n">
        <v>90755</v>
      </c>
      <c r="V2150" t="n">
        <v>90755</v>
      </c>
      <c r="W2150">
        <f>V1155-U1155</f>
        <v/>
      </c>
      <c r="X2150">
        <f>ROUND((W1155*T1155),0)</f>
        <v/>
      </c>
      <c r="AC2150">
        <f>X1155+Y1155+Z1155+AA1155+AB1155</f>
        <v/>
      </c>
      <c r="AD2150" t="inlineStr">
        <is>
          <t>НН(ПНГ)</t>
        </is>
      </c>
      <c r="AE2150" t="inlineStr">
        <is>
          <t>Временно не работает</t>
        </is>
      </c>
      <c r="AI2150" t="inlineStr">
        <is>
          <t>дэж018192</t>
        </is>
      </c>
      <c r="AJ2150" t="inlineStr">
        <is>
          <t>0612844</t>
        </is>
      </c>
      <c r="AL2150" t="inlineStr">
        <is>
          <t>ПУ не работает</t>
        </is>
      </c>
    </row>
    <row r="2151">
      <c r="A2151" t="n">
        <v>1146</v>
      </c>
      <c r="B2151" t="inlineStr">
        <is>
          <t>01</t>
        </is>
      </c>
      <c r="C2151" t="inlineStr">
        <is>
          <t>DS0701OR0001146</t>
        </is>
      </c>
      <c r="D2151" t="inlineStr">
        <is>
          <t>Энергоснабжение</t>
        </is>
      </c>
      <c r="E2151" t="inlineStr">
        <is>
          <t>Филиал ПАО "Россети СК"-"Дагэнерго"</t>
        </is>
      </c>
      <c r="F2151" t="n">
        <v>501391000415</v>
      </c>
      <c r="G2151" t="inlineStr">
        <is>
          <t>Приравненные к населению городскому</t>
        </is>
      </c>
      <c r="H2151" t="inlineStr">
        <is>
          <t>ООО УК "УЮТ"</t>
        </is>
      </c>
      <c r="I2151" t="inlineStr">
        <is>
          <t>ПС 110/35/6кВ "ЗФС"</t>
        </is>
      </c>
      <c r="J2151" t="n">
        <v>19</v>
      </c>
      <c r="K2151" t="inlineStr">
        <is>
          <t>ТП-6/2х630 кВА</t>
        </is>
      </c>
      <c r="N2151" t="inlineStr">
        <is>
          <t>г.Кизилюрт</t>
        </is>
      </c>
      <c r="O2151" t="inlineStr">
        <is>
          <t>ул.Г.Цадаса</t>
        </is>
      </c>
      <c r="P2151" t="inlineStr">
        <is>
          <t xml:space="preserve"> 6/50</t>
        </is>
      </c>
      <c r="R2151" t="inlineStr">
        <is>
          <t>ЦЭ6803 В ЭР32</t>
        </is>
      </c>
      <c r="S2151" t="inlineStr">
        <is>
          <t>093175678</t>
        </is>
      </c>
      <c r="T2151" t="n">
        <v>60</v>
      </c>
      <c r="U2151" t="n">
        <v>13057</v>
      </c>
      <c r="V2151" t="n">
        <v>13689</v>
      </c>
      <c r="W2151">
        <f>V1156-U1156</f>
        <v/>
      </c>
      <c r="X2151">
        <f>ROUND((W1156*T1156),0)</f>
        <v/>
      </c>
      <c r="AC2151">
        <f>X1156+Y1156+Z1156+AA1156+AB1156</f>
        <v/>
      </c>
      <c r="AD2151" t="inlineStr">
        <is>
          <t>НН(ПНГ)</t>
        </is>
      </c>
      <c r="AE2151" t="inlineStr">
        <is>
          <t>Обход</t>
        </is>
      </c>
      <c r="AF2151" s="28" t="n">
        <v>45077</v>
      </c>
      <c r="AJ2151" t="n">
        <v>5540423</v>
      </c>
      <c r="AM2151" t="inlineStr">
        <is>
          <t>Доначислено</t>
        </is>
      </c>
      <c r="AP2151" t="n">
        <v>500</v>
      </c>
      <c r="AQ2151" t="n">
        <v>20</v>
      </c>
    </row>
    <row r="2152">
      <c r="A2152" t="n">
        <v>1147</v>
      </c>
      <c r="B2152" t="inlineStr">
        <is>
          <t>01</t>
        </is>
      </c>
      <c r="C2152" t="inlineStr">
        <is>
          <t>DS0701OR0001147</t>
        </is>
      </c>
      <c r="D2152" t="inlineStr">
        <is>
          <t>Энергоснабжение</t>
        </is>
      </c>
      <c r="E2152" t="inlineStr">
        <is>
          <t>Филиал ПАО "Россети СК"-"Дагэнерго"</t>
        </is>
      </c>
      <c r="F2152" t="n">
        <v>501391000415</v>
      </c>
      <c r="G2152" t="inlineStr">
        <is>
          <t>Приравненные к населению городскому</t>
        </is>
      </c>
      <c r="H2152" t="inlineStr">
        <is>
          <t>ООО УК "УЮТ"</t>
        </is>
      </c>
      <c r="I2152" t="inlineStr">
        <is>
          <t>ПС 110/35/6кВ "ЗФС"</t>
        </is>
      </c>
      <c r="J2152" t="n">
        <v>19</v>
      </c>
      <c r="K2152" t="inlineStr">
        <is>
          <t>ТП-6/2х630 кВА</t>
        </is>
      </c>
      <c r="N2152" t="inlineStr">
        <is>
          <t>г.Кизилюрт</t>
        </is>
      </c>
      <c r="O2152" t="inlineStr">
        <is>
          <t>ул.Г.Цадаса</t>
        </is>
      </c>
      <c r="P2152" t="inlineStr">
        <is>
          <t xml:space="preserve"> 8/50</t>
        </is>
      </c>
      <c r="R2152" t="inlineStr">
        <is>
          <t>ЦЭ 6803B</t>
        </is>
      </c>
      <c r="S2152" t="n">
        <v>9359026011884</v>
      </c>
      <c r="T2152" t="n">
        <v>40</v>
      </c>
      <c r="U2152" t="n">
        <v>52385</v>
      </c>
      <c r="V2152" t="n">
        <v>52385</v>
      </c>
      <c r="W2152">
        <f>V1157-U1157</f>
        <v/>
      </c>
      <c r="X2152">
        <f>ROUND((W1157*T1157),0)</f>
        <v/>
      </c>
      <c r="AC2152">
        <f>X1157+Y1157+Z1157+AA1157+AB1157</f>
        <v/>
      </c>
      <c r="AD2152" t="inlineStr">
        <is>
          <t>НН(ПНГ)</t>
        </is>
      </c>
      <c r="AE2152" t="inlineStr">
        <is>
          <t>Временно не работает</t>
        </is>
      </c>
      <c r="AI2152" t="inlineStr">
        <is>
          <t>отиск</t>
        </is>
      </c>
      <c r="AJ2152" t="n">
        <v>0</v>
      </c>
      <c r="AL2152" t="inlineStr">
        <is>
          <t>ПУ не работает</t>
        </is>
      </c>
    </row>
    <row r="2153">
      <c r="A2153" t="n">
        <v>1148</v>
      </c>
      <c r="B2153" t="inlineStr">
        <is>
          <t>01</t>
        </is>
      </c>
      <c r="C2153" t="inlineStr">
        <is>
          <t>DS0701OR0001148</t>
        </is>
      </c>
      <c r="D2153" t="inlineStr">
        <is>
          <t>Энергоснабжение</t>
        </is>
      </c>
      <c r="E2153" t="inlineStr">
        <is>
          <t>Филиал ПАО "Россети СК"-"Дагэнерго"</t>
        </is>
      </c>
      <c r="F2153" t="n">
        <v>501391000415</v>
      </c>
      <c r="G2153" t="inlineStr">
        <is>
          <t>Приравненные к населению городскому</t>
        </is>
      </c>
      <c r="H2153" t="inlineStr">
        <is>
          <t>ООО УК "УЮТ"</t>
        </is>
      </c>
      <c r="I2153" t="inlineStr">
        <is>
          <t>ПС 110/35/6кВ "ЗФС"</t>
        </is>
      </c>
      <c r="J2153" t="n">
        <v>19</v>
      </c>
      <c r="K2153" t="inlineStr">
        <is>
          <t>ТП-6/2х630 кВА</t>
        </is>
      </c>
      <c r="N2153" t="inlineStr">
        <is>
          <t>г.Кизилюрт</t>
        </is>
      </c>
      <c r="O2153" t="inlineStr">
        <is>
          <t>ул.Г.Цадаса</t>
        </is>
      </c>
      <c r="P2153" t="inlineStr">
        <is>
          <t xml:space="preserve"> 10/50</t>
        </is>
      </c>
      <c r="R2153" t="inlineStr">
        <is>
          <t>ЦЭ 6803BM</t>
        </is>
      </c>
      <c r="S2153" t="inlineStr">
        <is>
          <t>009072052003791</t>
        </is>
      </c>
      <c r="T2153" t="n">
        <v>60</v>
      </c>
      <c r="U2153" t="n">
        <v>30991</v>
      </c>
      <c r="V2153" t="n">
        <v>31622</v>
      </c>
      <c r="W2153">
        <f>V1158-U1158</f>
        <v/>
      </c>
      <c r="X2153">
        <f>ROUND((W1158*T1158),0)</f>
        <v/>
      </c>
      <c r="AC2153">
        <f>X1158+Y1158+Z1158+AA1158+AB1158</f>
        <v/>
      </c>
      <c r="AD2153" t="inlineStr">
        <is>
          <t>НН(ПНГ)</t>
        </is>
      </c>
      <c r="AE2153" t="inlineStr">
        <is>
          <t>Обход</t>
        </is>
      </c>
      <c r="AF2153" s="28" t="n">
        <v>45077</v>
      </c>
      <c r="AJ2153" t="n">
        <v>5364</v>
      </c>
      <c r="AM2153" t="inlineStr">
        <is>
          <t>Доначислено</t>
        </is>
      </c>
      <c r="AP2153" t="n">
        <v>500</v>
      </c>
      <c r="AQ2153" t="n">
        <v>20</v>
      </c>
    </row>
    <row r="2154">
      <c r="A2154" t="n">
        <v>1149</v>
      </c>
      <c r="B2154" t="inlineStr">
        <is>
          <t>01</t>
        </is>
      </c>
      <c r="C2154" t="inlineStr">
        <is>
          <t>DS0701OR0001149</t>
        </is>
      </c>
      <c r="D2154" t="inlineStr">
        <is>
          <t>Энергоснабжение</t>
        </is>
      </c>
      <c r="E2154" t="inlineStr">
        <is>
          <t>Филиал ПАО "Россети СК"-"Дагэнерго"</t>
        </is>
      </c>
      <c r="F2154" t="n">
        <v>501391000415</v>
      </c>
      <c r="G2154" t="inlineStr">
        <is>
          <t>Приравненные к населению городскому</t>
        </is>
      </c>
      <c r="H2154" t="inlineStr">
        <is>
          <t>ООО УК "УЮТ"</t>
        </is>
      </c>
      <c r="I2154" t="inlineStr">
        <is>
          <t>ПС 110/35/6кВ "ЗФС"</t>
        </is>
      </c>
      <c r="J2154" t="n">
        <v>18</v>
      </c>
      <c r="K2154" t="inlineStr">
        <is>
          <t>ТП-11/2х400-630 кВА</t>
        </is>
      </c>
      <c r="N2154" t="inlineStr">
        <is>
          <t>г.Кизилюрт</t>
        </is>
      </c>
      <c r="O2154" t="inlineStr">
        <is>
          <t>ул.Г.Цадаса</t>
        </is>
      </c>
      <c r="P2154" t="inlineStr">
        <is>
          <t xml:space="preserve"> 12/50</t>
        </is>
      </c>
      <c r="R2154" t="inlineStr">
        <is>
          <t>ЦЭ 6803B М7 Р32</t>
        </is>
      </c>
      <c r="S2154" t="inlineStr">
        <is>
          <t>011070079000740</t>
        </is>
      </c>
      <c r="T2154" t="n">
        <v>60</v>
      </c>
      <c r="U2154" t="n">
        <v>22301</v>
      </c>
      <c r="V2154" t="n">
        <v>22939</v>
      </c>
      <c r="W2154">
        <f>V1159-U1159</f>
        <v/>
      </c>
      <c r="X2154">
        <f>ROUND((W1159*T1159),0)</f>
        <v/>
      </c>
      <c r="AC2154">
        <f>X1159+Y1159+Z1159+AA1159+AB1159</f>
        <v/>
      </c>
      <c r="AD2154" t="inlineStr">
        <is>
          <t>НН(ПНГ)</t>
        </is>
      </c>
      <c r="AE2154" t="inlineStr">
        <is>
          <t>Обход</t>
        </is>
      </c>
      <c r="AF2154" s="28" t="n">
        <v>45077</v>
      </c>
      <c r="AM2154" t="inlineStr">
        <is>
          <t>Доначислено</t>
        </is>
      </c>
      <c r="AP2154" t="n">
        <v>500</v>
      </c>
      <c r="AQ2154" t="n">
        <v>20</v>
      </c>
    </row>
    <row r="2155">
      <c r="A2155" t="n">
        <v>1150</v>
      </c>
      <c r="B2155" t="inlineStr">
        <is>
          <t>01</t>
        </is>
      </c>
      <c r="C2155" t="inlineStr">
        <is>
          <t>DS0701OR0001150</t>
        </is>
      </c>
      <c r="D2155" t="inlineStr">
        <is>
          <t>Энергоснабжение</t>
        </is>
      </c>
      <c r="E2155" t="inlineStr">
        <is>
          <t>Филиал ПАО "Россети СК"-"Дагэнерго"</t>
        </is>
      </c>
      <c r="F2155" t="n">
        <v>501391000415</v>
      </c>
      <c r="G2155" t="inlineStr">
        <is>
          <t>Приравненные к населению городскому</t>
        </is>
      </c>
      <c r="H2155" t="inlineStr">
        <is>
          <t>ООО УК "УЮТ"</t>
        </is>
      </c>
      <c r="I2155" t="inlineStr">
        <is>
          <t>ПС 110/35/6кВ "ЗФС"</t>
        </is>
      </c>
      <c r="J2155" t="n">
        <v>18</v>
      </c>
      <c r="K2155" t="inlineStr">
        <is>
          <t>ТП-11/2х400-630 кВА</t>
        </is>
      </c>
      <c r="N2155" t="inlineStr">
        <is>
          <t>г.Кизилюрт</t>
        </is>
      </c>
      <c r="O2155" t="inlineStr">
        <is>
          <t>ул.Г.Цадаса</t>
        </is>
      </c>
      <c r="P2155" t="inlineStr">
        <is>
          <t>14/50</t>
        </is>
      </c>
      <c r="R2155" t="inlineStr">
        <is>
          <t>ЦЭ6803 В ЭР32</t>
        </is>
      </c>
      <c r="S2155" t="inlineStr">
        <is>
          <t>093175666</t>
        </is>
      </c>
      <c r="T2155" t="n">
        <v>60</v>
      </c>
      <c r="U2155" t="n">
        <v>10500</v>
      </c>
      <c r="V2155" t="n">
        <v>11156</v>
      </c>
      <c r="W2155">
        <f>V1160-U1160</f>
        <v/>
      </c>
      <c r="X2155">
        <f>ROUND((W1160*T1160),0)</f>
        <v/>
      </c>
      <c r="AC2155">
        <f>X1160+Y1160+Z1160+AA1160+AB1160</f>
        <v/>
      </c>
      <c r="AD2155" t="inlineStr">
        <is>
          <t>НН(ПНГ)</t>
        </is>
      </c>
      <c r="AE2155" t="inlineStr">
        <is>
          <t>Обход</t>
        </is>
      </c>
      <c r="AF2155" s="28" t="n">
        <v>45077</v>
      </c>
      <c r="AJ2155" t="inlineStr">
        <is>
          <t>003108</t>
        </is>
      </c>
      <c r="AM2155" t="inlineStr">
        <is>
          <t>Доначислено</t>
        </is>
      </c>
      <c r="AP2155" t="n">
        <v>500</v>
      </c>
      <c r="AQ2155" t="n">
        <v>20</v>
      </c>
    </row>
    <row r="2156">
      <c r="A2156" t="n">
        <v>1151</v>
      </c>
      <c r="B2156" t="inlineStr">
        <is>
          <t>01</t>
        </is>
      </c>
      <c r="C2156" t="inlineStr">
        <is>
          <t>DS0701OR0001151</t>
        </is>
      </c>
      <c r="D2156" t="inlineStr">
        <is>
          <t>Энергоснабжение</t>
        </is>
      </c>
      <c r="E2156" t="inlineStr">
        <is>
          <t>Филиал ПАО "Россети СК"-"Дагэнерго"</t>
        </is>
      </c>
      <c r="F2156" t="n">
        <v>501391000415</v>
      </c>
      <c r="G2156" t="inlineStr">
        <is>
          <t>Приравненные к населению городскому</t>
        </is>
      </c>
      <c r="H2156" t="inlineStr">
        <is>
          <t>ООО УК "УЮТ"</t>
        </is>
      </c>
      <c r="I2156" t="inlineStr">
        <is>
          <t>ПС 110/35/6кВ "ЗФС"</t>
        </is>
      </c>
      <c r="J2156" t="n">
        <v>18</v>
      </c>
      <c r="K2156" t="inlineStr">
        <is>
          <t>ТП-11/2х400-630 кВА</t>
        </is>
      </c>
      <c r="N2156" t="inlineStr">
        <is>
          <t>г.Кизилюрт</t>
        </is>
      </c>
      <c r="O2156" t="inlineStr">
        <is>
          <t>ул.Г.Цадаса</t>
        </is>
      </c>
      <c r="P2156" t="inlineStr">
        <is>
          <t>16/100</t>
        </is>
      </c>
      <c r="R2156" t="inlineStr">
        <is>
          <t>ЦЭ6803 В ЭР32</t>
        </is>
      </c>
      <c r="S2156" t="inlineStr">
        <is>
          <t>011355140220800</t>
        </is>
      </c>
      <c r="T2156" t="n">
        <v>60</v>
      </c>
      <c r="U2156" t="n">
        <v>16315</v>
      </c>
      <c r="V2156" t="n">
        <v>17060</v>
      </c>
      <c r="W2156">
        <f>V1161-U1161</f>
        <v/>
      </c>
      <c r="X2156">
        <f>ROUND((W1161*T1161),0)</f>
        <v/>
      </c>
      <c r="AC2156">
        <f>X1161+Y1161+Z1161+AA1161+AB1161</f>
        <v/>
      </c>
      <c r="AD2156" t="inlineStr">
        <is>
          <t>НН(ПНГ)</t>
        </is>
      </c>
      <c r="AE2156" t="inlineStr">
        <is>
          <t>Обход</t>
        </is>
      </c>
      <c r="AF2156" s="28" t="n">
        <v>45077</v>
      </c>
      <c r="AI2156" t="inlineStr">
        <is>
          <t>ст93</t>
        </is>
      </c>
      <c r="AJ2156" t="n">
        <v>0</v>
      </c>
      <c r="AM2156" t="inlineStr">
        <is>
          <t>Доначислено</t>
        </is>
      </c>
      <c r="AP2156" t="n">
        <v>500</v>
      </c>
      <c r="AQ2156" t="n">
        <v>20</v>
      </c>
    </row>
    <row r="2157">
      <c r="A2157" t="n">
        <v>1152</v>
      </c>
      <c r="B2157" t="inlineStr">
        <is>
          <t>01</t>
        </is>
      </c>
      <c r="C2157" t="inlineStr">
        <is>
          <t>DS0701OR0001152</t>
        </is>
      </c>
      <c r="D2157" t="inlineStr">
        <is>
          <t>Энергоснабжение</t>
        </is>
      </c>
      <c r="E2157" t="inlineStr">
        <is>
          <t>Филиал ПАО "Россети СК"-"Дагэнерго"</t>
        </is>
      </c>
      <c r="F2157" t="n">
        <v>501391000415</v>
      </c>
      <c r="G2157" t="inlineStr">
        <is>
          <t>Приравненные к населению городскому</t>
        </is>
      </c>
      <c r="H2157" t="inlineStr">
        <is>
          <t>ООО УК "УЮТ"</t>
        </is>
      </c>
      <c r="I2157" t="inlineStr">
        <is>
          <t>ПС 110/35/6кВ "ЗФС"</t>
        </is>
      </c>
      <c r="J2157" t="n">
        <v>18</v>
      </c>
      <c r="K2157" t="inlineStr">
        <is>
          <t>ТП-11/2х400-630 кВА</t>
        </is>
      </c>
      <c r="N2157" t="inlineStr">
        <is>
          <t>г.Кизилюрт</t>
        </is>
      </c>
      <c r="O2157" t="inlineStr">
        <is>
          <t>ул.Г.Цадаса</t>
        </is>
      </c>
      <c r="P2157" t="inlineStr">
        <is>
          <t>18/66</t>
        </is>
      </c>
      <c r="R2157" t="inlineStr">
        <is>
          <t>ЦЭ 6803BM</t>
        </is>
      </c>
      <c r="S2157" t="inlineStr">
        <is>
          <t>009072031007690</t>
        </is>
      </c>
      <c r="T2157" t="n">
        <v>50</v>
      </c>
      <c r="U2157" t="n">
        <v>56942</v>
      </c>
      <c r="V2157" t="n">
        <v>57002</v>
      </c>
      <c r="W2157">
        <f>V1162-U1162</f>
        <v/>
      </c>
      <c r="X2157">
        <f>ROUND((W1162*T1162),0)</f>
        <v/>
      </c>
      <c r="AC2157">
        <f>X1162+Y1162+Z1162+AA1162+AB1162</f>
        <v/>
      </c>
      <c r="AD2157" t="inlineStr">
        <is>
          <t>НН(ПНГ)</t>
        </is>
      </c>
      <c r="AE2157" t="inlineStr">
        <is>
          <t>Начисление по пред. периоду</t>
        </is>
      </c>
      <c r="AI2157" t="n">
        <v>3653604</v>
      </c>
    </row>
    <row r="2158">
      <c r="A2158" t="n">
        <v>1153</v>
      </c>
      <c r="B2158" t="inlineStr">
        <is>
          <t>01</t>
        </is>
      </c>
      <c r="C2158" t="inlineStr">
        <is>
          <t>DS0701OR0001153</t>
        </is>
      </c>
      <c r="D2158" t="inlineStr">
        <is>
          <t>Энергоснабжение</t>
        </is>
      </c>
      <c r="E2158" t="inlineStr">
        <is>
          <t>Филиал ПАО "Россети СК"-"Дагэнерго"</t>
        </is>
      </c>
      <c r="F2158" t="n">
        <v>501391000415</v>
      </c>
      <c r="G2158" t="inlineStr">
        <is>
          <t>Приравненные к населению городскому</t>
        </is>
      </c>
      <c r="H2158" t="inlineStr">
        <is>
          <t>ООО УК "УЮТ"</t>
        </is>
      </c>
      <c r="I2158" t="inlineStr">
        <is>
          <t>ПС 110/35/6кВ "ЗФС"</t>
        </is>
      </c>
      <c r="J2158" t="n">
        <v>19</v>
      </c>
      <c r="K2158" t="inlineStr">
        <is>
          <t>ТП-3/400 кВА</t>
        </is>
      </c>
      <c r="N2158" t="inlineStr">
        <is>
          <t>г.Кизилюрт</t>
        </is>
      </c>
      <c r="O2158" t="inlineStr">
        <is>
          <t>ул.Г.Цадаса</t>
        </is>
      </c>
      <c r="P2158" t="inlineStr">
        <is>
          <t>39/55</t>
        </is>
      </c>
      <c r="R2158" t="inlineStr">
        <is>
          <t>ЦЭ 6803B</t>
        </is>
      </c>
      <c r="S2158" t="inlineStr">
        <is>
          <t>011070079006773</t>
        </is>
      </c>
      <c r="T2158" t="n">
        <v>60</v>
      </c>
      <c r="U2158" t="n">
        <v>19075</v>
      </c>
      <c r="V2158" t="n">
        <v>19716</v>
      </c>
      <c r="W2158">
        <f>V1163-U1163</f>
        <v/>
      </c>
      <c r="X2158">
        <f>ROUND((W1163*T1163),0)</f>
        <v/>
      </c>
      <c r="AC2158">
        <f>X1163+Y1163+Z1163+AA1163+AB1163</f>
        <v/>
      </c>
      <c r="AD2158" t="inlineStr">
        <is>
          <t>НН(ПНГ)</t>
        </is>
      </c>
      <c r="AE2158" t="inlineStr">
        <is>
          <t>Обход</t>
        </is>
      </c>
      <c r="AF2158" s="28" t="n">
        <v>45077</v>
      </c>
      <c r="AJ2158" t="n">
        <v>5351</v>
      </c>
      <c r="AM2158" t="inlineStr">
        <is>
          <t>Доначислено</t>
        </is>
      </c>
      <c r="AP2158" t="n">
        <v>500</v>
      </c>
      <c r="AQ2158" t="n">
        <v>20</v>
      </c>
    </row>
    <row r="2159">
      <c r="A2159" t="n">
        <v>1154</v>
      </c>
      <c r="B2159" t="inlineStr">
        <is>
          <t>01</t>
        </is>
      </c>
      <c r="C2159" t="inlineStr">
        <is>
          <t>DS0701OR0001154</t>
        </is>
      </c>
      <c r="D2159" t="inlineStr">
        <is>
          <t>Энергоснабжение</t>
        </is>
      </c>
      <c r="E2159" t="inlineStr">
        <is>
          <t>Филиал ПАО "Россети СК"-"Дагэнерго"</t>
        </is>
      </c>
      <c r="F2159" t="n">
        <v>501391000415</v>
      </c>
      <c r="G2159" t="inlineStr">
        <is>
          <t>Приравненные к населению городскому</t>
        </is>
      </c>
      <c r="H2159" t="inlineStr">
        <is>
          <t>ООО УК "УЮТ"</t>
        </is>
      </c>
      <c r="I2159" t="inlineStr">
        <is>
          <t>ПС 110/35/6кВ "ЗФС"</t>
        </is>
      </c>
      <c r="J2159" t="n">
        <v>19</v>
      </c>
      <c r="K2159" t="inlineStr">
        <is>
          <t>ТП-4/2х400 кВА</t>
        </is>
      </c>
      <c r="N2159" t="inlineStr">
        <is>
          <t>г.Кизилюрт</t>
        </is>
      </c>
      <c r="O2159" t="inlineStr">
        <is>
          <t>ул.Г.Цадаса</t>
        </is>
      </c>
      <c r="P2159" t="inlineStr">
        <is>
          <t>39 А/50</t>
        </is>
      </c>
      <c r="R2159" t="inlineStr">
        <is>
          <t>ЦЭ 6803BM</t>
        </is>
      </c>
      <c r="S2159" t="inlineStr">
        <is>
          <t>009072052003171</t>
        </is>
      </c>
      <c r="T2159" t="n">
        <v>60</v>
      </c>
      <c r="U2159" t="n">
        <v>26511</v>
      </c>
      <c r="V2159" t="n">
        <v>27163</v>
      </c>
      <c r="W2159">
        <f>V1164-U1164</f>
        <v/>
      </c>
      <c r="X2159">
        <f>ROUND((W1164*T1164),0)</f>
        <v/>
      </c>
      <c r="AC2159">
        <f>X1164+Y1164+Z1164+AA1164+AB1164</f>
        <v/>
      </c>
      <c r="AD2159" t="inlineStr">
        <is>
          <t>НН(ПНГ)</t>
        </is>
      </c>
      <c r="AE2159" t="inlineStr">
        <is>
          <t>Обход</t>
        </is>
      </c>
      <c r="AF2159" s="28" t="n">
        <v>45077</v>
      </c>
      <c r="AI2159" t="inlineStr">
        <is>
          <t>дэж18989</t>
        </is>
      </c>
      <c r="AJ2159" t="n">
        <v>5123701</v>
      </c>
      <c r="AM2159" t="inlineStr">
        <is>
          <t>Доначислено</t>
        </is>
      </c>
      <c r="AP2159" t="n">
        <v>500</v>
      </c>
      <c r="AQ2159" t="n">
        <v>20</v>
      </c>
    </row>
    <row r="2160">
      <c r="A2160" t="n">
        <v>1155</v>
      </c>
      <c r="B2160" t="inlineStr">
        <is>
          <t>01</t>
        </is>
      </c>
      <c r="C2160" t="inlineStr">
        <is>
          <t>DS0701OR0001155</t>
        </is>
      </c>
      <c r="D2160" t="inlineStr">
        <is>
          <t>Энергоснабжение</t>
        </is>
      </c>
      <c r="E2160" t="inlineStr">
        <is>
          <t>Филиал ПАО "Россети СК"-"Дагэнерго"</t>
        </is>
      </c>
      <c r="F2160" t="n">
        <v>501391000415</v>
      </c>
      <c r="G2160" t="inlineStr">
        <is>
          <t>Приравненные к населению городскому</t>
        </is>
      </c>
      <c r="H2160" t="inlineStr">
        <is>
          <t>ООО УК "УЮТ"</t>
        </is>
      </c>
      <c r="I2160" t="inlineStr">
        <is>
          <t>ПС 110/35/6кВ "ЗФС"</t>
        </is>
      </c>
      <c r="J2160" t="n">
        <v>19</v>
      </c>
      <c r="K2160" t="inlineStr">
        <is>
          <t>ТП-4/2х400 кВА</t>
        </is>
      </c>
      <c r="N2160" t="inlineStr">
        <is>
          <t>г.Кизилюрт</t>
        </is>
      </c>
      <c r="O2160" t="inlineStr">
        <is>
          <t>ул.Г.Цадаса</t>
        </is>
      </c>
      <c r="P2160" t="inlineStr">
        <is>
          <t>39 Б/100</t>
        </is>
      </c>
      <c r="R2160" t="inlineStr">
        <is>
          <t>ЦЭ 6803BM</t>
        </is>
      </c>
      <c r="S2160" t="inlineStr">
        <is>
          <t>009072031000251</t>
        </is>
      </c>
      <c r="T2160" t="n">
        <v>50</v>
      </c>
      <c r="U2160" t="n">
        <v>67912</v>
      </c>
      <c r="V2160" t="n">
        <v>67912</v>
      </c>
      <c r="W2160">
        <f>V1165-U1165</f>
        <v/>
      </c>
      <c r="X2160">
        <f>ROUND((W1165*T1165),0)</f>
        <v/>
      </c>
      <c r="AC2160">
        <f>X1165+Y1165+Z1165+AA1165+AB1165</f>
        <v/>
      </c>
      <c r="AD2160" t="inlineStr">
        <is>
          <t>НН(ПНГ)</t>
        </is>
      </c>
      <c r="AE2160" t="inlineStr">
        <is>
          <t>Временно не работает</t>
        </is>
      </c>
      <c r="AI2160" t="inlineStr">
        <is>
          <t>дэж018966</t>
        </is>
      </c>
      <c r="AJ2160" t="n">
        <v>3653614</v>
      </c>
      <c r="AL2160" t="inlineStr">
        <is>
          <t>ПУ не работает</t>
        </is>
      </c>
    </row>
    <row r="2161">
      <c r="A2161" t="n">
        <v>1156</v>
      </c>
      <c r="B2161" t="inlineStr">
        <is>
          <t>01</t>
        </is>
      </c>
      <c r="C2161" t="inlineStr">
        <is>
          <t>DS0701OR0001156</t>
        </is>
      </c>
      <c r="D2161" t="inlineStr">
        <is>
          <t>Энергоснабжение</t>
        </is>
      </c>
      <c r="E2161" t="inlineStr">
        <is>
          <t>Филиал ПАО "Россети СК"-"Дагэнерго"</t>
        </is>
      </c>
      <c r="F2161" t="n">
        <v>501391000415</v>
      </c>
      <c r="G2161" t="inlineStr">
        <is>
          <t>Приравненные к населению городскому</t>
        </is>
      </c>
      <c r="H2161" t="inlineStr">
        <is>
          <t>ООО УК "УЮТ"</t>
        </is>
      </c>
      <c r="I2161" t="inlineStr">
        <is>
          <t>ПС 110/35/6кВ "ЗФС"</t>
        </is>
      </c>
      <c r="J2161" t="n">
        <v>19</v>
      </c>
      <c r="K2161" t="inlineStr">
        <is>
          <t>ТП-6/2х630 кВА</t>
        </is>
      </c>
      <c r="N2161" t="inlineStr">
        <is>
          <t>г.Кизилюрт</t>
        </is>
      </c>
      <c r="O2161" t="inlineStr">
        <is>
          <t>ул.Г.Цадаса</t>
        </is>
      </c>
      <c r="P2161" t="inlineStr">
        <is>
          <t>47/20</t>
        </is>
      </c>
      <c r="R2161" t="inlineStr">
        <is>
          <t>ЦЭ 6803B</t>
        </is>
      </c>
      <c r="S2161" t="inlineStr">
        <is>
          <t>009209027001082</t>
        </is>
      </c>
      <c r="T2161" t="n">
        <v>40</v>
      </c>
      <c r="U2161" t="n">
        <v>17145</v>
      </c>
      <c r="V2161" t="n">
        <v>17760</v>
      </c>
      <c r="W2161">
        <f>V1166-U1166</f>
        <v/>
      </c>
      <c r="X2161">
        <f>ROUND((W1166*T1166),0)</f>
        <v/>
      </c>
      <c r="AC2161">
        <f>X1166+Y1166+Z1166+AA1166+AB1166</f>
        <v/>
      </c>
      <c r="AD2161" t="inlineStr">
        <is>
          <t>НН(ПНГ)</t>
        </is>
      </c>
      <c r="AE2161" t="inlineStr">
        <is>
          <t>Обход</t>
        </is>
      </c>
      <c r="AF2161" s="28" t="n">
        <v>45077</v>
      </c>
      <c r="AI2161" t="inlineStr">
        <is>
          <t>дэж018992</t>
        </is>
      </c>
      <c r="AM2161" t="inlineStr">
        <is>
          <t>Доначислено</t>
        </is>
      </c>
      <c r="AP2161" t="n">
        <v>500</v>
      </c>
      <c r="AQ2161" t="n">
        <v>20</v>
      </c>
    </row>
    <row r="2162">
      <c r="A2162" t="n">
        <v>1157</v>
      </c>
      <c r="B2162" t="inlineStr">
        <is>
          <t>01</t>
        </is>
      </c>
      <c r="C2162" t="inlineStr">
        <is>
          <t>DS0701OR0001157</t>
        </is>
      </c>
      <c r="D2162" t="inlineStr">
        <is>
          <t>Энергоснабжение</t>
        </is>
      </c>
      <c r="E2162" t="inlineStr">
        <is>
          <t>Филиал ПАО "Россети СК"-"Дагэнерго"</t>
        </is>
      </c>
      <c r="F2162" t="n">
        <v>501391000415</v>
      </c>
      <c r="G2162" t="inlineStr">
        <is>
          <t>Приравненные к населению городскому</t>
        </is>
      </c>
      <c r="H2162" t="inlineStr">
        <is>
          <t>ООО УК "УЮТ"</t>
        </is>
      </c>
      <c r="I2162" t="inlineStr">
        <is>
          <t>ПС 110/35/6кВ "ЗФС"</t>
        </is>
      </c>
      <c r="J2162" t="n">
        <v>19</v>
      </c>
      <c r="K2162" t="inlineStr">
        <is>
          <t>ТП-6/2х630 кВА</t>
        </is>
      </c>
      <c r="N2162" t="inlineStr">
        <is>
          <t>г.Кизилюрт</t>
        </is>
      </c>
      <c r="O2162" t="inlineStr">
        <is>
          <t>ул.Г.Цадаса</t>
        </is>
      </c>
      <c r="P2162" t="inlineStr">
        <is>
          <t>51/40</t>
        </is>
      </c>
      <c r="R2162" t="inlineStr">
        <is>
          <t>ЦЭ 6803BM</t>
        </is>
      </c>
      <c r="S2162" t="inlineStr">
        <is>
          <t>009359126000213</t>
        </is>
      </c>
      <c r="T2162" t="n">
        <v>40</v>
      </c>
      <c r="U2162" t="n">
        <v>40775</v>
      </c>
      <c r="V2162" t="n">
        <v>41432</v>
      </c>
      <c r="W2162">
        <f>V1167-U1167</f>
        <v/>
      </c>
      <c r="X2162">
        <f>ROUND((W1167*T1167),0)</f>
        <v/>
      </c>
      <c r="AC2162">
        <f>X1167+Y1167+Z1167+AA1167+AB1167</f>
        <v/>
      </c>
      <c r="AD2162" t="inlineStr">
        <is>
          <t>НН(ПНГ)</t>
        </is>
      </c>
      <c r="AE2162" t="inlineStr">
        <is>
          <t>Обход</t>
        </is>
      </c>
      <c r="AF2162" s="28" t="n">
        <v>45077</v>
      </c>
      <c r="AJ2162" t="n">
        <v>3653595</v>
      </c>
      <c r="AM2162" t="inlineStr">
        <is>
          <t>Доначислено</t>
        </is>
      </c>
      <c r="AP2162" t="n">
        <v>500</v>
      </c>
      <c r="AQ2162" t="n">
        <v>20</v>
      </c>
    </row>
    <row r="2163">
      <c r="A2163" t="n">
        <v>1158</v>
      </c>
      <c r="B2163" t="inlineStr">
        <is>
          <t>01</t>
        </is>
      </c>
      <c r="C2163" t="inlineStr">
        <is>
          <t>DS0701OR0001158</t>
        </is>
      </c>
      <c r="D2163" t="inlineStr">
        <is>
          <t>Энергоснабжение</t>
        </is>
      </c>
      <c r="E2163" t="inlineStr">
        <is>
          <t>Филиал ПАО "Россети СК"-"Дагэнерго"</t>
        </is>
      </c>
      <c r="F2163" t="n">
        <v>501391000415</v>
      </c>
      <c r="G2163" t="inlineStr">
        <is>
          <t>Приравненные к населению городскому</t>
        </is>
      </c>
      <c r="H2163" t="inlineStr">
        <is>
          <t>ООО УК "УЮТ"</t>
        </is>
      </c>
      <c r="I2163" t="inlineStr">
        <is>
          <t>ПС 110/35/6кВ "ЗФС"</t>
        </is>
      </c>
      <c r="J2163" t="n">
        <v>19</v>
      </c>
      <c r="K2163" t="inlineStr">
        <is>
          <t>ТП-6/2х630 кВА</t>
        </is>
      </c>
      <c r="N2163" t="inlineStr">
        <is>
          <t>г.Кизилюрт</t>
        </is>
      </c>
      <c r="O2163" t="inlineStr">
        <is>
          <t>ул.Г.Цадаса</t>
        </is>
      </c>
      <c r="P2163" t="inlineStr">
        <is>
          <t>53/20</t>
        </is>
      </c>
      <c r="R2163" t="inlineStr">
        <is>
          <t>ЦЭ 6803BM</t>
        </is>
      </c>
      <c r="S2163" t="n">
        <v>103396304</v>
      </c>
      <c r="T2163" t="n">
        <v>30</v>
      </c>
      <c r="U2163" t="n">
        <v>11225</v>
      </c>
      <c r="V2163" t="n">
        <v>11868</v>
      </c>
      <c r="W2163">
        <f>V1168-U1168</f>
        <v/>
      </c>
      <c r="X2163">
        <f>ROUND((W1168*T1168),0)</f>
        <v/>
      </c>
      <c r="AC2163">
        <f>X1168+Y1168+Z1168+AA1168+AB1168</f>
        <v/>
      </c>
      <c r="AD2163" t="inlineStr">
        <is>
          <t>НН(ПНГ)</t>
        </is>
      </c>
      <c r="AE2163" t="inlineStr">
        <is>
          <t>Обход</t>
        </is>
      </c>
      <c r="AF2163" s="28" t="n">
        <v>45077</v>
      </c>
      <c r="AI2163" t="inlineStr">
        <is>
          <t>отиск</t>
        </is>
      </c>
      <c r="AJ2163" t="n">
        <v>0</v>
      </c>
      <c r="AM2163" t="inlineStr">
        <is>
          <t>Доначислено</t>
        </is>
      </c>
      <c r="AP2163" t="n">
        <v>500</v>
      </c>
      <c r="AQ2163" t="n">
        <v>20</v>
      </c>
    </row>
    <row r="2164">
      <c r="A2164" t="n">
        <v>1159</v>
      </c>
      <c r="B2164" t="inlineStr">
        <is>
          <t>01</t>
        </is>
      </c>
      <c r="C2164" t="inlineStr">
        <is>
          <t>DS0701OR0001159</t>
        </is>
      </c>
      <c r="D2164" t="inlineStr">
        <is>
          <t>Энергоснабжение</t>
        </is>
      </c>
      <c r="E2164" t="inlineStr">
        <is>
          <t>Филиал ПАО "Россети СК"-"Дагэнерго"</t>
        </is>
      </c>
      <c r="F2164" t="n">
        <v>501391000415</v>
      </c>
      <c r="G2164" t="inlineStr">
        <is>
          <t>Приравненные к населению городскому</t>
        </is>
      </c>
      <c r="H2164" t="inlineStr">
        <is>
          <t>ООО УК "УЮТ"</t>
        </is>
      </c>
      <c r="I2164" t="inlineStr">
        <is>
          <t>ПС 110/35/6кВ "ЗФС"</t>
        </is>
      </c>
      <c r="J2164" t="n">
        <v>19</v>
      </c>
      <c r="K2164" t="inlineStr">
        <is>
          <t>ТП-6/2х630 кВА</t>
        </is>
      </c>
      <c r="N2164" t="inlineStr">
        <is>
          <t>г.Кизилюрт</t>
        </is>
      </c>
      <c r="O2164" t="inlineStr">
        <is>
          <t>ул.Г.Цадаса</t>
        </is>
      </c>
      <c r="P2164" t="inlineStr">
        <is>
          <t>55/40</t>
        </is>
      </c>
      <c r="R2164" t="inlineStr">
        <is>
          <t>ЦЭ6803 В ЭР32</t>
        </is>
      </c>
      <c r="S2164" t="inlineStr">
        <is>
          <t>093175687</t>
        </is>
      </c>
      <c r="T2164" t="n">
        <v>60</v>
      </c>
      <c r="U2164" t="n">
        <v>8937</v>
      </c>
      <c r="V2164" t="n">
        <v>9540</v>
      </c>
      <c r="W2164">
        <f>V1169-U1169</f>
        <v/>
      </c>
      <c r="X2164">
        <f>ROUND((W1169*T1169),0)</f>
        <v/>
      </c>
      <c r="AC2164">
        <f>X1169+Y1169+Z1169+AA1169+AB1169</f>
        <v/>
      </c>
      <c r="AD2164" t="inlineStr">
        <is>
          <t>НН(ПНГ)</t>
        </is>
      </c>
      <c r="AE2164" t="inlineStr">
        <is>
          <t>Обход</t>
        </is>
      </c>
      <c r="AF2164" s="28" t="n">
        <v>45077</v>
      </c>
      <c r="AJ2164" t="inlineStr">
        <is>
          <t>003105</t>
        </is>
      </c>
      <c r="AM2164" t="inlineStr">
        <is>
          <t>Доначислено</t>
        </is>
      </c>
      <c r="AP2164" t="n">
        <v>500</v>
      </c>
      <c r="AQ2164" t="n">
        <v>20</v>
      </c>
    </row>
    <row r="2165">
      <c r="A2165" t="n">
        <v>1160</v>
      </c>
      <c r="B2165" t="inlineStr">
        <is>
          <t>01</t>
        </is>
      </c>
      <c r="C2165" t="inlineStr">
        <is>
          <t>DS0701OR0001160</t>
        </is>
      </c>
      <c r="D2165" t="inlineStr">
        <is>
          <t>Энергоснабжение</t>
        </is>
      </c>
      <c r="E2165" t="inlineStr">
        <is>
          <t>Филиал ПАО "Россети СК"-"Дагэнерго"</t>
        </is>
      </c>
      <c r="F2165" t="n">
        <v>501391000415</v>
      </c>
      <c r="G2165" t="inlineStr">
        <is>
          <t>Приравненные к населению городскому</t>
        </is>
      </c>
      <c r="H2165" t="inlineStr">
        <is>
          <t>ООО УК "УЮТ"</t>
        </is>
      </c>
      <c r="I2165" t="inlineStr">
        <is>
          <t>ПС 110/35/6кВ "ЗФС"</t>
        </is>
      </c>
      <c r="J2165" t="n">
        <v>19</v>
      </c>
      <c r="K2165" t="inlineStr">
        <is>
          <t>ТП-6/2х630 кВА</t>
        </is>
      </c>
      <c r="N2165" t="inlineStr">
        <is>
          <t>г.Кизилюрт</t>
        </is>
      </c>
      <c r="O2165" t="inlineStr">
        <is>
          <t>ул.Г.Цадаса</t>
        </is>
      </c>
      <c r="P2165" t="inlineStr">
        <is>
          <t>57/20</t>
        </is>
      </c>
      <c r="R2165" t="inlineStr">
        <is>
          <t>СЕ 303 R31 543-JAZ</t>
        </is>
      </c>
      <c r="S2165" t="inlineStr">
        <is>
          <t>009115031000030</t>
        </is>
      </c>
      <c r="T2165" t="n">
        <v>30</v>
      </c>
      <c r="U2165" t="n">
        <v>18045</v>
      </c>
      <c r="V2165" t="n">
        <v>18585</v>
      </c>
      <c r="W2165">
        <f>V1170-U1170</f>
        <v/>
      </c>
      <c r="X2165">
        <f>ROUND((W1170*T1170),0)</f>
        <v/>
      </c>
      <c r="AC2165">
        <f>X1170+Y1170+Z1170+AA1170+AB1170</f>
        <v/>
      </c>
      <c r="AD2165" t="inlineStr">
        <is>
          <t>НН(ПНГ)</t>
        </is>
      </c>
      <c r="AE2165" t="inlineStr">
        <is>
          <t>Обход</t>
        </is>
      </c>
      <c r="AJ2165" t="inlineStr">
        <is>
          <t>0612848</t>
        </is>
      </c>
      <c r="AM2165" t="inlineStr">
        <is>
          <t>Доначислено</t>
        </is>
      </c>
      <c r="AP2165" t="n">
        <v>500</v>
      </c>
      <c r="AQ2165" t="n">
        <v>20</v>
      </c>
    </row>
    <row r="2166">
      <c r="A2166" t="n">
        <v>1161</v>
      </c>
      <c r="B2166" t="inlineStr">
        <is>
          <t>01</t>
        </is>
      </c>
      <c r="C2166" t="inlineStr">
        <is>
          <t>DS0701OR0001161</t>
        </is>
      </c>
      <c r="D2166" t="inlineStr">
        <is>
          <t>Энергоснабжение</t>
        </is>
      </c>
      <c r="E2166" t="inlineStr">
        <is>
          <t>Филиал ПАО "Россети СК"-"Дагэнерго"</t>
        </is>
      </c>
      <c r="F2166" t="n">
        <v>501391000415</v>
      </c>
      <c r="G2166" t="inlineStr">
        <is>
          <t>Приравненные к населению городскому</t>
        </is>
      </c>
      <c r="H2166" t="inlineStr">
        <is>
          <t>ООО УК "УЮТ"</t>
        </is>
      </c>
      <c r="I2166" t="inlineStr">
        <is>
          <t>ПС 110/35/6кВ "ЗФС"</t>
        </is>
      </c>
      <c r="J2166" t="n">
        <v>19</v>
      </c>
      <c r="K2166" t="inlineStr">
        <is>
          <t>ТП-6/2х630 кВА</t>
        </is>
      </c>
      <c r="N2166" t="inlineStr">
        <is>
          <t>г.Кизилюрт</t>
        </is>
      </c>
      <c r="O2166" t="inlineStr">
        <is>
          <t>ул.Г.Цадаса</t>
        </is>
      </c>
      <c r="P2166" t="inlineStr">
        <is>
          <t>59/40</t>
        </is>
      </c>
      <c r="R2166" t="inlineStr">
        <is>
          <t>ЦЭ 6803B</t>
        </is>
      </c>
      <c r="S2166" t="inlineStr">
        <is>
          <t>009359026000249</t>
        </is>
      </c>
      <c r="T2166" t="n">
        <v>40</v>
      </c>
      <c r="U2166" t="n">
        <v>37600</v>
      </c>
      <c r="V2166" t="n">
        <v>37600</v>
      </c>
      <c r="W2166">
        <f>V1171-U1171</f>
        <v/>
      </c>
      <c r="X2166">
        <f>ROUND((W1171*T1171),0)</f>
        <v/>
      </c>
      <c r="AC2166">
        <f>X1171+Y1171+Z1171+AA1171+AB1171</f>
        <v/>
      </c>
      <c r="AD2166" t="inlineStr">
        <is>
          <t>НН(ПНГ)</t>
        </is>
      </c>
      <c r="AE2166" t="inlineStr">
        <is>
          <t>Временно не работает</t>
        </is>
      </c>
      <c r="AI2166" t="inlineStr">
        <is>
          <t>дэж018182</t>
        </is>
      </c>
      <c r="AJ2166" t="n">
        <v>3653601</v>
      </c>
      <c r="AL2166" t="inlineStr">
        <is>
          <t>ПУ не работает</t>
        </is>
      </c>
    </row>
    <row r="2167">
      <c r="A2167" t="n">
        <v>1162</v>
      </c>
      <c r="B2167" t="inlineStr">
        <is>
          <t>01</t>
        </is>
      </c>
      <c r="C2167" t="inlineStr">
        <is>
          <t>DS0701OR0001162</t>
        </is>
      </c>
      <c r="D2167" t="inlineStr">
        <is>
          <t>Энергоснабжение</t>
        </is>
      </c>
      <c r="E2167" t="inlineStr">
        <is>
          <t>Филиал ПАО "Россети СК"-"Дагэнерго"</t>
        </is>
      </c>
      <c r="F2167" t="n">
        <v>501391000415</v>
      </c>
      <c r="G2167" t="inlineStr">
        <is>
          <t>Приравненные к населению городскому</t>
        </is>
      </c>
      <c r="H2167" t="inlineStr">
        <is>
          <t>ООО УК "УЮТ"</t>
        </is>
      </c>
      <c r="I2167" t="inlineStr">
        <is>
          <t>ПС 110/35/6кВ "ЗФС"</t>
        </is>
      </c>
      <c r="J2167" t="n">
        <v>19</v>
      </c>
      <c r="K2167" t="inlineStr">
        <is>
          <t>ТП-6/2х630 кВА</t>
        </is>
      </c>
      <c r="N2167" t="inlineStr">
        <is>
          <t>г.Кизилюрт</t>
        </is>
      </c>
      <c r="O2167" t="inlineStr">
        <is>
          <t xml:space="preserve">ул.Гагарина </t>
        </is>
      </c>
      <c r="P2167" t="inlineStr">
        <is>
          <t>34/40</t>
        </is>
      </c>
      <c r="R2167" t="inlineStr">
        <is>
          <t>ЦЭ6803 В ЭР32</t>
        </is>
      </c>
      <c r="S2167" t="inlineStr">
        <is>
          <t>011355186146223</t>
        </is>
      </c>
      <c r="T2167" t="n">
        <v>60</v>
      </c>
      <c r="U2167" t="n">
        <v>0</v>
      </c>
      <c r="V2167" t="n">
        <v>620</v>
      </c>
      <c r="W2167">
        <f>V1172-U1172</f>
        <v/>
      </c>
      <c r="X2167">
        <f>ROUND((W1172*T1172),0)</f>
        <v/>
      </c>
      <c r="AC2167">
        <f>X1172+Y1172+Z1172+AA1172+AB1172</f>
        <v/>
      </c>
      <c r="AD2167" t="inlineStr">
        <is>
          <t>НН(ПНГ)</t>
        </is>
      </c>
      <c r="AE2167" t="inlineStr">
        <is>
          <t>Обход</t>
        </is>
      </c>
      <c r="AF2167" s="28" t="n">
        <v>45077</v>
      </c>
      <c r="AI2167" t="inlineStr">
        <is>
          <t>дэж012761</t>
        </is>
      </c>
      <c r="AM2167" t="inlineStr">
        <is>
          <t>Доначислено</t>
        </is>
      </c>
      <c r="AP2167" t="n">
        <v>500</v>
      </c>
      <c r="AQ2167" t="n">
        <v>20</v>
      </c>
    </row>
    <row r="2168">
      <c r="A2168" t="n">
        <v>1163</v>
      </c>
      <c r="B2168" t="inlineStr">
        <is>
          <t>01</t>
        </is>
      </c>
      <c r="C2168" t="inlineStr">
        <is>
          <t>DS0701OR0001163</t>
        </is>
      </c>
      <c r="D2168" t="inlineStr">
        <is>
          <t>Энергоснабжение</t>
        </is>
      </c>
      <c r="E2168" t="inlineStr">
        <is>
          <t>Филиал ПАО "Россети СК"-"Дагэнерго"</t>
        </is>
      </c>
      <c r="F2168" t="n">
        <v>501391000415</v>
      </c>
      <c r="G2168" t="inlineStr">
        <is>
          <t>Приравненные к населению городскому</t>
        </is>
      </c>
      <c r="H2168" t="inlineStr">
        <is>
          <t>ООО УК "УЮТ"</t>
        </is>
      </c>
      <c r="I2168" t="inlineStr">
        <is>
          <t>ПС 110/35/6кВ "ЗФС"</t>
        </is>
      </c>
      <c r="J2168" t="n">
        <v>19</v>
      </c>
      <c r="K2168" t="inlineStr">
        <is>
          <t>ТП-6/2х630 кВА</t>
        </is>
      </c>
      <c r="N2168" t="inlineStr">
        <is>
          <t>г.Кизилюрт</t>
        </is>
      </c>
      <c r="O2168" t="inlineStr">
        <is>
          <t xml:space="preserve">ул.Гагарина </t>
        </is>
      </c>
      <c r="P2168" t="inlineStr">
        <is>
          <t>36/48</t>
        </is>
      </c>
      <c r="R2168" t="inlineStr">
        <is>
          <t>ЦЭ 6803B ЭР32</t>
        </is>
      </c>
      <c r="S2168" t="inlineStr">
        <is>
          <t>011355186146422</t>
        </is>
      </c>
      <c r="T2168" t="n">
        <v>60</v>
      </c>
      <c r="U2168" t="n">
        <v>0</v>
      </c>
      <c r="V2168" t="n">
        <v>635</v>
      </c>
      <c r="W2168">
        <f>V1173-U1173</f>
        <v/>
      </c>
      <c r="X2168">
        <f>ROUND((W1173*T1173),0)</f>
        <v/>
      </c>
      <c r="AC2168">
        <f>X1173+Y1173+Z1173+AA1173+AB1173</f>
        <v/>
      </c>
      <c r="AD2168" t="inlineStr">
        <is>
          <t>НН(ПНГ)</t>
        </is>
      </c>
      <c r="AE2168" t="inlineStr">
        <is>
          <t>Обход</t>
        </is>
      </c>
      <c r="AF2168" s="28" t="n">
        <v>45077</v>
      </c>
      <c r="AI2168" t="inlineStr">
        <is>
          <t>дэж012762</t>
        </is>
      </c>
      <c r="AM2168" t="inlineStr">
        <is>
          <t>Доначислено</t>
        </is>
      </c>
      <c r="AP2168" t="n">
        <v>500</v>
      </c>
      <c r="AQ2168" t="n">
        <v>20</v>
      </c>
    </row>
    <row r="2169">
      <c r="A2169" t="n">
        <v>1164</v>
      </c>
      <c r="B2169" t="inlineStr">
        <is>
          <t>01</t>
        </is>
      </c>
      <c r="C2169" t="inlineStr">
        <is>
          <t>DS0701OR0001164</t>
        </is>
      </c>
      <c r="D2169" t="inlineStr">
        <is>
          <t>Энергоснабжение</t>
        </is>
      </c>
      <c r="E2169" t="inlineStr">
        <is>
          <t>Филиал ПАО "Россети СК"-"Дагэнерго"</t>
        </is>
      </c>
      <c r="F2169" t="n">
        <v>501391000415</v>
      </c>
      <c r="G2169" t="inlineStr">
        <is>
          <t>Приравненные к населению городскому</t>
        </is>
      </c>
      <c r="H2169" t="inlineStr">
        <is>
          <t>ООО УК "УЮТ"</t>
        </is>
      </c>
      <c r="I2169" t="inlineStr">
        <is>
          <t>ПС 110/35/6кВ "ЗФС"</t>
        </is>
      </c>
      <c r="J2169" t="n">
        <v>19</v>
      </c>
      <c r="K2169" t="inlineStr">
        <is>
          <t>ТП-6/2х630 кВА</t>
        </is>
      </c>
      <c r="N2169" t="inlineStr">
        <is>
          <t>г.Кизилюрт</t>
        </is>
      </c>
      <c r="O2169" t="inlineStr">
        <is>
          <t xml:space="preserve">ул.Гагарина </t>
        </is>
      </c>
      <c r="P2169" t="inlineStr">
        <is>
          <t>38/48</t>
        </is>
      </c>
      <c r="R2169" t="inlineStr">
        <is>
          <t>ЦЭ 6803B</t>
        </is>
      </c>
      <c r="S2169" t="inlineStr">
        <is>
          <t>011355186146011</t>
        </is>
      </c>
      <c r="T2169" t="n">
        <v>60</v>
      </c>
      <c r="U2169" t="n">
        <v>0</v>
      </c>
      <c r="V2169" t="n">
        <v>103</v>
      </c>
      <c r="W2169">
        <f>V1174-U1174</f>
        <v/>
      </c>
      <c r="X2169">
        <f>ROUND((W1174*T1174),0)</f>
        <v/>
      </c>
      <c r="AC2169">
        <f>X1174+Y1174+Z1174+AA1174+AB1174</f>
        <v/>
      </c>
      <c r="AD2169" t="inlineStr">
        <is>
          <t>НН(ПНГ)</t>
        </is>
      </c>
      <c r="AE2169" t="inlineStr">
        <is>
          <t>Обход</t>
        </is>
      </c>
      <c r="AF2169" s="28" t="n">
        <v>45077</v>
      </c>
      <c r="AG2169" t="inlineStr">
        <is>
          <t>Акт допуска (замены) ПУ</t>
        </is>
      </c>
      <c r="AH2169" t="n">
        <v>797</v>
      </c>
      <c r="AI2169" t="n">
        <v>12763</v>
      </c>
      <c r="AJ2169" t="n">
        <v>4616</v>
      </c>
    </row>
    <row r="2170">
      <c r="A2170" t="n">
        <v>1165</v>
      </c>
      <c r="B2170" t="inlineStr">
        <is>
          <t>01</t>
        </is>
      </c>
      <c r="C2170" t="inlineStr">
        <is>
          <t>DS0701OR0001165</t>
        </is>
      </c>
      <c r="D2170" t="inlineStr">
        <is>
          <t>Энергоснабжение</t>
        </is>
      </c>
      <c r="E2170" t="inlineStr">
        <is>
          <t>Филиал ПАО "Россети СК"-"Дагэнерго"</t>
        </is>
      </c>
      <c r="F2170" t="n">
        <v>501391000415</v>
      </c>
      <c r="G2170" t="inlineStr">
        <is>
          <t>Приравненные к населению городскому</t>
        </is>
      </c>
      <c r="H2170" t="inlineStr">
        <is>
          <t>ООО УК "УЮТ"</t>
        </is>
      </c>
      <c r="I2170" t="inlineStr">
        <is>
          <t>ПС 110/35/6кВ "ЗФС"</t>
        </is>
      </c>
      <c r="J2170" t="n">
        <v>19</v>
      </c>
      <c r="K2170" t="inlineStr">
        <is>
          <t>ТП-6/2х630 кВА</t>
        </is>
      </c>
      <c r="N2170" t="inlineStr">
        <is>
          <t>г.Кизилюрт</t>
        </is>
      </c>
      <c r="O2170" t="inlineStr">
        <is>
          <t xml:space="preserve">ул.Гагарина </t>
        </is>
      </c>
      <c r="P2170" t="inlineStr">
        <is>
          <t>40/80</t>
        </is>
      </c>
      <c r="R2170" t="inlineStr">
        <is>
          <t>ЦЭ6803 В ЭР32</t>
        </is>
      </c>
      <c r="S2170" t="inlineStr">
        <is>
          <t>093175644</t>
        </is>
      </c>
      <c r="T2170" t="n">
        <v>60</v>
      </c>
      <c r="U2170" t="n">
        <v>27500</v>
      </c>
      <c r="V2170" t="n">
        <v>27500</v>
      </c>
      <c r="W2170">
        <f>V1175-U1175</f>
        <v/>
      </c>
      <c r="X2170">
        <f>ROUND((W1175*T1175),0)</f>
        <v/>
      </c>
      <c r="AC2170">
        <f>X1175+Y1175+Z1175+AA1175+AB1175</f>
        <v/>
      </c>
      <c r="AD2170" t="inlineStr">
        <is>
          <t>НН(ПНГ)</t>
        </is>
      </c>
      <c r="AE2170" t="inlineStr">
        <is>
          <t>Временно не работает</t>
        </is>
      </c>
      <c r="AI2170" t="inlineStr">
        <is>
          <t>дэж018122</t>
        </is>
      </c>
      <c r="AJ2170" t="n">
        <v>5123723</v>
      </c>
      <c r="AL2170" t="inlineStr">
        <is>
          <t>ПУ не работает</t>
        </is>
      </c>
    </row>
    <row r="2171">
      <c r="A2171" t="n">
        <v>1166</v>
      </c>
      <c r="B2171" t="inlineStr">
        <is>
          <t>01</t>
        </is>
      </c>
      <c r="C2171" t="inlineStr">
        <is>
          <t>DS0701OR0001166</t>
        </is>
      </c>
      <c r="D2171" t="inlineStr">
        <is>
          <t>Энергоснабжение</t>
        </is>
      </c>
      <c r="E2171" t="inlineStr">
        <is>
          <t>Филиал ПАО "Россети СК"-"Дагэнерго"</t>
        </is>
      </c>
      <c r="F2171" t="n">
        <v>501391000415</v>
      </c>
      <c r="G2171" t="inlineStr">
        <is>
          <t>Приравненные к населению городскому</t>
        </is>
      </c>
      <c r="H2171" t="inlineStr">
        <is>
          <t>ООО УК "УЮТ"</t>
        </is>
      </c>
      <c r="I2171" t="inlineStr">
        <is>
          <t>ПС 110/35/6кВ "ЗФС"</t>
        </is>
      </c>
      <c r="J2171" t="n">
        <v>19</v>
      </c>
      <c r="K2171" t="inlineStr">
        <is>
          <t>ТП-3/400 кВА</t>
        </is>
      </c>
      <c r="N2171" t="inlineStr">
        <is>
          <t>г.Кизилюрт</t>
        </is>
      </c>
      <c r="O2171" t="inlineStr">
        <is>
          <t>пр.Им.Шамиля</t>
        </is>
      </c>
      <c r="P2171" t="inlineStr">
        <is>
          <t>32/60</t>
        </is>
      </c>
      <c r="R2171" t="inlineStr">
        <is>
          <t>ЦЭ 6803BM</t>
        </is>
      </c>
      <c r="S2171" t="inlineStr">
        <is>
          <t>011070081000195</t>
        </is>
      </c>
      <c r="T2171" t="n">
        <v>30</v>
      </c>
      <c r="U2171" t="n">
        <v>27645</v>
      </c>
      <c r="V2171" t="n">
        <v>28551</v>
      </c>
      <c r="W2171">
        <f>V1176-U1176</f>
        <v/>
      </c>
      <c r="X2171">
        <f>ROUND((W1176*T1176),0)</f>
        <v/>
      </c>
      <c r="AC2171">
        <f>X1176+Y1176+Z1176+AA1176+AB1176</f>
        <v/>
      </c>
      <c r="AD2171" t="inlineStr">
        <is>
          <t>НН(ПНГ)</t>
        </is>
      </c>
      <c r="AE2171" t="inlineStr">
        <is>
          <t>Обход</t>
        </is>
      </c>
      <c r="AF2171" s="28" t="n">
        <v>45077</v>
      </c>
      <c r="AJ2171" t="n">
        <v>5332</v>
      </c>
      <c r="AM2171" t="inlineStr">
        <is>
          <t>Доначислено</t>
        </is>
      </c>
      <c r="AP2171" t="n">
        <v>500</v>
      </c>
      <c r="AQ2171" t="n">
        <v>20</v>
      </c>
    </row>
    <row r="2172">
      <c r="A2172" t="n">
        <v>1167</v>
      </c>
      <c r="B2172" t="inlineStr">
        <is>
          <t>01</t>
        </is>
      </c>
      <c r="C2172" t="inlineStr">
        <is>
          <t>DS0701OR0001167</t>
        </is>
      </c>
      <c r="D2172" t="inlineStr">
        <is>
          <t>Энергоснабжение</t>
        </is>
      </c>
      <c r="E2172" t="inlineStr">
        <is>
          <t>Филиал ПАО "Россети СК"-"Дагэнерго"</t>
        </is>
      </c>
      <c r="F2172" t="n">
        <v>501391000415</v>
      </c>
      <c r="G2172" t="inlineStr">
        <is>
          <t>Приравненные к населению городскому</t>
        </is>
      </c>
      <c r="H2172" t="inlineStr">
        <is>
          <t>ООО УК "УЮТ"</t>
        </is>
      </c>
      <c r="I2172" t="inlineStr">
        <is>
          <t>ПС 110/35/6кВ "ЗФС"</t>
        </is>
      </c>
      <c r="J2172" t="n">
        <v>19</v>
      </c>
      <c r="K2172" t="inlineStr">
        <is>
          <t>ТП-3/400 кВА</t>
        </is>
      </c>
      <c r="N2172" t="inlineStr">
        <is>
          <t>г.Кизилюрт</t>
        </is>
      </c>
      <c r="O2172" t="inlineStr">
        <is>
          <t>пр.Им.Шамиля</t>
        </is>
      </c>
      <c r="P2172" t="inlineStr">
        <is>
          <t>41/71</t>
        </is>
      </c>
      <c r="R2172" t="inlineStr">
        <is>
          <t>Меркурий 230 АR-03R</t>
        </is>
      </c>
      <c r="S2172" t="n">
        <v>42229488</v>
      </c>
      <c r="T2172" t="n">
        <v>40</v>
      </c>
      <c r="U2172" t="n">
        <v>10456</v>
      </c>
      <c r="V2172" t="n">
        <v>11260</v>
      </c>
      <c r="W2172">
        <f>V1177-U1177</f>
        <v/>
      </c>
      <c r="X2172">
        <f>ROUND((W1177*T1177),0)</f>
        <v/>
      </c>
      <c r="AC2172">
        <f>X1177+Y1177+Z1177+AA1177+AB1177</f>
        <v/>
      </c>
      <c r="AD2172" t="inlineStr">
        <is>
          <t>НН(ПНГ)</t>
        </is>
      </c>
      <c r="AE2172" t="inlineStr">
        <is>
          <t>Обход</t>
        </is>
      </c>
      <c r="AF2172" s="28" t="n">
        <v>45077</v>
      </c>
      <c r="AI2172" t="inlineStr">
        <is>
          <t>дэж008378</t>
        </is>
      </c>
      <c r="AJ2172" t="inlineStr">
        <is>
          <t>5540677-5540678</t>
        </is>
      </c>
      <c r="AM2172" t="inlineStr">
        <is>
          <t>Доначислено</t>
        </is>
      </c>
      <c r="AP2172" t="n">
        <v>500</v>
      </c>
      <c r="AQ2172" t="n">
        <v>20</v>
      </c>
    </row>
    <row r="2173">
      <c r="A2173" t="n">
        <v>1168</v>
      </c>
      <c r="B2173" t="inlineStr">
        <is>
          <t>01</t>
        </is>
      </c>
      <c r="C2173" t="inlineStr">
        <is>
          <t>DS0701OR0001168</t>
        </is>
      </c>
      <c r="D2173" t="inlineStr">
        <is>
          <t>Энергоснабжение</t>
        </is>
      </c>
      <c r="E2173" t="inlineStr">
        <is>
          <t>Филиал ПАО "Россети СК"-"Дагэнерго"</t>
        </is>
      </c>
      <c r="F2173" t="n">
        <v>501391000415</v>
      </c>
      <c r="G2173" t="inlineStr">
        <is>
          <t>Приравненные к населению городскому</t>
        </is>
      </c>
      <c r="H2173" t="inlineStr">
        <is>
          <t>ООО УК "УЮТ"</t>
        </is>
      </c>
      <c r="I2173" t="inlineStr">
        <is>
          <t>ПС 110/35/6кВ "ЗФС"</t>
        </is>
      </c>
      <c r="J2173" t="n">
        <v>19</v>
      </c>
      <c r="K2173" t="inlineStr">
        <is>
          <t>ТП-3/400 кВА</t>
        </is>
      </c>
      <c r="N2173" t="inlineStr">
        <is>
          <t>г.Кизилюрт</t>
        </is>
      </c>
      <c r="O2173" t="inlineStr">
        <is>
          <t>пр.Им.Шамиля</t>
        </is>
      </c>
      <c r="P2173" t="inlineStr">
        <is>
          <t>43/71</t>
        </is>
      </c>
      <c r="R2173" t="inlineStr">
        <is>
          <t>Меркурий 230 АR-03R</t>
        </is>
      </c>
      <c r="S2173" t="n">
        <v>42229706</v>
      </c>
      <c r="T2173" t="n">
        <v>50</v>
      </c>
      <c r="U2173" t="n">
        <v>8176</v>
      </c>
      <c r="V2173" t="n">
        <v>8936</v>
      </c>
      <c r="W2173">
        <f>V1178-U1178</f>
        <v/>
      </c>
      <c r="X2173">
        <f>ROUND((W1178*T1178),0)</f>
        <v/>
      </c>
      <c r="AC2173">
        <f>X1178+Y1178+Z1178+AA1178+AB1178</f>
        <v/>
      </c>
      <c r="AD2173" t="inlineStr">
        <is>
          <t>НН(ПНГ)</t>
        </is>
      </c>
      <c r="AE2173" t="inlineStr">
        <is>
          <t>Обход</t>
        </is>
      </c>
      <c r="AF2173" s="28" t="n">
        <v>45077</v>
      </c>
      <c r="AI2173" t="n">
        <v>5540673</v>
      </c>
      <c r="AJ2173" t="n">
        <v>5540672</v>
      </c>
      <c r="AM2173" t="inlineStr">
        <is>
          <t>Доначислено</t>
        </is>
      </c>
      <c r="AP2173" t="n">
        <v>500</v>
      </c>
      <c r="AQ2173" t="n">
        <v>20</v>
      </c>
    </row>
    <row r="2174">
      <c r="A2174" t="n">
        <v>1169</v>
      </c>
      <c r="B2174" t="inlineStr">
        <is>
          <t>01</t>
        </is>
      </c>
      <c r="C2174" t="inlineStr">
        <is>
          <t>DS0701OR0001169</t>
        </is>
      </c>
      <c r="D2174" t="inlineStr">
        <is>
          <t>Энергоснабжение</t>
        </is>
      </c>
      <c r="E2174" t="inlineStr">
        <is>
          <t>Филиал ПАО "Россети СК"-"Дагэнерго"</t>
        </is>
      </c>
      <c r="F2174" t="n">
        <v>501391000415</v>
      </c>
      <c r="G2174" t="inlineStr">
        <is>
          <t>Приравненные к населению городскому</t>
        </is>
      </c>
      <c r="H2174" t="inlineStr">
        <is>
          <t>ООО УК "УЮТ"</t>
        </is>
      </c>
      <c r="I2174" t="inlineStr">
        <is>
          <t>ПС 110/35/6кВ "ЗФС"</t>
        </is>
      </c>
      <c r="J2174" t="n">
        <v>19</v>
      </c>
      <c r="K2174" t="inlineStr">
        <is>
          <t>ТП-4/2х400 кВА</t>
        </is>
      </c>
      <c r="N2174" t="inlineStr">
        <is>
          <t>г.Кизилюрт</t>
        </is>
      </c>
      <c r="O2174" t="inlineStr">
        <is>
          <t>пр.Им.Шамиля</t>
        </is>
      </c>
      <c r="P2174" t="inlineStr">
        <is>
          <t>45/71</t>
        </is>
      </c>
      <c r="R2174" t="inlineStr">
        <is>
          <t>ЦЭ 6803 В ЭР32</t>
        </is>
      </c>
      <c r="S2174" t="inlineStr">
        <is>
          <t>011355177452844</t>
        </is>
      </c>
      <c r="T2174" t="n">
        <v>60</v>
      </c>
      <c r="U2174" t="n">
        <v>0</v>
      </c>
      <c r="V2174" t="n">
        <v>790</v>
      </c>
      <c r="W2174">
        <f>V1179-U1179</f>
        <v/>
      </c>
      <c r="X2174">
        <f>ROUND((W1179*T1179),0)</f>
        <v/>
      </c>
      <c r="AC2174">
        <f>X1179+Y1179+Z1179+AA1179+AB1179</f>
        <v/>
      </c>
      <c r="AD2174" t="inlineStr">
        <is>
          <t>НН(ПНГ)</t>
        </is>
      </c>
      <c r="AE2174" t="inlineStr">
        <is>
          <t>Обход</t>
        </is>
      </c>
      <c r="AF2174" s="28" t="n">
        <v>45077</v>
      </c>
      <c r="AI2174" t="n">
        <v>8019571</v>
      </c>
      <c r="AJ2174" t="n">
        <v>0</v>
      </c>
      <c r="AM2174" t="inlineStr">
        <is>
          <t>Доначислено</t>
        </is>
      </c>
      <c r="AP2174" t="n">
        <v>500</v>
      </c>
      <c r="AQ2174" t="n">
        <v>20</v>
      </c>
    </row>
    <row r="2175">
      <c r="A2175" t="n">
        <v>1170</v>
      </c>
      <c r="B2175" t="inlineStr">
        <is>
          <t>01</t>
        </is>
      </c>
      <c r="C2175" t="inlineStr">
        <is>
          <t>DS0701OR0001170</t>
        </is>
      </c>
      <c r="D2175" t="inlineStr">
        <is>
          <t>Энергоснабжение</t>
        </is>
      </c>
      <c r="E2175" t="inlineStr">
        <is>
          <t>Филиал ПАО "Россети СК"-"Дагэнерго"</t>
        </is>
      </c>
      <c r="F2175" t="n">
        <v>501391000416</v>
      </c>
      <c r="G2175" t="inlineStr">
        <is>
          <t>Приравненные к населению городскому</t>
        </is>
      </c>
      <c r="H2175" t="inlineStr">
        <is>
          <t>ООО УК "Лидер"</t>
        </is>
      </c>
      <c r="I2175" t="inlineStr">
        <is>
          <t>ПС 110/35/6кВ "ЗФС"</t>
        </is>
      </c>
      <c r="J2175" t="n">
        <v>28</v>
      </c>
      <c r="K2175" t="inlineStr">
        <is>
          <t>ТП-21/630 кВА</t>
        </is>
      </c>
      <c r="N2175" t="inlineStr">
        <is>
          <t>г.Кизилюрт</t>
        </is>
      </c>
      <c r="O2175" t="inlineStr">
        <is>
          <t>ул.Гагарина 56/36, 56 А/36</t>
        </is>
      </c>
      <c r="P2175" t="inlineStr">
        <is>
          <t>56/36</t>
        </is>
      </c>
      <c r="R2175" t="inlineStr">
        <is>
          <t>СЕ 300 S31 043-J</t>
        </is>
      </c>
      <c r="S2175" t="n">
        <v>112202474</v>
      </c>
      <c r="T2175" t="n">
        <v>40</v>
      </c>
      <c r="U2175" t="n">
        <v>26786</v>
      </c>
      <c r="V2175" t="n">
        <v>27584</v>
      </c>
      <c r="W2175">
        <f>V1180-U1180</f>
        <v/>
      </c>
      <c r="X2175">
        <f>ROUND((W1180*T1180),0)</f>
        <v/>
      </c>
      <c r="AC2175">
        <f>X1180+Y1180+Z1180+AA1180+AB1180</f>
        <v/>
      </c>
      <c r="AD2175" t="inlineStr">
        <is>
          <t>НН(ПНГ)</t>
        </is>
      </c>
      <c r="AE2175" t="inlineStr">
        <is>
          <t>Обход</t>
        </is>
      </c>
      <c r="AF2175" s="28" t="n">
        <v>45077</v>
      </c>
      <c r="AM2175" t="inlineStr">
        <is>
          <t>Доначислено</t>
        </is>
      </c>
      <c r="AP2175" t="n">
        <v>500</v>
      </c>
      <c r="AQ2175" t="n">
        <v>20</v>
      </c>
    </row>
    <row r="2176">
      <c r="A2176" t="n">
        <v>1171</v>
      </c>
      <c r="B2176" t="inlineStr">
        <is>
          <t>01</t>
        </is>
      </c>
      <c r="C2176" t="inlineStr">
        <is>
          <t>DS0701OR0001171</t>
        </is>
      </c>
      <c r="D2176" t="inlineStr">
        <is>
          <t>Энергоснабжение</t>
        </is>
      </c>
      <c r="E2176" t="inlineStr">
        <is>
          <t>Филиал ПАО "Россети СК"-"Дагэнерго"</t>
        </is>
      </c>
      <c r="F2176" t="n">
        <v>501391000416</v>
      </c>
      <c r="G2176" t="inlineStr">
        <is>
          <t>Приравненные к населению городскому</t>
        </is>
      </c>
      <c r="H2176" t="inlineStr">
        <is>
          <t>ООО УК "Лидер"</t>
        </is>
      </c>
      <c r="I2176" t="inlineStr">
        <is>
          <t>ПС 110/35/6кВ "ЗФС"</t>
        </is>
      </c>
      <c r="J2176" t="n">
        <v>28</v>
      </c>
      <c r="K2176" t="inlineStr">
        <is>
          <t>ТП-20/630 кВА</t>
        </is>
      </c>
      <c r="N2176" t="inlineStr">
        <is>
          <t>г.Кизилюрт</t>
        </is>
      </c>
      <c r="O2176" t="inlineStr">
        <is>
          <t xml:space="preserve">ул.Гагарина </t>
        </is>
      </c>
      <c r="P2176" t="inlineStr">
        <is>
          <t>62/100</t>
        </is>
      </c>
      <c r="R2176" t="inlineStr">
        <is>
          <t>ЦЭ6803 В ЭР32</t>
        </is>
      </c>
      <c r="S2176" t="inlineStr">
        <is>
          <t>011355137085923</t>
        </is>
      </c>
      <c r="T2176" t="n">
        <v>40</v>
      </c>
      <c r="U2176" t="n">
        <v>11124</v>
      </c>
      <c r="V2176" t="n">
        <v>11843</v>
      </c>
      <c r="W2176">
        <f>V1181-U1181</f>
        <v/>
      </c>
      <c r="X2176">
        <f>ROUND((W1181*T1181),0)</f>
        <v/>
      </c>
      <c r="AC2176">
        <f>X1181+Y1181+Z1181+AA1181+AB1181</f>
        <v/>
      </c>
      <c r="AD2176" t="inlineStr">
        <is>
          <t>НН(ПНГ)</t>
        </is>
      </c>
      <c r="AE2176" t="inlineStr">
        <is>
          <t>Обход</t>
        </is>
      </c>
      <c r="AF2176" s="28" t="n">
        <v>45072</v>
      </c>
      <c r="AM2176" t="inlineStr">
        <is>
          <t>Доначислено</t>
        </is>
      </c>
      <c r="AP2176" t="n">
        <v>500</v>
      </c>
      <c r="AQ2176" t="n">
        <v>20</v>
      </c>
    </row>
    <row r="2177">
      <c r="A2177" t="n">
        <v>1172</v>
      </c>
      <c r="B2177" t="inlineStr">
        <is>
          <t>01</t>
        </is>
      </c>
      <c r="C2177" t="inlineStr">
        <is>
          <t>DS0701OR0001172</t>
        </is>
      </c>
      <c r="D2177" t="inlineStr">
        <is>
          <t>Энергоснабжение</t>
        </is>
      </c>
      <c r="E2177" t="inlineStr">
        <is>
          <t>Филиал ПАО "Россети СК"-"Дагэнерго"</t>
        </is>
      </c>
      <c r="F2177" t="n">
        <v>501391000416</v>
      </c>
      <c r="G2177" t="inlineStr">
        <is>
          <t>Приравненные к населению городскому</t>
        </is>
      </c>
      <c r="H2177" t="inlineStr">
        <is>
          <t>ООО УК "Лидер"</t>
        </is>
      </c>
      <c r="I2177" t="inlineStr">
        <is>
          <t>ПС 110/35/6кВ "ЗФС"</t>
        </is>
      </c>
      <c r="J2177" t="n">
        <v>28</v>
      </c>
      <c r="K2177" t="inlineStr">
        <is>
          <t>ТП-20/630 кВА</t>
        </is>
      </c>
      <c r="N2177" t="inlineStr">
        <is>
          <t>г.Кизилюрт</t>
        </is>
      </c>
      <c r="O2177" t="inlineStr">
        <is>
          <t xml:space="preserve">ул.Гагарина </t>
        </is>
      </c>
      <c r="P2177" t="inlineStr">
        <is>
          <t>62/100</t>
        </is>
      </c>
      <c r="R2177" t="inlineStr">
        <is>
          <t>ЦЭ6803 В ЭР32</t>
        </is>
      </c>
      <c r="S2177" t="n">
        <v>115261938</v>
      </c>
      <c r="T2177" t="n">
        <v>40</v>
      </c>
      <c r="U2177" t="n">
        <v>18447</v>
      </c>
      <c r="V2177" t="n">
        <v>19196</v>
      </c>
      <c r="W2177">
        <f>V1182-U1182</f>
        <v/>
      </c>
      <c r="X2177">
        <f>ROUND((W1182*T1182),0)</f>
        <v/>
      </c>
      <c r="AC2177">
        <f>X1182+Y1182+Z1182+AA1182+AB1182</f>
        <v/>
      </c>
      <c r="AD2177" t="inlineStr">
        <is>
          <t>НН(ПНГ)</t>
        </is>
      </c>
      <c r="AE2177" t="inlineStr">
        <is>
          <t>Обход</t>
        </is>
      </c>
      <c r="AF2177" s="28" t="n">
        <v>45072</v>
      </c>
      <c r="AM2177" t="inlineStr">
        <is>
          <t>Доначислено</t>
        </is>
      </c>
      <c r="AP2177" t="n">
        <v>500</v>
      </c>
      <c r="AQ2177" t="n">
        <v>20</v>
      </c>
    </row>
    <row r="2178">
      <c r="A2178" t="n">
        <v>1173</v>
      </c>
      <c r="B2178" t="inlineStr">
        <is>
          <t>01</t>
        </is>
      </c>
      <c r="C2178" t="inlineStr">
        <is>
          <t>DS0701OR0001173</t>
        </is>
      </c>
      <c r="D2178" t="inlineStr">
        <is>
          <t>Энергоснабжение</t>
        </is>
      </c>
      <c r="E2178" t="inlineStr">
        <is>
          <t>Филиал ПАО "Россети СК"-"Дагэнерго"</t>
        </is>
      </c>
      <c r="F2178" t="n">
        <v>501391000416</v>
      </c>
      <c r="G2178" t="inlineStr">
        <is>
          <t>Приравненные к населению городскому</t>
        </is>
      </c>
      <c r="H2178" t="inlineStr">
        <is>
          <t>ООО УК "Лидер"</t>
        </is>
      </c>
      <c r="I2178" t="inlineStr">
        <is>
          <t>ПС 110/35/6кВ "ЗФС"</t>
        </is>
      </c>
      <c r="J2178" t="n">
        <v>28</v>
      </c>
      <c r="K2178" t="inlineStr">
        <is>
          <t>ТП-20/630 кВА</t>
        </is>
      </c>
      <c r="N2178" t="inlineStr">
        <is>
          <t>г.Кизилюрт</t>
        </is>
      </c>
      <c r="O2178" t="inlineStr">
        <is>
          <t xml:space="preserve">ул.Гагарина </t>
        </is>
      </c>
      <c r="P2178" t="inlineStr">
        <is>
          <t>66 Б/85</t>
        </is>
      </c>
      <c r="R2178" t="inlineStr">
        <is>
          <t>ЦЭ6803B ЭР32</t>
        </is>
      </c>
      <c r="S2178" t="inlineStr">
        <is>
          <t>011355137086010</t>
        </is>
      </c>
      <c r="T2178" t="n">
        <v>40</v>
      </c>
      <c r="U2178" t="n">
        <v>14253</v>
      </c>
      <c r="V2178" t="n">
        <v>14253</v>
      </c>
      <c r="W2178">
        <f>V1183-U1183</f>
        <v/>
      </c>
      <c r="X2178">
        <f>ROUND((W1183*T1183),0)</f>
        <v/>
      </c>
      <c r="AC2178">
        <f>X1183+Y1183+Z1183+AA1183+AB1183</f>
        <v/>
      </c>
      <c r="AD2178" t="inlineStr">
        <is>
          <t>НН(ПНГ)</t>
        </is>
      </c>
      <c r="AE2178" t="inlineStr">
        <is>
          <t>Переначислено</t>
        </is>
      </c>
      <c r="AF2178" s="28" t="n">
        <v>45077</v>
      </c>
      <c r="AI2178" t="inlineStr">
        <is>
          <t>ст95</t>
        </is>
      </c>
      <c r="AJ2178" t="n">
        <v>0</v>
      </c>
      <c r="AK2178" t="inlineStr">
        <is>
          <t>АГ 4619</t>
        </is>
      </c>
      <c r="AL2178" t="inlineStr">
        <is>
          <t>пок 13102</t>
        </is>
      </c>
    </row>
    <row r="2179">
      <c r="A2179" t="n">
        <v>1174</v>
      </c>
      <c r="B2179" t="inlineStr">
        <is>
          <t>01</t>
        </is>
      </c>
      <c r="C2179" t="inlineStr">
        <is>
          <t>DS0701OR0001174</t>
        </is>
      </c>
      <c r="D2179" t="inlineStr">
        <is>
          <t>Энергоснабжение</t>
        </is>
      </c>
      <c r="E2179" t="inlineStr">
        <is>
          <t>Филиал ПАО "Россети СК"-"Дагэнерго"</t>
        </is>
      </c>
      <c r="F2179" t="n">
        <v>501391000416</v>
      </c>
      <c r="G2179" t="inlineStr">
        <is>
          <t>Приравненные к населению городскому</t>
        </is>
      </c>
      <c r="H2179" t="inlineStr">
        <is>
          <t>ООО УК "Лидер"</t>
        </is>
      </c>
      <c r="I2179" t="inlineStr">
        <is>
          <t>ПС 110/35/6кВ "ЗФС"</t>
        </is>
      </c>
      <c r="J2179" t="n">
        <v>28</v>
      </c>
      <c r="K2179" t="inlineStr">
        <is>
          <t>ТП-20/630 кВА</t>
        </is>
      </c>
      <c r="N2179" t="inlineStr">
        <is>
          <t>г.Кизилюрт</t>
        </is>
      </c>
      <c r="O2179" t="inlineStr">
        <is>
          <t xml:space="preserve">ул.Гагарина </t>
        </is>
      </c>
      <c r="P2179" t="inlineStr">
        <is>
          <t>66 Б/85</t>
        </is>
      </c>
      <c r="R2179" t="inlineStr">
        <is>
          <t>СЕ 303 R33 543-JAZ</t>
        </is>
      </c>
      <c r="S2179" t="inlineStr">
        <is>
          <t>092584530</t>
        </is>
      </c>
      <c r="T2179" t="n">
        <v>40</v>
      </c>
      <c r="U2179" t="n">
        <v>17128</v>
      </c>
      <c r="V2179" t="n">
        <v>17128</v>
      </c>
      <c r="W2179">
        <f>V1184-U1184</f>
        <v/>
      </c>
      <c r="X2179">
        <f>ROUND((W1184*T1184),0)</f>
        <v/>
      </c>
      <c r="AC2179">
        <f>X1184+Y1184+Z1184+AA1184+AB1184</f>
        <v/>
      </c>
      <c r="AD2179" t="inlineStr">
        <is>
          <t>НН(ПНГ)</t>
        </is>
      </c>
      <c r="AE2179" t="inlineStr">
        <is>
          <t>Переначислено</t>
        </is>
      </c>
      <c r="AL2179" t="inlineStr">
        <is>
          <t>пок 16388</t>
        </is>
      </c>
    </row>
    <row r="2180">
      <c r="A2180" t="n">
        <v>1175</v>
      </c>
      <c r="B2180" t="inlineStr">
        <is>
          <t>01</t>
        </is>
      </c>
      <c r="C2180" t="inlineStr">
        <is>
          <t>DS0701OR0001175</t>
        </is>
      </c>
      <c r="D2180" t="inlineStr">
        <is>
          <t>Энергоснабжение</t>
        </is>
      </c>
      <c r="E2180" t="inlineStr">
        <is>
          <t>Филиал ПАО "Россети СК"-"Дагэнерго"</t>
        </is>
      </c>
      <c r="F2180" t="n">
        <v>501391000416</v>
      </c>
      <c r="G2180" t="inlineStr">
        <is>
          <t>Приравненные к населению городскому</t>
        </is>
      </c>
      <c r="H2180" t="inlineStr">
        <is>
          <t>ООО УК "Лидер"</t>
        </is>
      </c>
      <c r="I2180" t="inlineStr">
        <is>
          <t>ПС 110/35/6кВ "ЗФС"</t>
        </is>
      </c>
      <c r="J2180" t="n">
        <v>28</v>
      </c>
      <c r="K2180" t="inlineStr">
        <is>
          <t>ТП-20/630 кВА</t>
        </is>
      </c>
      <c r="N2180" t="inlineStr">
        <is>
          <t>г.Кизилюрт</t>
        </is>
      </c>
      <c r="O2180" t="inlineStr">
        <is>
          <t xml:space="preserve">ул.Гагарина </t>
        </is>
      </c>
      <c r="P2180" t="inlineStr">
        <is>
          <t>66 В/10</t>
        </is>
      </c>
      <c r="R2180" t="inlineStr">
        <is>
          <t>СЕ-300</t>
        </is>
      </c>
      <c r="S2180" t="n">
        <v>112291247</v>
      </c>
      <c r="T2180" t="n">
        <v>30</v>
      </c>
      <c r="U2180" t="n">
        <v>7248</v>
      </c>
      <c r="V2180" t="n">
        <v>7350</v>
      </c>
      <c r="W2180">
        <f>V1185-U1185</f>
        <v/>
      </c>
      <c r="X2180">
        <f>ROUND((W1185*T1185),0)</f>
        <v/>
      </c>
      <c r="AC2180">
        <f>X1185+Y1185+Z1185+AA1185+AB1185</f>
        <v/>
      </c>
      <c r="AD2180" t="inlineStr">
        <is>
          <t>НН(ПНГ)</t>
        </is>
      </c>
      <c r="AE2180" t="inlineStr">
        <is>
          <t>Начисление по пред. периоду</t>
        </is>
      </c>
    </row>
    <row r="2181">
      <c r="A2181" t="n">
        <v>1176</v>
      </c>
      <c r="B2181" t="inlineStr">
        <is>
          <t>01</t>
        </is>
      </c>
      <c r="C2181" t="inlineStr">
        <is>
          <t>DS0701OR0001176</t>
        </is>
      </c>
      <c r="D2181" t="inlineStr">
        <is>
          <t>Энергоснабжение</t>
        </is>
      </c>
      <c r="E2181" t="inlineStr">
        <is>
          <t>Филиал ПАО "Россети СК"-"Дагэнерго"</t>
        </is>
      </c>
      <c r="F2181" t="n">
        <v>501391000416</v>
      </c>
      <c r="G2181" t="inlineStr">
        <is>
          <t>Приравненные к населению городскому</t>
        </is>
      </c>
      <c r="H2181" t="inlineStr">
        <is>
          <t>ООО УК "Лидер"</t>
        </is>
      </c>
      <c r="I2181" t="inlineStr">
        <is>
          <t>ПС 110/35/6кВ "ЗФС"</t>
        </is>
      </c>
      <c r="J2181" t="n">
        <v>28</v>
      </c>
      <c r="K2181" t="inlineStr">
        <is>
          <t>ТП-19/630 кВА</t>
        </is>
      </c>
      <c r="N2181" t="inlineStr">
        <is>
          <t>г.Кизилюрт</t>
        </is>
      </c>
      <c r="O2181" t="inlineStr">
        <is>
          <t xml:space="preserve">ул.Гагарина </t>
        </is>
      </c>
      <c r="P2181" t="inlineStr">
        <is>
          <t>68 А/71</t>
        </is>
      </c>
      <c r="R2181" t="inlineStr">
        <is>
          <t>ЦЭ 6803BM</t>
        </is>
      </c>
      <c r="S2181" t="inlineStr">
        <is>
          <t>009359026011546</t>
        </is>
      </c>
      <c r="T2181" t="n">
        <v>60</v>
      </c>
      <c r="U2181" t="n">
        <v>57155</v>
      </c>
      <c r="V2181" t="n">
        <v>57882</v>
      </c>
      <c r="W2181">
        <f>V1186-U1186</f>
        <v/>
      </c>
      <c r="X2181">
        <f>ROUND((W1186*T1186),0)</f>
        <v/>
      </c>
      <c r="AC2181">
        <f>X1186+Y1186+Z1186+AA1186+AB1186</f>
        <v/>
      </c>
      <c r="AD2181" t="inlineStr">
        <is>
          <t>НН(ПНГ)</t>
        </is>
      </c>
      <c r="AE2181" t="inlineStr">
        <is>
          <t>Обход</t>
        </is>
      </c>
      <c r="AF2181" s="28" t="n">
        <v>45077</v>
      </c>
      <c r="AI2181" t="inlineStr">
        <is>
          <t>нет</t>
        </is>
      </c>
      <c r="AJ2181" t="inlineStr">
        <is>
          <t xml:space="preserve">нач. </t>
        </is>
      </c>
      <c r="AM2181" t="inlineStr">
        <is>
          <t>Доначислено</t>
        </is>
      </c>
      <c r="AP2181" t="n">
        <v>500</v>
      </c>
      <c r="AQ2181" t="n">
        <v>20</v>
      </c>
    </row>
    <row r="2182">
      <c r="A2182" t="n">
        <v>1177</v>
      </c>
      <c r="B2182" t="inlineStr">
        <is>
          <t>01</t>
        </is>
      </c>
      <c r="C2182" t="inlineStr">
        <is>
          <t>DS0701OR0001177</t>
        </is>
      </c>
      <c r="D2182" t="inlineStr">
        <is>
          <t>Энергоснабжение</t>
        </is>
      </c>
      <c r="E2182" t="inlineStr">
        <is>
          <t>Филиал ПАО "Россети СК"-"Дагэнерго"</t>
        </is>
      </c>
      <c r="F2182" t="n">
        <v>501391000416</v>
      </c>
      <c r="G2182" t="inlineStr">
        <is>
          <t>Приравненные к населению городскому</t>
        </is>
      </c>
      <c r="H2182" t="inlineStr">
        <is>
          <t>ООО УК "Лидер"</t>
        </is>
      </c>
      <c r="I2182" t="inlineStr">
        <is>
          <t>ПС 110/35/6кВ "ЗФС"</t>
        </is>
      </c>
      <c r="J2182" t="n">
        <v>28</v>
      </c>
      <c r="K2182" t="inlineStr">
        <is>
          <t>ТП-19/630 кВА</t>
        </is>
      </c>
      <c r="N2182" t="inlineStr">
        <is>
          <t>г.Кизилюрт</t>
        </is>
      </c>
      <c r="O2182" t="inlineStr">
        <is>
          <t xml:space="preserve">ул.Гагарина </t>
        </is>
      </c>
      <c r="P2182" t="inlineStr">
        <is>
          <t>72/39</t>
        </is>
      </c>
      <c r="R2182" t="inlineStr">
        <is>
          <t>СЕ 303 R33 543-JAZ</t>
        </is>
      </c>
      <c r="S2182" t="inlineStr">
        <is>
          <t>092584891</t>
        </is>
      </c>
      <c r="T2182" t="n">
        <v>40</v>
      </c>
      <c r="U2182" t="n">
        <v>17538</v>
      </c>
      <c r="V2182" t="n">
        <v>18243</v>
      </c>
      <c r="W2182">
        <f>V1187-U1187</f>
        <v/>
      </c>
      <c r="X2182">
        <f>ROUND((W1187*T1187),0)</f>
        <v/>
      </c>
      <c r="AC2182">
        <f>X1187+Y1187+Z1187+AA1187+AB1187</f>
        <v/>
      </c>
      <c r="AD2182" t="inlineStr">
        <is>
          <t>НН(ПНГ)</t>
        </is>
      </c>
      <c r="AE2182" t="inlineStr">
        <is>
          <t>Обход</t>
        </is>
      </c>
      <c r="AF2182" s="28" t="n">
        <v>45076</v>
      </c>
      <c r="AI2182" t="inlineStr">
        <is>
          <t>нет</t>
        </is>
      </c>
      <c r="AM2182" t="inlineStr">
        <is>
          <t>Доначислено</t>
        </is>
      </c>
      <c r="AP2182" t="n">
        <v>500</v>
      </c>
      <c r="AQ2182" t="n">
        <v>20</v>
      </c>
    </row>
    <row r="2183">
      <c r="A2183" t="n">
        <v>1178</v>
      </c>
      <c r="B2183" t="inlineStr">
        <is>
          <t>01</t>
        </is>
      </c>
      <c r="C2183" t="inlineStr">
        <is>
          <t>DS0701OR0001178</t>
        </is>
      </c>
      <c r="D2183" t="inlineStr">
        <is>
          <t>Энергоснабжение</t>
        </is>
      </c>
      <c r="E2183" t="inlineStr">
        <is>
          <t>Филиал ПАО "Россети СК"-"Дагэнерго"</t>
        </is>
      </c>
      <c r="F2183" t="n">
        <v>501391000416</v>
      </c>
      <c r="G2183" t="inlineStr">
        <is>
          <t>Приравненные к населению городскому</t>
        </is>
      </c>
      <c r="H2183" t="inlineStr">
        <is>
          <t>ООО УК "Лидер"</t>
        </is>
      </c>
      <c r="I2183" t="inlineStr">
        <is>
          <t>ПС 110/35/6кВ "ЗФС"</t>
        </is>
      </c>
      <c r="J2183" t="n">
        <v>28</v>
      </c>
      <c r="K2183" t="inlineStr">
        <is>
          <t>ТП-19/630 кВА</t>
        </is>
      </c>
      <c r="N2183" t="inlineStr">
        <is>
          <t>г.Кизилюрт</t>
        </is>
      </c>
      <c r="O2183" t="inlineStr">
        <is>
          <t xml:space="preserve">ул.Гагарина </t>
        </is>
      </c>
      <c r="P2183" t="inlineStr">
        <is>
          <t>74/50</t>
        </is>
      </c>
      <c r="R2183" t="inlineStr">
        <is>
          <t>ЦЭ 6803B</t>
        </is>
      </c>
      <c r="S2183" t="n">
        <v>115261941</v>
      </c>
      <c r="T2183" t="n">
        <v>40</v>
      </c>
      <c r="U2183" t="n">
        <v>24967</v>
      </c>
      <c r="V2183" t="n">
        <v>24967</v>
      </c>
      <c r="W2183">
        <f>V1188-U1188</f>
        <v/>
      </c>
      <c r="X2183">
        <f>ROUND((W1188*T1188),0)</f>
        <v/>
      </c>
      <c r="AC2183">
        <f>X1188+Y1188+Z1188+AA1188+AB1188</f>
        <v/>
      </c>
      <c r="AD2183" t="inlineStr">
        <is>
          <t>НН(ПНГ)</t>
        </is>
      </c>
      <c r="AE2183" t="inlineStr">
        <is>
          <t>Переначислено</t>
        </is>
      </c>
      <c r="AF2183" s="28" t="n">
        <v>45077</v>
      </c>
      <c r="AI2183" t="inlineStr">
        <is>
          <t>нет</t>
        </is>
      </c>
      <c r="AJ2183" t="inlineStr">
        <is>
          <t>0613178</t>
        </is>
      </c>
      <c r="AL2183" t="inlineStr">
        <is>
          <t>пок 22201</t>
        </is>
      </c>
    </row>
    <row r="2184">
      <c r="A2184" t="n">
        <v>1179</v>
      </c>
      <c r="B2184" t="inlineStr">
        <is>
          <t>01</t>
        </is>
      </c>
      <c r="C2184" t="inlineStr">
        <is>
          <t>DS0701OR0001179</t>
        </is>
      </c>
      <c r="D2184" t="inlineStr">
        <is>
          <t>Энергоснабжение</t>
        </is>
      </c>
      <c r="E2184" t="inlineStr">
        <is>
          <t>Филиал ПАО "Россети СК"-"Дагэнерго"</t>
        </is>
      </c>
      <c r="F2184" t="n">
        <v>501391000416</v>
      </c>
      <c r="G2184" t="inlineStr">
        <is>
          <t>Приравненные к населению городскому</t>
        </is>
      </c>
      <c r="H2184" t="inlineStr">
        <is>
          <t>ООО УК "Лидер"</t>
        </is>
      </c>
      <c r="I2184" t="inlineStr">
        <is>
          <t>ПС 110/35/6кВ "ЗФС"</t>
        </is>
      </c>
      <c r="J2184" t="n">
        <v>28</v>
      </c>
      <c r="K2184" t="inlineStr">
        <is>
          <t>ТП-19/630 кВА</t>
        </is>
      </c>
      <c r="N2184" t="inlineStr">
        <is>
          <t>г.Кизилюрт</t>
        </is>
      </c>
      <c r="O2184" t="inlineStr">
        <is>
          <t xml:space="preserve">ул.Гагарина </t>
        </is>
      </c>
      <c r="P2184" t="inlineStr">
        <is>
          <t>74 А/10</t>
        </is>
      </c>
      <c r="R2184" t="inlineStr">
        <is>
          <t>ЦЭ 6803BM</t>
        </is>
      </c>
      <c r="S2184" t="inlineStr">
        <is>
          <t>009072052003688</t>
        </is>
      </c>
      <c r="T2184" t="n">
        <v>30</v>
      </c>
      <c r="U2184" t="n">
        <v>96308</v>
      </c>
      <c r="V2184" t="n">
        <v>96308</v>
      </c>
      <c r="W2184">
        <f>V1189-U1189</f>
        <v/>
      </c>
      <c r="X2184">
        <f>ROUND((W1189*T1189),0)</f>
        <v/>
      </c>
      <c r="AC2184">
        <f>X1189+Y1189+Z1189+AA1189+AB1189</f>
        <v/>
      </c>
      <c r="AD2184" t="inlineStr">
        <is>
          <t>НН(ПНГ)</t>
        </is>
      </c>
      <c r="AE2184" t="inlineStr">
        <is>
          <t>Переначислено</t>
        </is>
      </c>
      <c r="AI2184" t="inlineStr">
        <is>
          <t>нет</t>
        </is>
      </c>
      <c r="AL2184" t="inlineStr">
        <is>
          <t>пок 32004</t>
        </is>
      </c>
    </row>
    <row r="2185">
      <c r="A2185" t="n">
        <v>1180</v>
      </c>
      <c r="B2185" t="inlineStr">
        <is>
          <t>01</t>
        </is>
      </c>
      <c r="C2185" t="inlineStr">
        <is>
          <t>DS0701OR0001180</t>
        </is>
      </c>
      <c r="D2185" t="inlineStr">
        <is>
          <t>Энергоснабжение</t>
        </is>
      </c>
      <c r="E2185" t="inlineStr">
        <is>
          <t>Филиал ПАО "Россети СК"-"Дагэнерго"</t>
        </is>
      </c>
      <c r="F2185" t="n">
        <v>501391000416</v>
      </c>
      <c r="G2185" t="inlineStr">
        <is>
          <t>Приравненные к населению городскому</t>
        </is>
      </c>
      <c r="H2185" t="inlineStr">
        <is>
          <t>ООО УК "Лидер"</t>
        </is>
      </c>
      <c r="I2185" t="inlineStr">
        <is>
          <t>ПС 110/35/6кВ "ЗФС"</t>
        </is>
      </c>
      <c r="J2185" t="n">
        <v>28</v>
      </c>
      <c r="K2185" t="inlineStr">
        <is>
          <t>ТП-19/630 кВА</t>
        </is>
      </c>
      <c r="N2185" t="inlineStr">
        <is>
          <t>г.Кизилюрт</t>
        </is>
      </c>
      <c r="O2185" t="inlineStr">
        <is>
          <t xml:space="preserve">ул.Гагарина </t>
        </is>
      </c>
      <c r="P2185" t="inlineStr">
        <is>
          <t>76/85</t>
        </is>
      </c>
      <c r="R2185" t="inlineStr">
        <is>
          <t>ЦЭ 6803BM</t>
        </is>
      </c>
      <c r="S2185" t="inlineStr">
        <is>
          <t>009072052003681</t>
        </is>
      </c>
      <c r="T2185" t="n">
        <v>60</v>
      </c>
      <c r="U2185" t="n">
        <v>41729</v>
      </c>
      <c r="V2185" t="n">
        <v>43625</v>
      </c>
      <c r="W2185">
        <f>V1190-U1190</f>
        <v/>
      </c>
      <c r="X2185">
        <f>ROUND((W1190*T1190),0)</f>
        <v/>
      </c>
      <c r="AC2185">
        <f>X1190+Y1190+Z1190+AA1190+AB1190</f>
        <v/>
      </c>
      <c r="AD2185" t="inlineStr">
        <is>
          <t>НН(ПНГ)</t>
        </is>
      </c>
      <c r="AE2185" t="inlineStr">
        <is>
          <t>Обход</t>
        </is>
      </c>
      <c r="AI2185" t="inlineStr">
        <is>
          <t>АГ 4673</t>
        </is>
      </c>
      <c r="AJ2185" t="inlineStr">
        <is>
          <t>АГ 4673</t>
        </is>
      </c>
      <c r="AM2185" t="inlineStr">
        <is>
          <t>Доначислено</t>
        </is>
      </c>
    </row>
    <row r="2186">
      <c r="A2186" t="n">
        <v>1181</v>
      </c>
      <c r="B2186" t="inlineStr">
        <is>
          <t>01</t>
        </is>
      </c>
      <c r="C2186" t="inlineStr">
        <is>
          <t>DS0701OR0001181</t>
        </is>
      </c>
      <c r="D2186" t="inlineStr">
        <is>
          <t>Энергоснабжение</t>
        </is>
      </c>
      <c r="E2186" t="inlineStr">
        <is>
          <t>Филиал ПАО "Россети СК"-"Дагэнерго"</t>
        </is>
      </c>
      <c r="F2186" t="n">
        <v>501391000416</v>
      </c>
      <c r="G2186" t="inlineStr">
        <is>
          <t>Приравненные к населению городскому</t>
        </is>
      </c>
      <c r="H2186" t="inlineStr">
        <is>
          <t>ООО УК "Лидер"</t>
        </is>
      </c>
      <c r="I2186" t="inlineStr">
        <is>
          <t>ПС 110/35/6кВ "ЗФС"</t>
        </is>
      </c>
      <c r="J2186" t="n">
        <v>15</v>
      </c>
      <c r="K2186" t="inlineStr">
        <is>
          <t>КТП-23/400 кВА</t>
        </is>
      </c>
      <c r="N2186" t="inlineStr">
        <is>
          <t>г.Кизилюрт</t>
        </is>
      </c>
      <c r="O2186" t="inlineStr">
        <is>
          <t xml:space="preserve">ул.Гагарина </t>
        </is>
      </c>
      <c r="P2186" t="inlineStr">
        <is>
          <t>82/107</t>
        </is>
      </c>
      <c r="R2186" t="inlineStr">
        <is>
          <t>ЦЭ 6803BM</t>
        </is>
      </c>
      <c r="S2186" t="inlineStr">
        <is>
          <t>009072024002408</t>
        </is>
      </c>
      <c r="T2186" t="n">
        <v>60</v>
      </c>
      <c r="U2186" t="n">
        <v>89699</v>
      </c>
      <c r="V2186" t="n">
        <v>89699</v>
      </c>
      <c r="W2186">
        <f>V1191-U1191</f>
        <v/>
      </c>
      <c r="X2186">
        <f>ROUND((W1191*T1191),0)</f>
        <v/>
      </c>
      <c r="AC2186">
        <f>X1191+Y1191+Z1191+AA1191+AB1191</f>
        <v/>
      </c>
      <c r="AD2186" t="inlineStr">
        <is>
          <t>НН(ПНГ)</t>
        </is>
      </c>
      <c r="AE2186" t="inlineStr">
        <is>
          <t>Переначислено</t>
        </is>
      </c>
      <c r="AI2186" t="inlineStr">
        <is>
          <t xml:space="preserve">нету </t>
        </is>
      </c>
      <c r="AJ2186" t="inlineStr">
        <is>
          <t>0612814</t>
        </is>
      </c>
    </row>
    <row r="2187">
      <c r="A2187" t="n">
        <v>1182</v>
      </c>
      <c r="B2187" t="inlineStr">
        <is>
          <t>01</t>
        </is>
      </c>
      <c r="C2187" t="inlineStr">
        <is>
          <t>DS0701OR0001182</t>
        </is>
      </c>
      <c r="D2187" t="inlineStr">
        <is>
          <t>Энергоснабжение</t>
        </is>
      </c>
      <c r="E2187" t="inlineStr">
        <is>
          <t>Филиал ПАО "Россети СК"-"Дагэнерго"</t>
        </is>
      </c>
      <c r="F2187" t="n">
        <v>501391000416</v>
      </c>
      <c r="G2187" t="inlineStr">
        <is>
          <t>Приравненные к населению городскому</t>
        </is>
      </c>
      <c r="H2187" t="inlineStr">
        <is>
          <t>ООО УК "Лидер"</t>
        </is>
      </c>
      <c r="I2187" t="inlineStr">
        <is>
          <t>ПС 110/35/6кВ "ЗФС"</t>
        </is>
      </c>
      <c r="J2187" t="n">
        <v>15</v>
      </c>
      <c r="K2187" t="inlineStr">
        <is>
          <t>КТП-23/400 кВА</t>
        </is>
      </c>
      <c r="N2187" t="inlineStr">
        <is>
          <t>г.Кизилюрт</t>
        </is>
      </c>
      <c r="O2187" t="inlineStr">
        <is>
          <t xml:space="preserve">ул.Гагарина </t>
        </is>
      </c>
      <c r="P2187" t="inlineStr">
        <is>
          <t>86/71</t>
        </is>
      </c>
      <c r="R2187" t="inlineStr">
        <is>
          <t>ЦЭ 6803BM</t>
        </is>
      </c>
      <c r="S2187" t="inlineStr">
        <is>
          <t>009072031007691</t>
        </is>
      </c>
      <c r="T2187" t="n">
        <v>40</v>
      </c>
      <c r="U2187" t="n">
        <v>85381</v>
      </c>
      <c r="V2187" t="n">
        <v>85381</v>
      </c>
      <c r="W2187">
        <f>V1192-U1192</f>
        <v/>
      </c>
      <c r="X2187">
        <f>ROUND((W1192*T1192),0)</f>
        <v/>
      </c>
      <c r="AC2187">
        <f>X1192+Y1192+Z1192+AA1192+AB1192</f>
        <v/>
      </c>
      <c r="AD2187" t="inlineStr">
        <is>
          <t>НН(ПНГ)</t>
        </is>
      </c>
      <c r="AE2187" t="inlineStr">
        <is>
          <t>Переначислено</t>
        </is>
      </c>
      <c r="AF2187" s="28" t="n">
        <v>45068</v>
      </c>
      <c r="AI2187" t="inlineStr">
        <is>
          <t xml:space="preserve">нет </t>
        </is>
      </c>
    </row>
    <row r="2188">
      <c r="A2188" t="n">
        <v>1183</v>
      </c>
      <c r="B2188" t="inlineStr">
        <is>
          <t>01</t>
        </is>
      </c>
      <c r="C2188" t="inlineStr">
        <is>
          <t>DS0701OR0001183</t>
        </is>
      </c>
      <c r="D2188" t="inlineStr">
        <is>
          <t>Энергоснабжение</t>
        </is>
      </c>
      <c r="E2188" t="inlineStr">
        <is>
          <t>Филиал ПАО "Россети СК"-"Дагэнерго"</t>
        </is>
      </c>
      <c r="F2188" t="n">
        <v>501391000416</v>
      </c>
      <c r="G2188" t="inlineStr">
        <is>
          <t>Приравненные к населению городскому</t>
        </is>
      </c>
      <c r="H2188" t="inlineStr">
        <is>
          <t>ООО УК "Лидер"</t>
        </is>
      </c>
      <c r="I2188" t="inlineStr">
        <is>
          <t>ПС 110/35/6кВ "ЗФС"</t>
        </is>
      </c>
      <c r="J2188" t="n">
        <v>28</v>
      </c>
      <c r="K2188" t="inlineStr">
        <is>
          <t>ТП-21/630 кВА</t>
        </is>
      </c>
      <c r="N2188" t="inlineStr">
        <is>
          <t>г.Кизилюрт</t>
        </is>
      </c>
      <c r="O2188" t="inlineStr">
        <is>
          <t>ул.Г.Цадаса</t>
        </is>
      </c>
      <c r="P2188" t="inlineStr">
        <is>
          <t>73 А/71</t>
        </is>
      </c>
      <c r="R2188" t="inlineStr">
        <is>
          <t>ЦЭ 6803BM</t>
        </is>
      </c>
      <c r="S2188" t="inlineStr">
        <is>
          <t>009072052008340</t>
        </is>
      </c>
      <c r="T2188" t="n">
        <v>50</v>
      </c>
      <c r="U2188" t="n">
        <v>53476</v>
      </c>
      <c r="V2188" t="n">
        <v>54731</v>
      </c>
      <c r="W2188">
        <f>V1193-U1193</f>
        <v/>
      </c>
      <c r="X2188">
        <f>ROUND((W1193*T1193),0)</f>
        <v/>
      </c>
      <c r="AC2188">
        <f>X1193+Y1193+Z1193+AA1193+AB1193</f>
        <v/>
      </c>
      <c r="AD2188" t="inlineStr">
        <is>
          <t>НН(ПНГ)</t>
        </is>
      </c>
      <c r="AE2188" t="inlineStr">
        <is>
          <t>Обход</t>
        </is>
      </c>
      <c r="AF2188" s="28" t="n">
        <v>45077</v>
      </c>
      <c r="AI2188" t="inlineStr">
        <is>
          <t>АГ 4685</t>
        </is>
      </c>
      <c r="AM2188" t="inlineStr">
        <is>
          <t>Доначислено</t>
        </is>
      </c>
      <c r="AP2188" t="n">
        <v>500</v>
      </c>
      <c r="AQ2188" t="n">
        <v>20</v>
      </c>
    </row>
    <row r="2189">
      <c r="A2189" t="n">
        <v>1184</v>
      </c>
      <c r="B2189" t="inlineStr">
        <is>
          <t>01</t>
        </is>
      </c>
      <c r="C2189" t="inlineStr">
        <is>
          <t>DS0701OR0001184</t>
        </is>
      </c>
      <c r="D2189" t="inlineStr">
        <is>
          <t>Энергоснабжение</t>
        </is>
      </c>
      <c r="E2189" t="inlineStr">
        <is>
          <t>Филиал ПАО "Россети СК"-"Дагэнерго"</t>
        </is>
      </c>
      <c r="F2189" t="n">
        <v>501391000416</v>
      </c>
      <c r="G2189" t="inlineStr">
        <is>
          <t>Приравненные к населению городскому</t>
        </is>
      </c>
      <c r="H2189" t="inlineStr">
        <is>
          <t>ООО УК "Лидер"</t>
        </is>
      </c>
      <c r="I2189" t="inlineStr">
        <is>
          <t>ПС 110/35/6кВ "ЗФС"</t>
        </is>
      </c>
      <c r="J2189" t="n">
        <v>28</v>
      </c>
      <c r="K2189" t="inlineStr">
        <is>
          <t>ТП-18/2х630 кВА</t>
        </is>
      </c>
      <c r="N2189" t="inlineStr">
        <is>
          <t>г.Кизилюрт</t>
        </is>
      </c>
      <c r="O2189" t="inlineStr">
        <is>
          <t>ул.Г.Цадаса</t>
        </is>
      </c>
      <c r="P2189" t="inlineStr">
        <is>
          <t>81/85</t>
        </is>
      </c>
      <c r="R2189" t="inlineStr">
        <is>
          <t>ЦЭ 6803BР 32</t>
        </is>
      </c>
      <c r="S2189" t="n">
        <v>113280545</v>
      </c>
      <c r="T2189" t="n">
        <v>60</v>
      </c>
      <c r="U2189" t="n">
        <v>13037</v>
      </c>
      <c r="V2189" t="n">
        <v>13758</v>
      </c>
      <c r="W2189">
        <f>V1194-U1194</f>
        <v/>
      </c>
      <c r="X2189">
        <f>ROUND((W1194*T1194),0)</f>
        <v/>
      </c>
      <c r="AC2189">
        <f>X1194+Y1194+Z1194+AA1194+AB1194</f>
        <v/>
      </c>
      <c r="AD2189" t="inlineStr">
        <is>
          <t>НН(ПНГ)</t>
        </is>
      </c>
      <c r="AE2189" t="inlineStr">
        <is>
          <t>Обход</t>
        </is>
      </c>
      <c r="AF2189" s="28" t="n">
        <v>45077</v>
      </c>
      <c r="AI2189" t="inlineStr">
        <is>
          <t>ст96</t>
        </is>
      </c>
      <c r="AJ2189" t="inlineStr">
        <is>
          <t>хх</t>
        </is>
      </c>
      <c r="AM2189" t="inlineStr">
        <is>
          <t>Доначислено</t>
        </is>
      </c>
      <c r="AP2189" t="n">
        <v>500</v>
      </c>
      <c r="AQ2189" t="n">
        <v>20</v>
      </c>
    </row>
    <row r="2190">
      <c r="A2190" t="n">
        <v>1185</v>
      </c>
      <c r="B2190" t="inlineStr">
        <is>
          <t>01</t>
        </is>
      </c>
      <c r="C2190" t="inlineStr">
        <is>
          <t>DS0701OR0001185</t>
        </is>
      </c>
      <c r="D2190" t="inlineStr">
        <is>
          <t>Энергоснабжение</t>
        </is>
      </c>
      <c r="E2190" t="inlineStr">
        <is>
          <t>Филиал ПАО "Россети СК"-"Дагэнерго"</t>
        </is>
      </c>
      <c r="F2190" t="n">
        <v>501391000416</v>
      </c>
      <c r="G2190" t="inlineStr">
        <is>
          <t>Приравненные к населению городскому</t>
        </is>
      </c>
      <c r="H2190" t="inlineStr">
        <is>
          <t>ООО УК "Лидер"</t>
        </is>
      </c>
      <c r="I2190" t="inlineStr">
        <is>
          <t>ПС 110/35/6кВ "ЗФС"</t>
        </is>
      </c>
      <c r="J2190" t="n">
        <v>28</v>
      </c>
      <c r="K2190" t="inlineStr">
        <is>
          <t>ТП-18/2х630 кВА</t>
        </is>
      </c>
      <c r="N2190" t="inlineStr">
        <is>
          <t>г.Кизилюрт</t>
        </is>
      </c>
      <c r="O2190" t="inlineStr">
        <is>
          <t>ул.Г.Цадаса</t>
        </is>
      </c>
      <c r="P2190" t="inlineStr">
        <is>
          <t>81 А/10</t>
        </is>
      </c>
      <c r="R2190" t="inlineStr">
        <is>
          <t>СЕ 300 R31 043-J</t>
        </is>
      </c>
      <c r="S2190" t="n">
        <v>112202483</v>
      </c>
      <c r="T2190" t="n">
        <v>30</v>
      </c>
      <c r="U2190" t="n">
        <v>8543</v>
      </c>
      <c r="V2190" t="n">
        <v>9148</v>
      </c>
      <c r="W2190">
        <f>V1195-U1195</f>
        <v/>
      </c>
      <c r="X2190">
        <f>ROUND((W1195*T1195),0)</f>
        <v/>
      </c>
      <c r="AC2190">
        <f>X1195+Y1195+Z1195+AA1195+AB1195</f>
        <v/>
      </c>
      <c r="AD2190" t="inlineStr">
        <is>
          <t>НН(ПНГ)</t>
        </is>
      </c>
      <c r="AE2190" t="inlineStr">
        <is>
          <t>Обход</t>
        </is>
      </c>
      <c r="AF2190" s="28" t="n">
        <v>45076</v>
      </c>
      <c r="AM2190" t="inlineStr">
        <is>
          <t>Доначислено</t>
        </is>
      </c>
      <c r="AP2190" t="n">
        <v>500</v>
      </c>
      <c r="AQ2190" t="n">
        <v>20</v>
      </c>
    </row>
    <row r="2191">
      <c r="A2191" t="n">
        <v>1186</v>
      </c>
      <c r="B2191" t="inlineStr">
        <is>
          <t>01</t>
        </is>
      </c>
      <c r="C2191" t="inlineStr">
        <is>
          <t>DS0701OR0001186</t>
        </is>
      </c>
      <c r="D2191" t="inlineStr">
        <is>
          <t>Энергоснабжение</t>
        </is>
      </c>
      <c r="E2191" t="inlineStr">
        <is>
          <t>Филиал ПАО "Россети СК"-"Дагэнерго"</t>
        </is>
      </c>
      <c r="F2191" t="n">
        <v>501391000416</v>
      </c>
      <c r="G2191" t="inlineStr">
        <is>
          <t>Приравненные к населению городскому</t>
        </is>
      </c>
      <c r="H2191" t="inlineStr">
        <is>
          <t>ООО УК "Лидер"</t>
        </is>
      </c>
      <c r="I2191" t="inlineStr">
        <is>
          <t>ПС 110/35/6кВ "ЗФС"</t>
        </is>
      </c>
      <c r="J2191" t="n">
        <v>28</v>
      </c>
      <c r="K2191" t="inlineStr">
        <is>
          <t>ТП-19/630 кВА</t>
        </is>
      </c>
      <c r="N2191" t="inlineStr">
        <is>
          <t>г.Кизилюрт</t>
        </is>
      </c>
      <c r="O2191" t="inlineStr">
        <is>
          <t>ул.Г.Цадаса</t>
        </is>
      </c>
      <c r="P2191" t="inlineStr">
        <is>
          <t>81 Б/85</t>
        </is>
      </c>
      <c r="R2191" t="inlineStr">
        <is>
          <t>ЦЭ 6803BР 32</t>
        </is>
      </c>
      <c r="S2191" t="n">
        <v>125406880</v>
      </c>
      <c r="T2191" t="n">
        <v>60</v>
      </c>
      <c r="U2191" t="n">
        <v>20541</v>
      </c>
      <c r="V2191" t="n">
        <v>21319</v>
      </c>
      <c r="W2191">
        <f>V1196-U1196</f>
        <v/>
      </c>
      <c r="X2191">
        <f>ROUND((W1196*T1196),0)</f>
        <v/>
      </c>
      <c r="AC2191">
        <f>X1196+Y1196+Z1196+AA1196+AB1196</f>
        <v/>
      </c>
      <c r="AD2191" t="inlineStr">
        <is>
          <t>НН(ПНГ)</t>
        </is>
      </c>
      <c r="AE2191" t="inlineStr">
        <is>
          <t>Обход</t>
        </is>
      </c>
      <c r="AF2191" s="28" t="n">
        <v>45077</v>
      </c>
      <c r="AI2191" t="inlineStr">
        <is>
          <t>дэж003287</t>
        </is>
      </c>
      <c r="AM2191" t="inlineStr">
        <is>
          <t>Доначислено</t>
        </is>
      </c>
      <c r="AP2191" t="n">
        <v>500</v>
      </c>
      <c r="AQ2191" t="n">
        <v>20</v>
      </c>
    </row>
    <row r="2192">
      <c r="A2192" t="n">
        <v>1187</v>
      </c>
      <c r="B2192" t="inlineStr">
        <is>
          <t>01</t>
        </is>
      </c>
      <c r="C2192" t="inlineStr">
        <is>
          <t>DS0701OR0001187</t>
        </is>
      </c>
      <c r="D2192" t="inlineStr">
        <is>
          <t>Энергоснабжение</t>
        </is>
      </c>
      <c r="E2192" t="inlineStr">
        <is>
          <t>Филиал ПАО "Россети СК"-"Дагэнерго"</t>
        </is>
      </c>
      <c r="F2192" t="n">
        <v>501391000416</v>
      </c>
      <c r="G2192" t="inlineStr">
        <is>
          <t>Приравненные к населению городскому</t>
        </is>
      </c>
      <c r="H2192" t="inlineStr">
        <is>
          <t>ООО УК "Лидер"</t>
        </is>
      </c>
      <c r="I2192" t="inlineStr">
        <is>
          <t>ПС 110/35/6кВ "ЗФС"</t>
        </is>
      </c>
      <c r="J2192" t="n">
        <v>28</v>
      </c>
      <c r="K2192" t="inlineStr">
        <is>
          <t>ТП-18/2х630 кВА</t>
        </is>
      </c>
      <c r="N2192" t="inlineStr">
        <is>
          <t>г.Кизилюрт</t>
        </is>
      </c>
      <c r="O2192" t="inlineStr">
        <is>
          <t>ул.Г.Цадаса</t>
        </is>
      </c>
      <c r="P2192" t="inlineStr">
        <is>
          <t>83 А/71</t>
        </is>
      </c>
      <c r="R2192" t="inlineStr">
        <is>
          <t>ЦЭ 6803BM</t>
        </is>
      </c>
      <c r="S2192" t="inlineStr">
        <is>
          <t>009359026011876</t>
        </is>
      </c>
      <c r="T2192" t="n">
        <v>60</v>
      </c>
      <c r="U2192" t="n">
        <v>39347</v>
      </c>
      <c r="V2192" t="n">
        <v>40034</v>
      </c>
      <c r="W2192">
        <f>V1197-U1197</f>
        <v/>
      </c>
      <c r="X2192">
        <f>ROUND((W1197*T1197),0)</f>
        <v/>
      </c>
      <c r="AC2192">
        <f>X1197+Y1197+Z1197+AA1197+AB1197</f>
        <v/>
      </c>
      <c r="AD2192" t="inlineStr">
        <is>
          <t>НН(ПНГ)</t>
        </is>
      </c>
      <c r="AE2192" t="inlineStr">
        <is>
          <t>Обход</t>
        </is>
      </c>
      <c r="AF2192" s="28" t="n">
        <v>45076</v>
      </c>
      <c r="AI2192" t="inlineStr">
        <is>
          <t>0612814</t>
        </is>
      </c>
      <c r="AM2192" t="inlineStr">
        <is>
          <t>Доначислено</t>
        </is>
      </c>
      <c r="AP2192" t="n">
        <v>500</v>
      </c>
      <c r="AQ2192" t="n">
        <v>20</v>
      </c>
    </row>
    <row r="2193">
      <c r="A2193" t="n">
        <v>1188</v>
      </c>
      <c r="B2193" t="inlineStr">
        <is>
          <t>01</t>
        </is>
      </c>
      <c r="C2193" t="inlineStr">
        <is>
          <t>DS0701OR0001188</t>
        </is>
      </c>
      <c r="D2193" t="inlineStr">
        <is>
          <t>Энергоснабжение</t>
        </is>
      </c>
      <c r="E2193" t="inlineStr">
        <is>
          <t>Филиал ПАО "Россети СК"-"Дагэнерго"</t>
        </is>
      </c>
      <c r="F2193" t="n">
        <v>501391000416</v>
      </c>
      <c r="G2193" t="inlineStr">
        <is>
          <t>Приравненные к населению городскому</t>
        </is>
      </c>
      <c r="H2193" t="inlineStr">
        <is>
          <t>ООО УК "Лидер"</t>
        </is>
      </c>
      <c r="I2193" t="inlineStr">
        <is>
          <t>ПС 110/35/6кВ "ЗФС"</t>
        </is>
      </c>
      <c r="J2193" t="n">
        <v>28</v>
      </c>
      <c r="K2193" t="inlineStr">
        <is>
          <t>ТП-19/630 кВА</t>
        </is>
      </c>
      <c r="N2193" t="inlineStr">
        <is>
          <t>г.Кизилюрт</t>
        </is>
      </c>
      <c r="O2193" t="inlineStr">
        <is>
          <t>ул.Г.Цадаса</t>
        </is>
      </c>
      <c r="P2193" t="inlineStr">
        <is>
          <t>83/71</t>
        </is>
      </c>
      <c r="R2193" t="inlineStr">
        <is>
          <t>ЦЭ 6803BM</t>
        </is>
      </c>
      <c r="S2193" t="inlineStr">
        <is>
          <t>009359026011512</t>
        </is>
      </c>
      <c r="T2193" t="n">
        <v>80</v>
      </c>
      <c r="U2193" t="n">
        <v>54259</v>
      </c>
      <c r="V2193" t="n">
        <v>55012</v>
      </c>
      <c r="W2193">
        <f>V1198-U1198</f>
        <v/>
      </c>
      <c r="X2193">
        <f>ROUND((W1198*T1198),0)</f>
        <v/>
      </c>
      <c r="AC2193">
        <f>X1198+Y1198+Z1198+AA1198+AB1198</f>
        <v/>
      </c>
      <c r="AD2193" t="inlineStr">
        <is>
          <t>НН(ПНГ)</t>
        </is>
      </c>
      <c r="AE2193" t="inlineStr">
        <is>
          <t>Обход</t>
        </is>
      </c>
      <c r="AF2193" s="28" t="n">
        <v>45076</v>
      </c>
      <c r="AM2193" t="inlineStr">
        <is>
          <t>Доначислено</t>
        </is>
      </c>
      <c r="AP2193" t="n">
        <v>500</v>
      </c>
      <c r="AQ2193" t="n">
        <v>20</v>
      </c>
    </row>
    <row r="2194">
      <c r="A2194" t="n">
        <v>1189</v>
      </c>
      <c r="B2194" t="inlineStr">
        <is>
          <t>01</t>
        </is>
      </c>
      <c r="C2194" t="inlineStr">
        <is>
          <t>DS0701OR0001189</t>
        </is>
      </c>
      <c r="D2194" t="inlineStr">
        <is>
          <t>Энергоснабжение</t>
        </is>
      </c>
      <c r="E2194" t="inlineStr">
        <is>
          <t>Филиал ПАО "Россети СК"-"Дагэнерго"</t>
        </is>
      </c>
      <c r="F2194" t="n">
        <v>501391000417</v>
      </c>
      <c r="G2194" t="inlineStr">
        <is>
          <t>Приравненные к населению городскому</t>
        </is>
      </c>
      <c r="H2194" t="inlineStr">
        <is>
          <t>ОТСЖ 4</t>
        </is>
      </c>
      <c r="I2194" t="inlineStr">
        <is>
          <t>ПС 110/35/6кВ "ЗФС"</t>
        </is>
      </c>
      <c r="J2194" t="n">
        <v>28</v>
      </c>
      <c r="K2194" t="inlineStr">
        <is>
          <t>ТП-17/2х630 кВА</t>
        </is>
      </c>
      <c r="N2194" t="inlineStr">
        <is>
          <t>г.Кизилюрт</t>
        </is>
      </c>
      <c r="O2194" t="inlineStr">
        <is>
          <t>ул.Г.Цадаса</t>
        </is>
      </c>
      <c r="P2194" t="inlineStr">
        <is>
          <t>66/50</t>
        </is>
      </c>
      <c r="R2194" t="inlineStr">
        <is>
          <t>ЦЭ 6803B</t>
        </is>
      </c>
      <c r="S2194" t="inlineStr">
        <is>
          <t>009359026011372</t>
        </is>
      </c>
      <c r="T2194" t="n">
        <v>60</v>
      </c>
      <c r="U2194" t="n">
        <v>12823</v>
      </c>
      <c r="V2194" t="n">
        <v>13028</v>
      </c>
      <c r="W2194">
        <f>V1199-U1199</f>
        <v/>
      </c>
      <c r="X2194">
        <f>ROUND((W1199*T1199),0)</f>
        <v/>
      </c>
      <c r="AC2194">
        <f>X1199+Y1199+Z1199+AA1199+AB1199</f>
        <v/>
      </c>
      <c r="AD2194" t="inlineStr">
        <is>
          <t>НН(ПНГ)</t>
        </is>
      </c>
      <c r="AE2194" t="inlineStr">
        <is>
          <t>Начисление по пред. периоду</t>
        </is>
      </c>
      <c r="AJ2194" t="inlineStr">
        <is>
          <t>н13 0610043</t>
        </is>
      </c>
    </row>
    <row r="2195">
      <c r="A2195" t="n">
        <v>1190</v>
      </c>
      <c r="B2195" t="inlineStr">
        <is>
          <t>01</t>
        </is>
      </c>
      <c r="C2195" t="inlineStr">
        <is>
          <t>DS0701OR0001190</t>
        </is>
      </c>
      <c r="D2195" t="inlineStr">
        <is>
          <t>Энергоснабжение</t>
        </is>
      </c>
      <c r="E2195" t="inlineStr">
        <is>
          <t>Филиал ПАО "Россети СК"-"Дагэнерго"</t>
        </is>
      </c>
      <c r="F2195" t="n">
        <v>501391000417</v>
      </c>
      <c r="G2195" t="inlineStr">
        <is>
          <t>Приравненные к населению городскому</t>
        </is>
      </c>
      <c r="H2195" t="inlineStr">
        <is>
          <t>ОТСЖ 4</t>
        </is>
      </c>
      <c r="I2195" t="inlineStr">
        <is>
          <t>ПС 110/35/6кВ "ЗФС"</t>
        </is>
      </c>
      <c r="J2195" t="n">
        <v>28</v>
      </c>
      <c r="K2195" t="inlineStr">
        <is>
          <t>ТП-17/2х630 кВА</t>
        </is>
      </c>
      <c r="N2195" t="inlineStr">
        <is>
          <t>г.Кизилюрт</t>
        </is>
      </c>
      <c r="O2195" t="inlineStr">
        <is>
          <t>ул.Г.Цадаса</t>
        </is>
      </c>
      <c r="P2195" t="inlineStr">
        <is>
          <t>68/20</t>
        </is>
      </c>
      <c r="R2195" t="inlineStr">
        <is>
          <t>Меркурий 230 AR-03R</t>
        </is>
      </c>
      <c r="S2195" t="n">
        <v>42229399</v>
      </c>
      <c r="T2195" t="n">
        <v>30</v>
      </c>
      <c r="U2195" t="n">
        <v>13726</v>
      </c>
      <c r="V2195" t="n">
        <v>14874</v>
      </c>
      <c r="W2195">
        <f>V1200-U1200</f>
        <v/>
      </c>
      <c r="X2195">
        <f>ROUND((W1200*T1200),0)</f>
        <v/>
      </c>
      <c r="AC2195">
        <f>X1200+Y1200+Z1200+AA1200+AB1200</f>
        <v/>
      </c>
      <c r="AD2195" t="inlineStr">
        <is>
          <t>НН(ПНГ)</t>
        </is>
      </c>
      <c r="AE2195" t="inlineStr">
        <is>
          <t>Обход</t>
        </is>
      </c>
      <c r="AI2195" t="inlineStr">
        <is>
          <t>дэж008391</t>
        </is>
      </c>
      <c r="AM2195" t="inlineStr">
        <is>
          <t>Доначислено</t>
        </is>
      </c>
    </row>
    <row r="2196">
      <c r="A2196" t="n">
        <v>1191</v>
      </c>
      <c r="B2196" t="inlineStr">
        <is>
          <t>01</t>
        </is>
      </c>
      <c r="C2196" t="inlineStr">
        <is>
          <t>DS0701OR0001191</t>
        </is>
      </c>
      <c r="D2196" t="inlineStr">
        <is>
          <t>Энергоснабжение</t>
        </is>
      </c>
      <c r="E2196" t="inlineStr">
        <is>
          <t>Филиал ПАО "Россети СК"-"Дагэнерго"</t>
        </is>
      </c>
      <c r="F2196" t="n">
        <v>501391000417</v>
      </c>
      <c r="G2196" t="inlineStr">
        <is>
          <t>Приравненные к населению городскому</t>
        </is>
      </c>
      <c r="H2196" t="inlineStr">
        <is>
          <t>ОТСЖ 4</t>
        </is>
      </c>
      <c r="I2196" t="inlineStr">
        <is>
          <t>ПС 110/35/6кВ "ЗФС"</t>
        </is>
      </c>
      <c r="J2196" t="n">
        <v>28</v>
      </c>
      <c r="K2196" t="inlineStr">
        <is>
          <t>ТП-17/2х630 кВА</t>
        </is>
      </c>
      <c r="N2196" t="inlineStr">
        <is>
          <t>г.Кизилюрт</t>
        </is>
      </c>
      <c r="O2196" t="inlineStr">
        <is>
          <t>ул.Г.Цадаса</t>
        </is>
      </c>
      <c r="P2196" t="inlineStr">
        <is>
          <t>69/71</t>
        </is>
      </c>
      <c r="R2196" t="inlineStr">
        <is>
          <t>ЦЭ 6803B</t>
        </is>
      </c>
      <c r="S2196" t="inlineStr">
        <is>
          <t>007477029000011</t>
        </is>
      </c>
      <c r="T2196" t="n">
        <v>60</v>
      </c>
      <c r="U2196" t="n">
        <v>51561</v>
      </c>
      <c r="V2196" t="n">
        <v>52503</v>
      </c>
      <c r="W2196">
        <f>V1201-U1201</f>
        <v/>
      </c>
      <c r="X2196">
        <f>ROUND((W1201*T1201),0)</f>
        <v/>
      </c>
      <c r="AC2196">
        <f>X1201+Y1201+Z1201+AA1201+AB1201</f>
        <v/>
      </c>
      <c r="AD2196" t="inlineStr">
        <is>
          <t>НН(ПНГ)</t>
        </is>
      </c>
      <c r="AE2196" t="inlineStr">
        <is>
          <t>Обход</t>
        </is>
      </c>
      <c r="AI2196" t="inlineStr">
        <is>
          <t>отиск</t>
        </is>
      </c>
      <c r="AJ2196" t="inlineStr">
        <is>
          <t>003653</t>
        </is>
      </c>
      <c r="AM2196" t="inlineStr">
        <is>
          <t>Доначислено</t>
        </is>
      </c>
    </row>
    <row r="2197">
      <c r="A2197" t="n">
        <v>1192</v>
      </c>
      <c r="B2197" t="inlineStr">
        <is>
          <t>01</t>
        </is>
      </c>
      <c r="C2197" t="inlineStr">
        <is>
          <t>DS0701OR0001192</t>
        </is>
      </c>
      <c r="D2197" t="inlineStr">
        <is>
          <t>Энергоснабжение</t>
        </is>
      </c>
      <c r="E2197" t="inlineStr">
        <is>
          <t>Филиал ПАО "Россети СК"-"Дагэнерго"</t>
        </is>
      </c>
      <c r="F2197" t="n">
        <v>501391000417</v>
      </c>
      <c r="G2197" t="inlineStr">
        <is>
          <t>Приравненные к населению городскому</t>
        </is>
      </c>
      <c r="H2197" t="inlineStr">
        <is>
          <t>ОТСЖ 4</t>
        </is>
      </c>
      <c r="I2197" t="inlineStr">
        <is>
          <t>ПС 110/35/6кВ "ЗФС"</t>
        </is>
      </c>
      <c r="J2197" t="n">
        <v>28</v>
      </c>
      <c r="K2197" t="inlineStr">
        <is>
          <t>ТП-17/2х630 кВА</t>
        </is>
      </c>
      <c r="N2197" t="inlineStr">
        <is>
          <t>г.Кизилюрт</t>
        </is>
      </c>
      <c r="O2197" t="inlineStr">
        <is>
          <t>ул.Г.Цадаса</t>
        </is>
      </c>
      <c r="P2197" t="inlineStr">
        <is>
          <t>69 А/71</t>
        </is>
      </c>
      <c r="R2197" t="inlineStr">
        <is>
          <t>ЦЭ 6803BM</t>
        </is>
      </c>
      <c r="S2197" t="inlineStr">
        <is>
          <t>009072051006784</t>
        </is>
      </c>
      <c r="T2197" t="n">
        <v>60</v>
      </c>
      <c r="U2197" t="n">
        <v>41987</v>
      </c>
      <c r="V2197" t="n">
        <v>42639</v>
      </c>
      <c r="W2197">
        <f>V1202-U1202</f>
        <v/>
      </c>
      <c r="X2197">
        <f>ROUND((W1202*T1202),0)</f>
        <v/>
      </c>
      <c r="AC2197">
        <f>X1202+Y1202+Z1202+AA1202+AB1202</f>
        <v/>
      </c>
      <c r="AD2197" t="inlineStr">
        <is>
          <t>НН(ПНГ)</t>
        </is>
      </c>
      <c r="AE2197" t="inlineStr">
        <is>
          <t>Обход</t>
        </is>
      </c>
      <c r="AI2197" t="inlineStr">
        <is>
          <t>нет</t>
        </is>
      </c>
      <c r="AM2197" t="inlineStr">
        <is>
          <t>Доначислено</t>
        </is>
      </c>
    </row>
    <row r="2198">
      <c r="A2198" t="n">
        <v>1193</v>
      </c>
      <c r="B2198" t="inlineStr">
        <is>
          <t>01</t>
        </is>
      </c>
      <c r="C2198" t="inlineStr">
        <is>
          <t>DS0701OR0001193</t>
        </is>
      </c>
      <c r="D2198" t="inlineStr">
        <is>
          <t>Энергоснабжение</t>
        </is>
      </c>
      <c r="E2198" t="inlineStr">
        <is>
          <t>Филиал ПАО "Россети СК"-"Дагэнерго"</t>
        </is>
      </c>
      <c r="F2198" t="n">
        <v>501391000417</v>
      </c>
      <c r="G2198" t="inlineStr">
        <is>
          <t>Приравненные к населению городскому</t>
        </is>
      </c>
      <c r="H2198" t="inlineStr">
        <is>
          <t>ОТСЖ 4</t>
        </is>
      </c>
      <c r="I2198" t="inlineStr">
        <is>
          <t>ПС 110/35/6кВ "ЗФС"</t>
        </is>
      </c>
      <c r="J2198" t="n">
        <v>28</v>
      </c>
      <c r="K2198" t="inlineStr">
        <is>
          <t>ТП-17/2х630 кВА</t>
        </is>
      </c>
      <c r="N2198" t="inlineStr">
        <is>
          <t>г.Кизилюрт</t>
        </is>
      </c>
      <c r="O2198" t="inlineStr">
        <is>
          <t>ул.Г.Цадаса</t>
        </is>
      </c>
      <c r="P2198" t="inlineStr">
        <is>
          <t>72/71</t>
        </is>
      </c>
      <c r="R2198" t="inlineStr">
        <is>
          <t>ЦЭ 6803B</t>
        </is>
      </c>
      <c r="S2198" t="inlineStr">
        <is>
          <t>009359030000210</t>
        </is>
      </c>
      <c r="T2198" t="n">
        <v>60</v>
      </c>
      <c r="U2198" t="n">
        <v>71315</v>
      </c>
      <c r="V2198" t="n">
        <v>72133</v>
      </c>
      <c r="W2198">
        <f>V1203-U1203</f>
        <v/>
      </c>
      <c r="X2198">
        <f>ROUND((W1203*T1203),0)</f>
        <v/>
      </c>
      <c r="AC2198">
        <f>X1203+Y1203+Z1203+AA1203+AB1203</f>
        <v/>
      </c>
      <c r="AD2198" t="inlineStr">
        <is>
          <t>НН(ПНГ)</t>
        </is>
      </c>
      <c r="AE2198" t="inlineStr">
        <is>
          <t>Обход</t>
        </is>
      </c>
      <c r="AI2198" t="inlineStr">
        <is>
          <t xml:space="preserve">нет </t>
        </is>
      </c>
      <c r="AM2198" t="inlineStr">
        <is>
          <t>Доначислено</t>
        </is>
      </c>
    </row>
    <row r="2199">
      <c r="A2199" t="n">
        <v>1194</v>
      </c>
      <c r="B2199" t="inlineStr">
        <is>
          <t>01</t>
        </is>
      </c>
      <c r="C2199" t="inlineStr">
        <is>
          <t>DS0701OR0001194</t>
        </is>
      </c>
      <c r="D2199" t="inlineStr">
        <is>
          <t>Энергоснабжение</t>
        </is>
      </c>
      <c r="E2199" t="inlineStr">
        <is>
          <t>Филиал ПАО "Россети СК"-"Дагэнерго"</t>
        </is>
      </c>
      <c r="F2199" t="n">
        <v>501391000417</v>
      </c>
      <c r="G2199" t="inlineStr">
        <is>
          <t>Приравненные к населению городскому</t>
        </is>
      </c>
      <c r="H2199" t="inlineStr">
        <is>
          <t>ОТСЖ 4</t>
        </is>
      </c>
      <c r="I2199" t="inlineStr">
        <is>
          <t>ПС 110/35/6кВ "ЗФС"</t>
        </is>
      </c>
      <c r="J2199" t="n">
        <v>28</v>
      </c>
      <c r="K2199" t="inlineStr">
        <is>
          <t>ТП-17/2х630 кВА</t>
        </is>
      </c>
      <c r="N2199" t="inlineStr">
        <is>
          <t>г.Кизилюрт</t>
        </is>
      </c>
      <c r="O2199" t="inlineStr">
        <is>
          <t>ул.Г.Цадаса</t>
        </is>
      </c>
      <c r="P2199" t="inlineStr">
        <is>
          <t>72 А/71</t>
        </is>
      </c>
      <c r="R2199" t="inlineStr">
        <is>
          <t>ЦЭ 6803B</t>
        </is>
      </c>
      <c r="S2199" t="inlineStr">
        <is>
          <t>009359026011875</t>
        </is>
      </c>
      <c r="T2199" t="n">
        <v>60</v>
      </c>
      <c r="U2199" t="n">
        <v>46988</v>
      </c>
      <c r="V2199" t="n">
        <v>47858</v>
      </c>
      <c r="W2199">
        <f>V1204-U1204</f>
        <v/>
      </c>
      <c r="X2199">
        <f>ROUND((W1204*T1204),0)</f>
        <v/>
      </c>
      <c r="AC2199">
        <f>X1204+Y1204+Z1204+AA1204+AB1204</f>
        <v/>
      </c>
      <c r="AD2199" t="inlineStr">
        <is>
          <t>НН(ПНГ)</t>
        </is>
      </c>
      <c r="AE2199" t="inlineStr">
        <is>
          <t>Обход</t>
        </is>
      </c>
      <c r="AJ2199" t="inlineStr">
        <is>
          <t>н13 0612829</t>
        </is>
      </c>
      <c r="AM2199" t="inlineStr">
        <is>
          <t>Доначислено</t>
        </is>
      </c>
    </row>
    <row r="2200">
      <c r="A2200" t="n">
        <v>1195</v>
      </c>
      <c r="B2200" t="inlineStr">
        <is>
          <t>01</t>
        </is>
      </c>
      <c r="C2200" t="inlineStr">
        <is>
          <t>DS0701OR0001195</t>
        </is>
      </c>
      <c r="D2200" t="inlineStr">
        <is>
          <t>Энергоснабжение</t>
        </is>
      </c>
      <c r="E2200" t="inlineStr">
        <is>
          <t>Филиал ПАО "Россети СК"-"Дагэнерго"</t>
        </is>
      </c>
      <c r="F2200" t="n">
        <v>501391000417</v>
      </c>
      <c r="G2200" t="inlineStr">
        <is>
          <t>Приравненные к населению городскому</t>
        </is>
      </c>
      <c r="H2200" t="inlineStr">
        <is>
          <t>ОТСЖ 4</t>
        </is>
      </c>
      <c r="I2200" t="inlineStr">
        <is>
          <t>ПС 110/35/6кВ "ЗФС"</t>
        </is>
      </c>
      <c r="J2200" t="n">
        <v>28</v>
      </c>
      <c r="K2200" t="inlineStr">
        <is>
          <t>ТП-17/2х630 кВА</t>
        </is>
      </c>
      <c r="N2200" t="inlineStr">
        <is>
          <t>г.Кизилюрт</t>
        </is>
      </c>
      <c r="O2200" t="inlineStr">
        <is>
          <t>ул.Г.Цадаса</t>
        </is>
      </c>
      <c r="P2200" t="inlineStr">
        <is>
          <t>73/125</t>
        </is>
      </c>
      <c r="R2200" t="inlineStr">
        <is>
          <t>CE 303 R33 543-JAZ</t>
        </is>
      </c>
      <c r="S2200" t="inlineStr">
        <is>
          <t>092584894</t>
        </is>
      </c>
      <c r="T2200" t="n">
        <v>30</v>
      </c>
      <c r="U2200" t="n">
        <v>15855</v>
      </c>
      <c r="V2200" t="n">
        <v>15855</v>
      </c>
      <c r="W2200">
        <f>V1205-U1205</f>
        <v/>
      </c>
      <c r="X2200">
        <f>ROUND((W1205*T1205),0)</f>
        <v/>
      </c>
      <c r="AC2200">
        <f>X1205+Y1205+Z1205+AA1205+AB1205</f>
        <v/>
      </c>
      <c r="AD2200" t="inlineStr">
        <is>
          <t>НН(ПНГ)</t>
        </is>
      </c>
      <c r="AE2200" t="inlineStr">
        <is>
          <t>Переначислено</t>
        </is>
      </c>
      <c r="AI2200" t="inlineStr">
        <is>
          <t>ст97</t>
        </is>
      </c>
      <c r="AJ2200" t="inlineStr">
        <is>
          <t>хх</t>
        </is>
      </c>
    </row>
    <row r="2201">
      <c r="A2201" t="n">
        <v>1196</v>
      </c>
      <c r="B2201" t="inlineStr">
        <is>
          <t>01</t>
        </is>
      </c>
      <c r="C2201" t="inlineStr">
        <is>
          <t>DS0701OR0001196</t>
        </is>
      </c>
      <c r="D2201" t="inlineStr">
        <is>
          <t>Энергоснабжение</t>
        </is>
      </c>
      <c r="E2201" t="inlineStr">
        <is>
          <t>Филиал ПАО "Россети СК"-"Дагэнерго"</t>
        </is>
      </c>
      <c r="F2201" t="n">
        <v>501391000417</v>
      </c>
      <c r="G2201" t="inlineStr">
        <is>
          <t>Приравненные к населению городскому</t>
        </is>
      </c>
      <c r="H2201" t="inlineStr">
        <is>
          <t>ОТСЖ 4</t>
        </is>
      </c>
      <c r="I2201" t="inlineStr">
        <is>
          <t>ПС 110/35/6кВ "ЗФС"</t>
        </is>
      </c>
      <c r="J2201" t="n">
        <v>28</v>
      </c>
      <c r="K2201" t="inlineStr">
        <is>
          <t>ТП-17/2х630 кВА</t>
        </is>
      </c>
      <c r="N2201" t="inlineStr">
        <is>
          <t>г.Кизилюрт</t>
        </is>
      </c>
      <c r="O2201" t="inlineStr">
        <is>
          <t>ул.Г.Цадаса</t>
        </is>
      </c>
      <c r="P2201" t="inlineStr">
        <is>
          <t>73 п.2</t>
        </is>
      </c>
      <c r="R2201" t="inlineStr">
        <is>
          <t>ЦЭ6803 В ЭР32</t>
        </is>
      </c>
      <c r="S2201" t="inlineStr">
        <is>
          <t>011355137086074</t>
        </is>
      </c>
      <c r="T2201" t="n">
        <v>60</v>
      </c>
      <c r="U2201" t="n">
        <v>19105</v>
      </c>
      <c r="V2201" t="n">
        <v>20120</v>
      </c>
      <c r="W2201">
        <f>V1206-U1206</f>
        <v/>
      </c>
      <c r="X2201">
        <f>ROUND((W1206*T1206),0)</f>
        <v/>
      </c>
      <c r="AC2201">
        <f>X1206+Y1206+Z1206+AA1206+AB1206</f>
        <v/>
      </c>
      <c r="AD2201" t="inlineStr">
        <is>
          <t>НН(ПНГ)</t>
        </is>
      </c>
      <c r="AE2201" t="inlineStr">
        <is>
          <t>Обход</t>
        </is>
      </c>
      <c r="AI2201" t="inlineStr">
        <is>
          <t>дэж012020</t>
        </is>
      </c>
      <c r="AK2201" t="n">
        <v>2075469</v>
      </c>
      <c r="AM2201" t="inlineStr">
        <is>
          <t>Доначислено</t>
        </is>
      </c>
    </row>
    <row r="2202">
      <c r="A2202" t="n">
        <v>1197</v>
      </c>
      <c r="B2202" t="inlineStr">
        <is>
          <t>01</t>
        </is>
      </c>
      <c r="C2202" t="inlineStr">
        <is>
          <t>DS0701OR0001197</t>
        </is>
      </c>
      <c r="D2202" t="inlineStr">
        <is>
          <t>Энергоснабжение</t>
        </is>
      </c>
      <c r="E2202" t="inlineStr">
        <is>
          <t>Филиал ПАО "Россети СК"-"Дагэнерго"</t>
        </is>
      </c>
      <c r="F2202" t="n">
        <v>501391000417</v>
      </c>
      <c r="G2202" t="inlineStr">
        <is>
          <t>Приравненные к населению городскому</t>
        </is>
      </c>
      <c r="H2202" t="inlineStr">
        <is>
          <t>ОТСЖ 4</t>
        </is>
      </c>
      <c r="I2202" t="inlineStr">
        <is>
          <t>ПС 110/35/6кВ "ЗФС"</t>
        </is>
      </c>
      <c r="J2202" t="n">
        <v>28</v>
      </c>
      <c r="K2202" t="inlineStr">
        <is>
          <t>ТП-17/2х630 кВА</t>
        </is>
      </c>
      <c r="N2202" t="inlineStr">
        <is>
          <t>г.Кизилюрт</t>
        </is>
      </c>
      <c r="O2202" t="inlineStr">
        <is>
          <t>ул.Г.Цадаса</t>
        </is>
      </c>
      <c r="P2202" t="inlineStr">
        <is>
          <t>74/20</t>
        </is>
      </c>
      <c r="R2202" t="inlineStr">
        <is>
          <t>ЦЭ 6803BM</t>
        </is>
      </c>
      <c r="S2202" t="inlineStr">
        <is>
          <t>009072052008488</t>
        </is>
      </c>
      <c r="T2202" t="n">
        <v>30</v>
      </c>
      <c r="U2202" t="n">
        <v>16089</v>
      </c>
      <c r="V2202" t="n">
        <v>17551</v>
      </c>
      <c r="W2202">
        <f>V1207-U1207</f>
        <v/>
      </c>
      <c r="X2202">
        <f>ROUND((W1207*T1207),0)</f>
        <v/>
      </c>
      <c r="AC2202">
        <f>X1207+Y1207+Z1207+AA1207+AB1207</f>
        <v/>
      </c>
      <c r="AD2202" t="inlineStr">
        <is>
          <t>НН(ПНГ)</t>
        </is>
      </c>
      <c r="AE2202" t="inlineStr">
        <is>
          <t>Обход</t>
        </is>
      </c>
      <c r="AI2202" t="inlineStr">
        <is>
          <t>нет</t>
        </is>
      </c>
      <c r="AL2202" t="inlineStr">
        <is>
          <t>те же</t>
        </is>
      </c>
      <c r="AM2202" t="inlineStr">
        <is>
          <t>Доначислено</t>
        </is>
      </c>
    </row>
    <row r="2203">
      <c r="A2203" t="n">
        <v>1198</v>
      </c>
      <c r="B2203" t="inlineStr">
        <is>
          <t>01</t>
        </is>
      </c>
      <c r="C2203" t="inlineStr">
        <is>
          <t>DS0701OR0001198</t>
        </is>
      </c>
      <c r="D2203" t="inlineStr">
        <is>
          <t>Энергоснабжение</t>
        </is>
      </c>
      <c r="E2203" t="inlineStr">
        <is>
          <t>Филиал ПАО "Россети СК"-"Дагэнерго"</t>
        </is>
      </c>
      <c r="F2203" t="n">
        <v>501391000417</v>
      </c>
      <c r="G2203" t="inlineStr">
        <is>
          <t>Приравненные к населению городскому</t>
        </is>
      </c>
      <c r="H2203" t="inlineStr">
        <is>
          <t>ОТСЖ 4</t>
        </is>
      </c>
      <c r="I2203" t="inlineStr">
        <is>
          <t>ПС 110/35/6кВ "ЗФС"</t>
        </is>
      </c>
      <c r="J2203" t="n">
        <v>28</v>
      </c>
      <c r="K2203" t="inlineStr">
        <is>
          <t>ТП-17/2х630 кВА</t>
        </is>
      </c>
      <c r="N2203" t="inlineStr">
        <is>
          <t>г.Кизилюрт</t>
        </is>
      </c>
      <c r="O2203" t="inlineStr">
        <is>
          <t>ул.Г.Цадаса</t>
        </is>
      </c>
      <c r="P2203" t="inlineStr">
        <is>
          <t>76/20</t>
        </is>
      </c>
      <c r="R2203" t="inlineStr">
        <is>
          <t>ЦЭ 6803BM</t>
        </is>
      </c>
      <c r="S2203" t="inlineStr">
        <is>
          <t>009072052003671</t>
        </is>
      </c>
      <c r="T2203" t="n">
        <v>30</v>
      </c>
      <c r="U2203" t="n">
        <v>21840</v>
      </c>
      <c r="V2203" t="n">
        <v>21840</v>
      </c>
      <c r="W2203">
        <f>V1208-U1208</f>
        <v/>
      </c>
      <c r="X2203">
        <f>ROUND((W1208*T1208),0)</f>
        <v/>
      </c>
      <c r="AC2203">
        <f>X1208+Y1208+Z1208+AA1208+AB1208</f>
        <v/>
      </c>
      <c r="AD2203" t="inlineStr">
        <is>
          <t>НН(ПНГ)</t>
        </is>
      </c>
      <c r="AE2203" t="inlineStr">
        <is>
          <t>Переначислено</t>
        </is>
      </c>
      <c r="AF2203" s="28" t="n">
        <v>45077</v>
      </c>
      <c r="AI2203" t="inlineStr">
        <is>
          <t>дэж0000561</t>
        </is>
      </c>
      <c r="AL2203" t="inlineStr">
        <is>
          <t>пок 18048</t>
        </is>
      </c>
    </row>
    <row r="2204">
      <c r="A2204" t="n">
        <v>1199</v>
      </c>
      <c r="B2204" t="inlineStr">
        <is>
          <t>01</t>
        </is>
      </c>
      <c r="C2204" t="inlineStr">
        <is>
          <t>DS0701OR0001199</t>
        </is>
      </c>
      <c r="D2204" t="inlineStr">
        <is>
          <t>Энергоснабжение</t>
        </is>
      </c>
      <c r="E2204" t="inlineStr">
        <is>
          <t>Филиал ПАО "Россети СК"-"Дагэнерго"</t>
        </is>
      </c>
      <c r="F2204" t="n">
        <v>501391000417</v>
      </c>
      <c r="G2204" t="inlineStr">
        <is>
          <t>Приравненные к населению городскому</t>
        </is>
      </c>
      <c r="H2204" t="inlineStr">
        <is>
          <t>ОТСЖ 4</t>
        </is>
      </c>
      <c r="I2204" t="inlineStr">
        <is>
          <t>ПС 110/35/6кВ "ЗФС"</t>
        </is>
      </c>
      <c r="J2204" t="n">
        <v>28</v>
      </c>
      <c r="K2204" t="inlineStr">
        <is>
          <t>ТП-17/2х630 кВА</t>
        </is>
      </c>
      <c r="N2204" t="inlineStr">
        <is>
          <t>г.Кизилюрт</t>
        </is>
      </c>
      <c r="O2204" t="inlineStr">
        <is>
          <t>ул.Г.Цадаса</t>
        </is>
      </c>
      <c r="P2204" t="inlineStr">
        <is>
          <t>78/50</t>
        </is>
      </c>
      <c r="R2204" t="inlineStr">
        <is>
          <t>ЦЭ 6803B</t>
        </is>
      </c>
      <c r="S2204" t="inlineStr">
        <is>
          <t>009359027001099</t>
        </is>
      </c>
      <c r="T2204" t="n">
        <v>40</v>
      </c>
      <c r="U2204" t="n">
        <v>60201</v>
      </c>
      <c r="V2204" t="n">
        <v>60201</v>
      </c>
      <c r="W2204">
        <f>V1209-U1209</f>
        <v/>
      </c>
      <c r="X2204">
        <f>ROUND((W1209*T1209),0)</f>
        <v/>
      </c>
      <c r="AC2204">
        <f>X1209+Y1209+Z1209+AA1209+AB1209</f>
        <v/>
      </c>
      <c r="AD2204" t="inlineStr">
        <is>
          <t>НН(ПНГ)</t>
        </is>
      </c>
      <c r="AE2204" t="inlineStr">
        <is>
          <t>Переначислено</t>
        </is>
      </c>
      <c r="AF2204" s="28" t="n">
        <v>45077</v>
      </c>
      <c r="AI2204" t="inlineStr">
        <is>
          <t>нет</t>
        </is>
      </c>
      <c r="AL2204" t="inlineStr">
        <is>
          <t xml:space="preserve"> пок 56642</t>
        </is>
      </c>
    </row>
    <row r="2205">
      <c r="A2205" t="n">
        <v>1200</v>
      </c>
      <c r="B2205" t="inlineStr">
        <is>
          <t>01</t>
        </is>
      </c>
      <c r="C2205" t="inlineStr">
        <is>
          <t>DS0701OR0001200</t>
        </is>
      </c>
      <c r="D2205" t="inlineStr">
        <is>
          <t>Энергоснабжение</t>
        </is>
      </c>
      <c r="E2205" t="inlineStr">
        <is>
          <t>Филиал ПАО "Россети СК"-"Дагэнерго"</t>
        </is>
      </c>
      <c r="F2205" t="n">
        <v>501391000417</v>
      </c>
      <c r="G2205" t="inlineStr">
        <is>
          <t>Приравненные к населению городскому</t>
        </is>
      </c>
      <c r="H2205" t="inlineStr">
        <is>
          <t>ОТСЖ 4</t>
        </is>
      </c>
      <c r="I2205" t="inlineStr">
        <is>
          <t>ПС 110/35/6кВ "ЗФС"</t>
        </is>
      </c>
      <c r="J2205" t="n">
        <v>28</v>
      </c>
      <c r="K2205" t="inlineStr">
        <is>
          <t>ТП-17/2х630 кВА</t>
        </is>
      </c>
      <c r="N2205" t="inlineStr">
        <is>
          <t>г.Кизилюрт</t>
        </is>
      </c>
      <c r="O2205" t="inlineStr">
        <is>
          <t>ул.Г.Цадаса</t>
        </is>
      </c>
      <c r="P2205" t="inlineStr">
        <is>
          <t>78 А/50</t>
        </is>
      </c>
      <c r="R2205" t="inlineStr">
        <is>
          <t>ЦЭ 6803BM</t>
        </is>
      </c>
      <c r="S2205" t="inlineStr">
        <is>
          <t>009072052003677</t>
        </is>
      </c>
      <c r="T2205" t="n">
        <v>40</v>
      </c>
      <c r="U2205" t="n">
        <v>43346</v>
      </c>
      <c r="V2205" t="n">
        <v>44309</v>
      </c>
      <c r="W2205">
        <f>V1210-U1210</f>
        <v/>
      </c>
      <c r="X2205">
        <f>ROUND((W1210*T1210),0)</f>
        <v/>
      </c>
      <c r="AC2205">
        <f>X1210+Y1210+Z1210+AA1210+AB1210</f>
        <v/>
      </c>
      <c r="AD2205" t="inlineStr">
        <is>
          <t>НН(ПНГ)</t>
        </is>
      </c>
      <c r="AE2205" t="inlineStr">
        <is>
          <t>Обход</t>
        </is>
      </c>
      <c r="AI2205" t="inlineStr">
        <is>
          <t>дэж018679</t>
        </is>
      </c>
      <c r="AM2205" t="inlineStr">
        <is>
          <t>Доначислено</t>
        </is>
      </c>
    </row>
    <row r="2206">
      <c r="A2206" t="n">
        <v>1201</v>
      </c>
      <c r="B2206" t="inlineStr">
        <is>
          <t>01</t>
        </is>
      </c>
      <c r="C2206" t="inlineStr">
        <is>
          <t>DS0701OR0001201</t>
        </is>
      </c>
      <c r="D2206" t="inlineStr">
        <is>
          <t>Энергоснабжение</t>
        </is>
      </c>
      <c r="E2206" t="inlineStr">
        <is>
          <t>Филиал ПАО "Россети СК"-"Дагэнерго"</t>
        </is>
      </c>
      <c r="F2206" t="n">
        <v>501391000417</v>
      </c>
      <c r="G2206" t="inlineStr">
        <is>
          <t>Приравненные к населению городскому</t>
        </is>
      </c>
      <c r="H2206" t="inlineStr">
        <is>
          <t>ОТСЖ 4</t>
        </is>
      </c>
      <c r="I2206" t="inlineStr">
        <is>
          <t>ПС 110/35/6кВ "ЗФС"</t>
        </is>
      </c>
      <c r="J2206" t="n">
        <v>28</v>
      </c>
      <c r="K2206" t="inlineStr">
        <is>
          <t>ТП-18/2х630 кВА</t>
        </is>
      </c>
      <c r="N2206" t="inlineStr">
        <is>
          <t>г.Кизилюрт</t>
        </is>
      </c>
      <c r="O2206" t="inlineStr">
        <is>
          <t>ул.Г.Цадаса</t>
        </is>
      </c>
      <c r="P2206" t="inlineStr">
        <is>
          <t>80/50</t>
        </is>
      </c>
      <c r="R2206" t="inlineStr">
        <is>
          <t>CE 303 R33 543-JAZ</t>
        </is>
      </c>
      <c r="S2206" t="inlineStr">
        <is>
          <t>О94275782</t>
        </is>
      </c>
      <c r="T2206" t="n">
        <v>60</v>
      </c>
      <c r="U2206" t="n">
        <v>21192</v>
      </c>
      <c r="V2206" t="n">
        <v>21873</v>
      </c>
      <c r="W2206">
        <f>V1211-U1211</f>
        <v/>
      </c>
      <c r="X2206">
        <f>ROUND((W1211*T1211),0)</f>
        <v/>
      </c>
      <c r="AC2206">
        <f>X1211+Y1211+Z1211+AA1211+AB1211</f>
        <v/>
      </c>
      <c r="AD2206" t="inlineStr">
        <is>
          <t>НН(ПНГ)</t>
        </is>
      </c>
      <c r="AE2206" t="inlineStr">
        <is>
          <t>Обход</t>
        </is>
      </c>
      <c r="AI2206" t="inlineStr">
        <is>
          <t>дэж012691</t>
        </is>
      </c>
      <c r="AM2206" t="inlineStr">
        <is>
          <t>Доначислено</t>
        </is>
      </c>
    </row>
    <row r="2207">
      <c r="A2207" t="n">
        <v>1202</v>
      </c>
      <c r="B2207" t="inlineStr">
        <is>
          <t>01</t>
        </is>
      </c>
      <c r="C2207" t="inlineStr">
        <is>
          <t>DS0701OR0001202</t>
        </is>
      </c>
      <c r="D2207" t="inlineStr">
        <is>
          <t>Энергоснабжение</t>
        </is>
      </c>
      <c r="E2207" t="inlineStr">
        <is>
          <t>Филиал ПАО "Россети СК"-"Дагэнерго"</t>
        </is>
      </c>
      <c r="F2207" t="n">
        <v>501391000417</v>
      </c>
      <c r="G2207" t="inlineStr">
        <is>
          <t>Приравненные к населению городскому</t>
        </is>
      </c>
      <c r="H2207" t="inlineStr">
        <is>
          <t>ОТСЖ 4</t>
        </is>
      </c>
      <c r="I2207" t="inlineStr">
        <is>
          <t>ПС 110/35/6кВ "ЗФС"</t>
        </is>
      </c>
      <c r="J2207" t="n">
        <v>28</v>
      </c>
      <c r="K2207" t="inlineStr">
        <is>
          <t>ТП-18/2х630 кВА</t>
        </is>
      </c>
      <c r="N2207" t="inlineStr">
        <is>
          <t>г.Кизилюрт</t>
        </is>
      </c>
      <c r="O2207" t="inlineStr">
        <is>
          <t>ул.Г.Цадаса</t>
        </is>
      </c>
      <c r="P2207" t="inlineStr">
        <is>
          <t>82/20</t>
        </is>
      </c>
      <c r="R2207" t="inlineStr">
        <is>
          <t>ЦЭ6803 В ЭР32</t>
        </is>
      </c>
      <c r="S2207" t="inlineStr">
        <is>
          <t>011355137085759</t>
        </is>
      </c>
      <c r="T2207" t="n">
        <v>30</v>
      </c>
      <c r="U2207" t="n">
        <v>5935</v>
      </c>
      <c r="V2207" t="n">
        <v>6683</v>
      </c>
      <c r="W2207">
        <f>V1212-U1212</f>
        <v/>
      </c>
      <c r="X2207">
        <f>ROUND((W1212*T1212),0)</f>
        <v/>
      </c>
      <c r="AC2207">
        <f>X1212+Y1212+Z1212+AA1212+AB1212</f>
        <v/>
      </c>
      <c r="AD2207" t="inlineStr">
        <is>
          <t>НН(ПНГ)</t>
        </is>
      </c>
      <c r="AE2207" t="inlineStr">
        <is>
          <t>Обход</t>
        </is>
      </c>
      <c r="AI2207" t="inlineStr">
        <is>
          <t>отиск</t>
        </is>
      </c>
      <c r="AJ2207" t="n">
        <v>3567979</v>
      </c>
      <c r="AM2207" t="inlineStr">
        <is>
          <t>Доначислено</t>
        </is>
      </c>
    </row>
    <row r="2208">
      <c r="A2208" t="n">
        <v>1203</v>
      </c>
      <c r="B2208" t="inlineStr">
        <is>
          <t>01</t>
        </is>
      </c>
      <c r="C2208" t="inlineStr">
        <is>
          <t>DS0701OR0001203</t>
        </is>
      </c>
      <c r="D2208" t="inlineStr">
        <is>
          <t>Энергоснабжение</t>
        </is>
      </c>
      <c r="E2208" t="inlineStr">
        <is>
          <t>Филиал ПАО "Россети СК"-"Дагэнерго"</t>
        </is>
      </c>
      <c r="F2208" t="n">
        <v>501391000417</v>
      </c>
      <c r="G2208" t="inlineStr">
        <is>
          <t>Приравненные к населению городскому</t>
        </is>
      </c>
      <c r="H2208" t="inlineStr">
        <is>
          <t>ОТСЖ 4</t>
        </is>
      </c>
      <c r="I2208" t="inlineStr">
        <is>
          <t>ПС 110/35/6кВ "ЗФС"</t>
        </is>
      </c>
      <c r="J2208" t="n">
        <v>28</v>
      </c>
      <c r="K2208" t="inlineStr">
        <is>
          <t>ТП-18/2х630 кВА</t>
        </is>
      </c>
      <c r="N2208" t="inlineStr">
        <is>
          <t>г.Кизилюрт</t>
        </is>
      </c>
      <c r="O2208" t="inlineStr">
        <is>
          <t>ул.Г.Цадаса</t>
        </is>
      </c>
      <c r="P2208" t="inlineStr">
        <is>
          <t>84/20</t>
        </is>
      </c>
      <c r="R2208" t="inlineStr">
        <is>
          <t>ЦЭ6803 В ЭР32</t>
        </is>
      </c>
      <c r="S2208" t="inlineStr">
        <is>
          <t>011355137086076</t>
        </is>
      </c>
      <c r="T2208" t="n">
        <v>30</v>
      </c>
      <c r="U2208" t="n">
        <v>3940</v>
      </c>
      <c r="V2208" t="n">
        <v>4631</v>
      </c>
      <c r="W2208">
        <f>V1213-U1213</f>
        <v/>
      </c>
      <c r="X2208">
        <f>ROUND((W1213*T1213),0)</f>
        <v/>
      </c>
      <c r="AC2208">
        <f>X1213+Y1213+Z1213+AA1213+AB1213</f>
        <v/>
      </c>
      <c r="AD2208" t="inlineStr">
        <is>
          <t>НН(ПНГ)</t>
        </is>
      </c>
      <c r="AE2208" t="inlineStr">
        <is>
          <t>Обход</t>
        </is>
      </c>
      <c r="AM2208" t="inlineStr">
        <is>
          <t>Доначислено</t>
        </is>
      </c>
    </row>
    <row r="2209">
      <c r="A2209" t="n">
        <v>1204</v>
      </c>
      <c r="B2209" t="inlineStr">
        <is>
          <t>01</t>
        </is>
      </c>
      <c r="C2209" t="inlineStr">
        <is>
          <t>DS0701OR0001204</t>
        </is>
      </c>
      <c r="D2209" t="inlineStr">
        <is>
          <t>Энергоснабжение</t>
        </is>
      </c>
      <c r="E2209" t="inlineStr">
        <is>
          <t>Филиал ПАО "Россети СК"-"Дагэнерго"</t>
        </is>
      </c>
      <c r="F2209" t="n">
        <v>501391000417</v>
      </c>
      <c r="G2209" t="inlineStr">
        <is>
          <t>Приравненные к населению городскому</t>
        </is>
      </c>
      <c r="H2209" t="inlineStr">
        <is>
          <t>ОТСЖ 4</t>
        </is>
      </c>
      <c r="I2209" t="inlineStr">
        <is>
          <t>ПС 110/35/6кВ "ЗФС"</t>
        </is>
      </c>
      <c r="J2209" t="n">
        <v>28</v>
      </c>
      <c r="K2209" t="inlineStr">
        <is>
          <t>ТП-18/2х630 кВА</t>
        </is>
      </c>
      <c r="N2209" t="inlineStr">
        <is>
          <t>г.Кизилюрт</t>
        </is>
      </c>
      <c r="O2209" t="inlineStr">
        <is>
          <t>ул.Г.Цадаса</t>
        </is>
      </c>
      <c r="P2209" t="inlineStr">
        <is>
          <t>86/50</t>
        </is>
      </c>
      <c r="R2209" t="inlineStr">
        <is>
          <t>Меркурий 230 AR-03R</t>
        </is>
      </c>
      <c r="S2209" t="n">
        <v>42199626</v>
      </c>
      <c r="T2209" t="n">
        <v>40</v>
      </c>
      <c r="U2209" t="n">
        <v>15717</v>
      </c>
      <c r="V2209" t="n">
        <v>16555</v>
      </c>
      <c r="W2209">
        <f>V1214-U1214</f>
        <v/>
      </c>
      <c r="X2209">
        <f>ROUND((W1214*T1214),0)</f>
        <v/>
      </c>
      <c r="AC2209">
        <f>X1214+Y1214+Z1214+AA1214+AB1214</f>
        <v/>
      </c>
      <c r="AD2209" t="inlineStr">
        <is>
          <t>НН(ПНГ)</t>
        </is>
      </c>
      <c r="AE2209" t="inlineStr">
        <is>
          <t>Обход</t>
        </is>
      </c>
      <c r="AI2209" t="inlineStr">
        <is>
          <t>дэж012194</t>
        </is>
      </c>
      <c r="AJ2209" t="inlineStr">
        <is>
          <t>008357</t>
        </is>
      </c>
      <c r="AM2209" t="inlineStr">
        <is>
          <t>Доначислено</t>
        </is>
      </c>
    </row>
    <row r="2210">
      <c r="A2210" t="n">
        <v>1205</v>
      </c>
      <c r="B2210" t="inlineStr">
        <is>
          <t>01</t>
        </is>
      </c>
      <c r="C2210" t="inlineStr">
        <is>
          <t>DS0701OR0001205</t>
        </is>
      </c>
      <c r="D2210" t="inlineStr">
        <is>
          <t>Энергоснабжение</t>
        </is>
      </c>
      <c r="E2210" t="inlineStr">
        <is>
          <t>Филиал ПАО "Россети СК"-"Дагэнерго"</t>
        </is>
      </c>
      <c r="F2210" t="n">
        <v>501391000417</v>
      </c>
      <c r="G2210" t="inlineStr">
        <is>
          <t>Приравненные к населению городскому</t>
        </is>
      </c>
      <c r="H2210" t="inlineStr">
        <is>
          <t>ОТСЖ 4</t>
        </is>
      </c>
      <c r="I2210" t="inlineStr">
        <is>
          <t>ПС 110/35/6кВ "ЗФС"</t>
        </is>
      </c>
      <c r="J2210" t="n">
        <v>28</v>
      </c>
      <c r="K2210" t="inlineStr">
        <is>
          <t>ТП-17/2х630 кВА</t>
        </is>
      </c>
      <c r="N2210" t="inlineStr">
        <is>
          <t>г.Кизилюрт</t>
        </is>
      </c>
      <c r="O2210" t="inlineStr">
        <is>
          <t>ул.Г.Цадаса</t>
        </is>
      </c>
      <c r="P2210" t="inlineStr">
        <is>
          <t>86 А/50</t>
        </is>
      </c>
      <c r="R2210" t="inlineStr">
        <is>
          <t>ЦЭ 6803BM</t>
        </is>
      </c>
      <c r="S2210" t="inlineStr">
        <is>
          <t>009359027001092</t>
        </is>
      </c>
      <c r="T2210" t="n">
        <v>40</v>
      </c>
      <c r="U2210" t="n">
        <v>38002</v>
      </c>
      <c r="V2210" t="n">
        <v>38888</v>
      </c>
      <c r="W2210">
        <f>V1215-U1215</f>
        <v/>
      </c>
      <c r="X2210">
        <f>ROUND((W1215*T1215),0)</f>
        <v/>
      </c>
      <c r="AC2210">
        <f>X1215+Y1215+Z1215+AA1215+AB1215</f>
        <v/>
      </c>
      <c r="AD2210" t="inlineStr">
        <is>
          <t>НН(ПНГ)</t>
        </is>
      </c>
      <c r="AE2210" t="inlineStr">
        <is>
          <t>Обход</t>
        </is>
      </c>
      <c r="AK2210" t="n">
        <v>612827</v>
      </c>
      <c r="AM2210" t="inlineStr">
        <is>
          <t>Доначислено</t>
        </is>
      </c>
    </row>
    <row r="2211">
      <c r="A2211" t="n">
        <v>1206</v>
      </c>
      <c r="B2211" t="inlineStr">
        <is>
          <t>01</t>
        </is>
      </c>
      <c r="C2211" t="inlineStr">
        <is>
          <t>DS0701OR0001206</t>
        </is>
      </c>
      <c r="D2211" t="inlineStr">
        <is>
          <t>Энергоснабжение</t>
        </is>
      </c>
      <c r="E2211" t="inlineStr">
        <is>
          <t>Филиал ПАО "Россети СК"-"Дагэнерго"</t>
        </is>
      </c>
      <c r="F2211" t="n">
        <v>501391000417</v>
      </c>
      <c r="G2211" t="inlineStr">
        <is>
          <t>Приравненные к населению городскому</t>
        </is>
      </c>
      <c r="H2211" t="inlineStr">
        <is>
          <t>ОТСЖ 4</t>
        </is>
      </c>
      <c r="I2211" t="inlineStr">
        <is>
          <t>ПС 110/35/6кВ "ЗФС"</t>
        </is>
      </c>
      <c r="J2211" t="n">
        <v>28</v>
      </c>
      <c r="K2211" t="inlineStr">
        <is>
          <t>ТП-17/2х630 кВА</t>
        </is>
      </c>
      <c r="N2211" t="inlineStr">
        <is>
          <t>г.Кизилюрт</t>
        </is>
      </c>
      <c r="O2211" t="inlineStr">
        <is>
          <t>ул.Г.Цадаса</t>
        </is>
      </c>
      <c r="P2211" t="inlineStr">
        <is>
          <t>86 Б/58</t>
        </is>
      </c>
      <c r="R2211" t="inlineStr">
        <is>
          <t>ЦЭ6803 В ЭР32</t>
        </is>
      </c>
      <c r="S2211" t="n">
        <v>125406765</v>
      </c>
      <c r="T2211" t="n">
        <v>40</v>
      </c>
      <c r="U2211" t="n">
        <v>18159</v>
      </c>
      <c r="V2211" t="n">
        <v>18878</v>
      </c>
      <c r="W2211">
        <f>V1216-U1216</f>
        <v/>
      </c>
      <c r="X2211">
        <f>ROUND((W1216*T1216),0)</f>
        <v/>
      </c>
      <c r="AC2211">
        <f>X1216+Y1216+Z1216+AA1216+AB1216</f>
        <v/>
      </c>
      <c r="AD2211" t="inlineStr">
        <is>
          <t>НН(ПНГ)</t>
        </is>
      </c>
      <c r="AE2211" t="inlineStr">
        <is>
          <t>Обход</t>
        </is>
      </c>
      <c r="AI2211" t="inlineStr">
        <is>
          <t>ст98</t>
        </is>
      </c>
      <c r="AJ2211" t="inlineStr">
        <is>
          <t>хх</t>
        </is>
      </c>
      <c r="AM2211" t="inlineStr">
        <is>
          <t>Доначислено</t>
        </is>
      </c>
    </row>
    <row r="2212">
      <c r="A2212" t="n">
        <v>1207</v>
      </c>
      <c r="B2212" t="inlineStr">
        <is>
          <t>01</t>
        </is>
      </c>
      <c r="C2212" t="inlineStr">
        <is>
          <t>DS0701OR0001207</t>
        </is>
      </c>
      <c r="D2212" t="inlineStr">
        <is>
          <t>Энергоснабжение</t>
        </is>
      </c>
      <c r="E2212" t="inlineStr">
        <is>
          <t>Филиал ПАО "Россети СК"-"Дагэнерго"</t>
        </is>
      </c>
      <c r="F2212" t="n">
        <v>501391000417</v>
      </c>
      <c r="G2212" t="inlineStr">
        <is>
          <t>Приравненные к населению городскому</t>
        </is>
      </c>
      <c r="H2212" t="inlineStr">
        <is>
          <t>ОТСЖ 4</t>
        </is>
      </c>
      <c r="I2212" t="inlineStr">
        <is>
          <t>ПС 110/35/6кВ "ЗФС"</t>
        </is>
      </c>
      <c r="J2212" t="n">
        <v>28</v>
      </c>
      <c r="K2212" t="inlineStr">
        <is>
          <t>ТП-18/2х630 кВА</t>
        </is>
      </c>
      <c r="N2212" t="inlineStr">
        <is>
          <t>г.Кизилюрт</t>
        </is>
      </c>
      <c r="O2212" t="inlineStr">
        <is>
          <t>ул.Г.Цадаса</t>
        </is>
      </c>
      <c r="P2212" t="inlineStr">
        <is>
          <t>88/71</t>
        </is>
      </c>
      <c r="R2212" t="inlineStr">
        <is>
          <t>Меркурий 230 AR-03R</t>
        </is>
      </c>
      <c r="S2212" t="n">
        <v>42229499</v>
      </c>
      <c r="T2212" t="n">
        <v>40</v>
      </c>
      <c r="U2212" t="n">
        <v>12092</v>
      </c>
      <c r="V2212" t="n">
        <v>12855</v>
      </c>
      <c r="W2212">
        <f>V1217-U1217</f>
        <v/>
      </c>
      <c r="X2212">
        <f>ROUND((W1217*T1217),0)</f>
        <v/>
      </c>
      <c r="AC2212">
        <f>X1217+Y1217+Z1217+AA1217+AB1217</f>
        <v/>
      </c>
      <c r="AD2212" t="inlineStr">
        <is>
          <t>НН(ПНГ)</t>
        </is>
      </c>
      <c r="AE2212" t="inlineStr">
        <is>
          <t>Обход</t>
        </is>
      </c>
      <c r="AI2212" t="inlineStr">
        <is>
          <t>дэж08387</t>
        </is>
      </c>
      <c r="AJ2212" t="inlineStr">
        <is>
          <t>008387</t>
        </is>
      </c>
      <c r="AM2212" t="inlineStr">
        <is>
          <t>Доначислено</t>
        </is>
      </c>
    </row>
    <row r="2213">
      <c r="A2213" t="n">
        <v>1208</v>
      </c>
      <c r="B2213" t="inlineStr">
        <is>
          <t>01</t>
        </is>
      </c>
      <c r="C2213" t="inlineStr">
        <is>
          <t>DS0701OR0001208</t>
        </is>
      </c>
      <c r="D2213" t="inlineStr">
        <is>
          <t>Энергоснабжение</t>
        </is>
      </c>
      <c r="E2213" t="inlineStr">
        <is>
          <t>Филиал ПАО "Россети СК"-"Дагэнерго"</t>
        </is>
      </c>
      <c r="F2213" t="n">
        <v>501391000417</v>
      </c>
      <c r="G2213" t="inlineStr">
        <is>
          <t>Приравненные к населению городскому</t>
        </is>
      </c>
      <c r="H2213" t="inlineStr">
        <is>
          <t>ОТСЖ 4</t>
        </is>
      </c>
      <c r="I2213" t="inlineStr">
        <is>
          <t>ПС 110/35/6кВ "ЗФС"</t>
        </is>
      </c>
      <c r="J2213" t="n">
        <v>28</v>
      </c>
      <c r="K2213" t="inlineStr">
        <is>
          <t>ТП-18/2х630 кВА</t>
        </is>
      </c>
      <c r="N2213" t="inlineStr">
        <is>
          <t>г.Кизилюрт</t>
        </is>
      </c>
      <c r="O2213" t="inlineStr">
        <is>
          <t>ул.Г.Цадаса</t>
        </is>
      </c>
      <c r="P2213" t="inlineStr">
        <is>
          <t>86 А/58</t>
        </is>
      </c>
      <c r="R2213" t="inlineStr">
        <is>
          <t>ЦЭ 6803BM</t>
        </is>
      </c>
      <c r="S2213" t="inlineStr">
        <is>
          <t>009072052008499</t>
        </is>
      </c>
      <c r="T2213" t="n">
        <v>40</v>
      </c>
      <c r="U2213" t="n">
        <v>65594</v>
      </c>
      <c r="V2213" t="n">
        <v>66261</v>
      </c>
      <c r="W2213">
        <f>V1218-U1218</f>
        <v/>
      </c>
      <c r="X2213">
        <f>ROUND((W1218*T1218),0)</f>
        <v/>
      </c>
      <c r="AC2213">
        <f>X1218+Y1218+Z1218+AA1218+AB1218</f>
        <v/>
      </c>
      <c r="AD2213" t="inlineStr">
        <is>
          <t>НН(ПНГ)</t>
        </is>
      </c>
      <c r="AE2213" t="inlineStr">
        <is>
          <t>Обход</t>
        </is>
      </c>
      <c r="AI2213" t="inlineStr">
        <is>
          <t>нет</t>
        </is>
      </c>
      <c r="AM2213" t="inlineStr">
        <is>
          <t>Доначислено</t>
        </is>
      </c>
    </row>
    <row r="2214">
      <c r="A2214" t="n">
        <v>1209</v>
      </c>
      <c r="B2214" t="inlineStr">
        <is>
          <t>01</t>
        </is>
      </c>
      <c r="C2214" t="inlineStr">
        <is>
          <t>DS0701OR0001209</t>
        </is>
      </c>
      <c r="D2214" t="inlineStr">
        <is>
          <t>Энергоснабжение</t>
        </is>
      </c>
      <c r="E2214" t="inlineStr">
        <is>
          <t>Филиал ПАО "Россети СК"-"Дагэнерго"</t>
        </is>
      </c>
      <c r="F2214" t="n">
        <v>501391000417</v>
      </c>
      <c r="G2214" t="inlineStr">
        <is>
          <t>Приравненные к населению городскому</t>
        </is>
      </c>
      <c r="H2214" t="inlineStr">
        <is>
          <t>ОТСЖ 4</t>
        </is>
      </c>
      <c r="I2214" t="inlineStr">
        <is>
          <t>ПС 110/35/6кВ "ЗФС"</t>
        </is>
      </c>
      <c r="J2214" t="n">
        <v>28</v>
      </c>
      <c r="K2214" t="inlineStr">
        <is>
          <t>ТП-18/2х630 кВА</t>
        </is>
      </c>
      <c r="N2214" t="inlineStr">
        <is>
          <t>г.Кизилюрт</t>
        </is>
      </c>
      <c r="O2214" t="inlineStr">
        <is>
          <t>ул.Г.Цадаса</t>
        </is>
      </c>
      <c r="P2214" t="inlineStr">
        <is>
          <t>92/20</t>
        </is>
      </c>
      <c r="R2214" t="inlineStr">
        <is>
          <t>CE 303 R33 543-JAZ</t>
        </is>
      </c>
      <c r="S2214" t="inlineStr">
        <is>
          <t>092584906</t>
        </is>
      </c>
      <c r="T2214" t="n">
        <v>30</v>
      </c>
      <c r="U2214" t="n">
        <v>13894</v>
      </c>
      <c r="V2214" t="n">
        <v>14572</v>
      </c>
      <c r="W2214">
        <f>V1219-U1219</f>
        <v/>
      </c>
      <c r="X2214">
        <f>ROUND((W1219*T1219),0)</f>
        <v/>
      </c>
      <c r="AC2214">
        <f>X1219+Y1219+Z1219+AA1219+AB1219</f>
        <v/>
      </c>
      <c r="AD2214" t="inlineStr">
        <is>
          <t>НН(ПНГ)</t>
        </is>
      </c>
      <c r="AE2214" t="inlineStr">
        <is>
          <t>Обход</t>
        </is>
      </c>
      <c r="AM2214" t="inlineStr">
        <is>
          <t>Доначислено</t>
        </is>
      </c>
    </row>
    <row r="2215">
      <c r="A2215" t="n">
        <v>1210</v>
      </c>
      <c r="B2215" t="inlineStr">
        <is>
          <t>01</t>
        </is>
      </c>
      <c r="C2215" t="inlineStr">
        <is>
          <t>DS0701OR0001210</t>
        </is>
      </c>
      <c r="D2215" t="inlineStr">
        <is>
          <t>Энергоснабжение</t>
        </is>
      </c>
      <c r="E2215" t="inlineStr">
        <is>
          <t>Филиал ПАО "Россети СК"-"Дагэнерго"</t>
        </is>
      </c>
      <c r="F2215" t="n">
        <v>501391000417</v>
      </c>
      <c r="G2215" t="inlineStr">
        <is>
          <t>Приравненные к населению городскому</t>
        </is>
      </c>
      <c r="H2215" t="inlineStr">
        <is>
          <t>ОТСЖ 4</t>
        </is>
      </c>
      <c r="I2215" t="inlineStr">
        <is>
          <t>ПС 110/35/6кВ "ЗФС"</t>
        </is>
      </c>
      <c r="J2215" t="n">
        <v>28</v>
      </c>
      <c r="K2215" t="inlineStr">
        <is>
          <t>ТП-18/2х630 кВА</t>
        </is>
      </c>
      <c r="N2215" t="inlineStr">
        <is>
          <t>г.Кизилюрт</t>
        </is>
      </c>
      <c r="O2215" t="inlineStr">
        <is>
          <t>ул.Г.Цадаса</t>
        </is>
      </c>
      <c r="P2215" t="inlineStr">
        <is>
          <t>92 А/20</t>
        </is>
      </c>
      <c r="R2215" t="inlineStr">
        <is>
          <t>CE 303 R33 543-JAZ</t>
        </is>
      </c>
      <c r="S2215" t="inlineStr">
        <is>
          <t>092583794</t>
        </is>
      </c>
      <c r="T2215" t="n">
        <v>30</v>
      </c>
      <c r="U2215" t="n">
        <v>15337</v>
      </c>
      <c r="V2215" t="n">
        <v>16022</v>
      </c>
      <c r="W2215">
        <f>V1220-U1220</f>
        <v/>
      </c>
      <c r="X2215">
        <f>ROUND((W1220*T1220),0)</f>
        <v/>
      </c>
      <c r="AC2215">
        <f>X1220+Y1220+Z1220+AA1220+AB1220</f>
        <v/>
      </c>
      <c r="AD2215" t="inlineStr">
        <is>
          <t>НН(ПНГ)</t>
        </is>
      </c>
      <c r="AE2215" t="inlineStr">
        <is>
          <t>Обход</t>
        </is>
      </c>
      <c r="AM2215" t="inlineStr">
        <is>
          <t>Доначислено</t>
        </is>
      </c>
    </row>
    <row r="2216">
      <c r="A2216" t="n">
        <v>1211</v>
      </c>
      <c r="B2216" t="inlineStr">
        <is>
          <t>01</t>
        </is>
      </c>
      <c r="C2216" t="inlineStr">
        <is>
          <t>DS0701OR0001211</t>
        </is>
      </c>
      <c r="D2216" t="inlineStr">
        <is>
          <t>Энергоснабжение</t>
        </is>
      </c>
      <c r="E2216" t="inlineStr">
        <is>
          <t>Филиал ПАО "Россети СК"-"Дагэнерго"</t>
        </is>
      </c>
      <c r="F2216" t="n">
        <v>501391000417</v>
      </c>
      <c r="G2216" t="inlineStr">
        <is>
          <t>Приравненные к населению городскому</t>
        </is>
      </c>
      <c r="H2216" t="inlineStr">
        <is>
          <t>ОТСЖ 4</t>
        </is>
      </c>
      <c r="I2216" t="inlineStr">
        <is>
          <t>ПС 110/35/6кВ "ЗФС"</t>
        </is>
      </c>
      <c r="J2216" t="n">
        <v>28</v>
      </c>
      <c r="K2216" t="inlineStr">
        <is>
          <t>ТП-18/2х630 кВА</t>
        </is>
      </c>
      <c r="N2216" t="inlineStr">
        <is>
          <t>г.Кизилюрт</t>
        </is>
      </c>
      <c r="O2216" t="inlineStr">
        <is>
          <t>ул.Г.Цадаса</t>
        </is>
      </c>
      <c r="P2216" t="inlineStr">
        <is>
          <t>94/50</t>
        </is>
      </c>
      <c r="R2216" t="inlineStr">
        <is>
          <t>CE 303 R33 543-JAZ</t>
        </is>
      </c>
      <c r="S2216" t="inlineStr">
        <is>
          <t>092583541</t>
        </is>
      </c>
      <c r="T2216" t="n">
        <v>50</v>
      </c>
      <c r="U2216" t="n">
        <v>6533</v>
      </c>
      <c r="V2216" t="n">
        <v>7753</v>
      </c>
      <c r="W2216">
        <f>V1221-U1221</f>
        <v/>
      </c>
      <c r="X2216">
        <f>ROUND((W1221*T1221),0)</f>
        <v/>
      </c>
      <c r="AC2216">
        <f>X1221+Y1221+Z1221+AA1221+AB1221</f>
        <v/>
      </c>
      <c r="AD2216" t="inlineStr">
        <is>
          <t>НН(ПНГ)</t>
        </is>
      </c>
      <c r="AE2216" t="inlineStr">
        <is>
          <t>Обход</t>
        </is>
      </c>
      <c r="AM2216" t="inlineStr">
        <is>
          <t>Доначислено</t>
        </is>
      </c>
    </row>
    <row r="2217">
      <c r="A2217" t="n">
        <v>1212</v>
      </c>
      <c r="B2217" t="inlineStr">
        <is>
          <t>01</t>
        </is>
      </c>
      <c r="C2217" t="inlineStr">
        <is>
          <t>DS0701OR0001212</t>
        </is>
      </c>
      <c r="D2217" t="inlineStr">
        <is>
          <t>Энергоснабжение</t>
        </is>
      </c>
      <c r="E2217" t="inlineStr">
        <is>
          <t>Филиал ПАО "Россети СК"-"Дагэнерго"</t>
        </is>
      </c>
      <c r="F2217" t="n">
        <v>501391000417</v>
      </c>
      <c r="G2217" t="inlineStr">
        <is>
          <t>Приравненные к населению городскому</t>
        </is>
      </c>
      <c r="H2217" t="inlineStr">
        <is>
          <t>ОТСЖ 4</t>
        </is>
      </c>
      <c r="I2217" t="inlineStr">
        <is>
          <t>ПС 110/35/6кВ "ЗФС"</t>
        </is>
      </c>
      <c r="J2217" t="n">
        <v>28</v>
      </c>
      <c r="K2217" t="inlineStr">
        <is>
          <t>ТП-18/2х630 кВА</t>
        </is>
      </c>
      <c r="N2217" t="inlineStr">
        <is>
          <t>г.Кизилюрт</t>
        </is>
      </c>
      <c r="O2217" t="inlineStr">
        <is>
          <t>ул.Г.Цадаса</t>
        </is>
      </c>
      <c r="P2217" t="inlineStr">
        <is>
          <t>94 А/50</t>
        </is>
      </c>
      <c r="R2217" t="inlineStr">
        <is>
          <t>ЦЭ 6803BM</t>
        </is>
      </c>
      <c r="S2217" t="inlineStr">
        <is>
          <t>009072052003213</t>
        </is>
      </c>
      <c r="T2217" t="n">
        <v>40</v>
      </c>
      <c r="U2217" t="n">
        <v>29097</v>
      </c>
      <c r="V2217" t="n">
        <v>30764</v>
      </c>
      <c r="W2217">
        <f>V1222-U1222</f>
        <v/>
      </c>
      <c r="X2217">
        <f>ROUND((W1222*T1222),0)</f>
        <v/>
      </c>
      <c r="AC2217">
        <f>X1222+Y1222+Z1222+AA1222+AB1222</f>
        <v/>
      </c>
      <c r="AD2217" t="inlineStr">
        <is>
          <t>НН(ПНГ)</t>
        </is>
      </c>
      <c r="AE2217" t="inlineStr">
        <is>
          <t>Обход</t>
        </is>
      </c>
      <c r="AI2217" t="inlineStr">
        <is>
          <t xml:space="preserve">нет </t>
        </is>
      </c>
      <c r="AL2217" t="inlineStr">
        <is>
          <t>те же</t>
        </is>
      </c>
      <c r="AM2217" t="inlineStr">
        <is>
          <t>Доначислено</t>
        </is>
      </c>
    </row>
    <row r="2218">
      <c r="A2218" t="n">
        <v>1213</v>
      </c>
      <c r="B2218" t="inlineStr">
        <is>
          <t>01</t>
        </is>
      </c>
      <c r="C2218" t="inlineStr">
        <is>
          <t>DS0701OR0001213</t>
        </is>
      </c>
      <c r="D2218" t="inlineStr">
        <is>
          <t>Энергоснабжение</t>
        </is>
      </c>
      <c r="E2218" t="inlineStr">
        <is>
          <t>Филиал ПАО "Россети СК"-"Дагэнерго"</t>
        </is>
      </c>
      <c r="F2218" t="n">
        <v>501391000417</v>
      </c>
      <c r="G2218" t="inlineStr">
        <is>
          <t>Приравненные к населению городскому</t>
        </is>
      </c>
      <c r="H2218" t="inlineStr">
        <is>
          <t>ОТСЖ 4</t>
        </is>
      </c>
      <c r="I2218" t="inlineStr">
        <is>
          <t>ПС 110/35/6кВ "ЗФС"</t>
        </is>
      </c>
      <c r="J2218" t="n">
        <v>28</v>
      </c>
      <c r="K2218" t="inlineStr">
        <is>
          <t>ТП-18/2х630 кВА</t>
        </is>
      </c>
      <c r="N2218" t="inlineStr">
        <is>
          <t>г.Кизилюрт</t>
        </is>
      </c>
      <c r="O2218" t="inlineStr">
        <is>
          <t>ул.Г.Цадаса</t>
        </is>
      </c>
      <c r="P2218" t="inlineStr">
        <is>
          <t>96/56</t>
        </is>
      </c>
      <c r="R2218" t="inlineStr">
        <is>
          <t>ЦЭ 6803BM</t>
        </is>
      </c>
      <c r="S2218" t="inlineStr">
        <is>
          <t>009072036003609</t>
        </is>
      </c>
      <c r="T2218" t="n">
        <v>60</v>
      </c>
      <c r="U2218" t="n">
        <v>30714</v>
      </c>
      <c r="V2218" t="n">
        <v>31548</v>
      </c>
      <c r="W2218">
        <f>V1223-U1223</f>
        <v/>
      </c>
      <c r="X2218">
        <f>ROUND((W1223*T1223),0)</f>
        <v/>
      </c>
      <c r="AC2218">
        <f>X1223+Y1223+Z1223+AA1223+AB1223</f>
        <v/>
      </c>
      <c r="AD2218" t="inlineStr">
        <is>
          <t>НН(ПНГ)</t>
        </is>
      </c>
      <c r="AE2218" t="inlineStr">
        <is>
          <t>Обход</t>
        </is>
      </c>
      <c r="AI2218" t="inlineStr">
        <is>
          <t>дэж018169</t>
        </is>
      </c>
      <c r="AJ2218" t="inlineStr">
        <is>
          <t>н13 0612825</t>
        </is>
      </c>
      <c r="AM2218" t="inlineStr">
        <is>
          <t>Доначислено</t>
        </is>
      </c>
    </row>
    <row r="2219">
      <c r="A2219" t="n">
        <v>1214</v>
      </c>
      <c r="B2219" t="inlineStr">
        <is>
          <t>01</t>
        </is>
      </c>
      <c r="C2219" t="inlineStr">
        <is>
          <t>DS0701OR0001214</t>
        </is>
      </c>
      <c r="D2219" t="inlineStr">
        <is>
          <t>Энергоснабжение</t>
        </is>
      </c>
      <c r="E2219" t="inlineStr">
        <is>
          <t>Филиал ПАО "Россети СК"-"Дагэнерго"</t>
        </is>
      </c>
      <c r="F2219" t="n">
        <v>501391000417</v>
      </c>
      <c r="G2219" t="inlineStr">
        <is>
          <t>Приравненные к населению городскому</t>
        </is>
      </c>
      <c r="H2219" t="inlineStr">
        <is>
          <t>ОТСЖ 4</t>
        </is>
      </c>
      <c r="I2219" t="inlineStr">
        <is>
          <t>ПС 110/35/6кВ "ЗФС"</t>
        </is>
      </c>
      <c r="J2219" t="n">
        <v>28</v>
      </c>
      <c r="K2219" t="inlineStr">
        <is>
          <t>ТП-18/2х630 кВА</t>
        </is>
      </c>
      <c r="N2219" t="inlineStr">
        <is>
          <t>г.Кизилюрт</t>
        </is>
      </c>
      <c r="O2219" t="inlineStr">
        <is>
          <t>ул.Г.Цадаса</t>
        </is>
      </c>
      <c r="P2219" t="inlineStr">
        <is>
          <t>98/100</t>
        </is>
      </c>
      <c r="R2219" t="inlineStr">
        <is>
          <t>Меркурий 230 АМ-02</t>
        </is>
      </c>
      <c r="S2219" t="inlineStr">
        <is>
          <t>02672004</t>
        </is>
      </c>
      <c r="T2219" t="n">
        <v>60</v>
      </c>
      <c r="U2219" t="n">
        <v>133275</v>
      </c>
      <c r="V2219" t="n">
        <v>134251</v>
      </c>
      <c r="W2219">
        <f>V1224-U1224</f>
        <v/>
      </c>
      <c r="X2219">
        <f>ROUND((W1224*T1224),0)</f>
        <v/>
      </c>
      <c r="AC2219">
        <f>X1224+Y1224+Z1224+AA1224+AB1224</f>
        <v/>
      </c>
      <c r="AD2219" t="inlineStr">
        <is>
          <t>НН(ПНГ)</t>
        </is>
      </c>
      <c r="AE2219" t="inlineStr">
        <is>
          <t>Обход</t>
        </is>
      </c>
      <c r="AI2219" t="inlineStr">
        <is>
          <t>5540230;5540231</t>
        </is>
      </c>
      <c r="AM2219" t="inlineStr">
        <is>
          <t>Доначислено</t>
        </is>
      </c>
    </row>
    <row r="2220">
      <c r="A2220" t="n">
        <v>1215</v>
      </c>
      <c r="B2220" t="inlineStr">
        <is>
          <t>01</t>
        </is>
      </c>
      <c r="C2220" t="inlineStr">
        <is>
          <t>DS0701OR0001215</t>
        </is>
      </c>
      <c r="D2220" t="inlineStr">
        <is>
          <t>Энергоснабжение</t>
        </is>
      </c>
      <c r="E2220" t="inlineStr">
        <is>
          <t>Филиал ПАО "Россети СК"-"Дагэнерго"</t>
        </is>
      </c>
      <c r="F2220" t="n">
        <v>501391000417</v>
      </c>
      <c r="G2220" t="inlineStr">
        <is>
          <t>Приравненные к населению городскому</t>
        </is>
      </c>
      <c r="H2220" t="inlineStr">
        <is>
          <t>ОТСЖ 4</t>
        </is>
      </c>
      <c r="I2220" t="inlineStr">
        <is>
          <t>ПС 110/35/6кВ "ЗФС"</t>
        </is>
      </c>
      <c r="J2220" t="n">
        <v>28</v>
      </c>
      <c r="K2220" t="inlineStr">
        <is>
          <t>ТП-18/2х630 кВА</t>
        </is>
      </c>
      <c r="N2220" t="inlineStr">
        <is>
          <t>г.Кизилюрт</t>
        </is>
      </c>
      <c r="O2220" t="inlineStr">
        <is>
          <t>ул.Г.Цадаса</t>
        </is>
      </c>
      <c r="P2220" t="inlineStr">
        <is>
          <t>98 А/50</t>
        </is>
      </c>
      <c r="R2220" t="inlineStr">
        <is>
          <t>CE 303 R33 543-JAZ</t>
        </is>
      </c>
      <c r="S2220" t="inlineStr">
        <is>
          <t>094275459</t>
        </is>
      </c>
      <c r="T2220" t="n">
        <v>40</v>
      </c>
      <c r="U2220" t="n">
        <v>24337</v>
      </c>
      <c r="V2220" t="n">
        <v>25232</v>
      </c>
      <c r="W2220">
        <f>V1225-U1225</f>
        <v/>
      </c>
      <c r="X2220">
        <f>ROUND((W1225*T1225),0)</f>
        <v/>
      </c>
      <c r="AC2220">
        <f>X1225+Y1225+Z1225+AA1225+AB1225</f>
        <v/>
      </c>
      <c r="AD2220" t="inlineStr">
        <is>
          <t>НН(ПНГ)</t>
        </is>
      </c>
      <c r="AE2220" t="inlineStr">
        <is>
          <t>Обход</t>
        </is>
      </c>
      <c r="AM2220" t="inlineStr">
        <is>
          <t>Доначислено</t>
        </is>
      </c>
    </row>
    <row r="2221">
      <c r="A2221" t="n">
        <v>1216</v>
      </c>
      <c r="B2221" t="inlineStr">
        <is>
          <t>01</t>
        </is>
      </c>
      <c r="C2221" t="inlineStr">
        <is>
          <t>DS0701OR0001216</t>
        </is>
      </c>
      <c r="D2221" t="inlineStr">
        <is>
          <t>Энергоснабжение</t>
        </is>
      </c>
      <c r="E2221" t="inlineStr">
        <is>
          <t>Филиал ПАО "Россети СК"-"Дагэнерго"</t>
        </is>
      </c>
      <c r="F2221" t="n">
        <v>501391000417</v>
      </c>
      <c r="G2221" t="inlineStr">
        <is>
          <t>Приравненные к населению городскому</t>
        </is>
      </c>
      <c r="H2221" t="inlineStr">
        <is>
          <t>ОТСЖ 4</t>
        </is>
      </c>
      <c r="I2221" t="inlineStr">
        <is>
          <t>ПС 110/35/6кВ "ЗФС"</t>
        </is>
      </c>
      <c r="J2221" t="n">
        <v>15</v>
      </c>
      <c r="K2221" t="inlineStr">
        <is>
          <t>КТП-23/400 кВА</t>
        </is>
      </c>
      <c r="N2221" t="inlineStr">
        <is>
          <t>г.Кизилюрт</t>
        </is>
      </c>
      <c r="O2221" t="inlineStr">
        <is>
          <t xml:space="preserve">ул.Гагарина </t>
        </is>
      </c>
      <c r="P2221" t="inlineStr">
        <is>
          <t>86 А</t>
        </is>
      </c>
      <c r="R2221" t="inlineStr">
        <is>
          <t>ЦЭ 6803B</t>
        </is>
      </c>
      <c r="S2221" t="inlineStr">
        <is>
          <t>07111032000021</t>
        </is>
      </c>
      <c r="T2221" t="n">
        <v>60</v>
      </c>
      <c r="U2221" t="n">
        <v>7257</v>
      </c>
      <c r="V2221" t="n">
        <v>8491</v>
      </c>
      <c r="W2221">
        <f>V1226-U1226</f>
        <v/>
      </c>
      <c r="X2221">
        <f>ROUND((W1226*T1226),0)</f>
        <v/>
      </c>
      <c r="AC2221">
        <f>X1226+Y1226+Z1226+AA1226+AB1226</f>
        <v/>
      </c>
      <c r="AD2221" t="inlineStr">
        <is>
          <t>НН(ПНГ)</t>
        </is>
      </c>
      <c r="AE2221" t="inlineStr">
        <is>
          <t>Обход</t>
        </is>
      </c>
      <c r="AM2221" t="inlineStr">
        <is>
          <t>Доначислено</t>
        </is>
      </c>
    </row>
    <row r="2222">
      <c r="A2222" t="n">
        <v>1217</v>
      </c>
      <c r="B2222" t="inlineStr">
        <is>
          <t>01</t>
        </is>
      </c>
      <c r="C2222" t="inlineStr">
        <is>
          <t>DS0701OR0001217</t>
        </is>
      </c>
      <c r="D2222" t="inlineStr">
        <is>
          <t>Энергоснабжение</t>
        </is>
      </c>
      <c r="E2222" t="inlineStr">
        <is>
          <t>Филиал ПАО "Россети СК"-"Дагэнерго"</t>
        </is>
      </c>
      <c r="F2222" t="n">
        <v>501391001564</v>
      </c>
      <c r="G2222" t="inlineStr">
        <is>
          <t>Прочие потребители</t>
        </is>
      </c>
      <c r="H2222" t="inlineStr">
        <is>
          <t>ОАО АКБ"Эльбин-Амаль"</t>
        </is>
      </c>
      <c r="I2222" t="inlineStr">
        <is>
          <t>ПС 110/35/6кВ "ЗФС"</t>
        </is>
      </c>
      <c r="J2222" t="n">
        <v>28</v>
      </c>
      <c r="K2222" t="inlineStr">
        <is>
          <t>ТП-21/630 кВА</t>
        </is>
      </c>
      <c r="N2222" t="inlineStr">
        <is>
          <t>г.Кизилюрт</t>
        </is>
      </c>
      <c r="O2222" t="inlineStr">
        <is>
          <t xml:space="preserve">ул.Гагарина </t>
        </is>
      </c>
      <c r="P2222" t="n">
        <v>58</v>
      </c>
      <c r="R2222" t="inlineStr">
        <is>
          <t>Меркурий 230</t>
        </is>
      </c>
      <c r="S2222" t="n">
        <v>14272643</v>
      </c>
      <c r="T2222" t="n">
        <v>20</v>
      </c>
      <c r="U2222" t="n">
        <v>4138</v>
      </c>
      <c r="V2222" t="n">
        <v>4138</v>
      </c>
      <c r="W2222">
        <f>V1227-U1227</f>
        <v/>
      </c>
      <c r="X2222">
        <f>ROUND((W1227*T1227),0)</f>
        <v/>
      </c>
      <c r="Y2222">
        <f>ROUND((X1227/100)*2.3,0)</f>
        <v/>
      </c>
      <c r="AC2222">
        <f>X1227+Y1227+Z1227+AA1227+AB1227</f>
        <v/>
      </c>
      <c r="AD2222" t="inlineStr">
        <is>
          <t>НН</t>
        </is>
      </c>
      <c r="AE2222" t="inlineStr">
        <is>
          <t>Временно не работает</t>
        </is>
      </c>
      <c r="AI2222" t="inlineStr">
        <is>
          <t>ст99</t>
        </is>
      </c>
      <c r="AJ2222" t="inlineStr">
        <is>
          <t>хх</t>
        </is>
      </c>
    </row>
    <row r="2223">
      <c r="A2223" t="n">
        <v>1218</v>
      </c>
      <c r="B2223" t="inlineStr">
        <is>
          <t>01</t>
        </is>
      </c>
      <c r="C2223" t="inlineStr">
        <is>
          <t>DS0701OR0001218</t>
        </is>
      </c>
      <c r="D2223" t="inlineStr">
        <is>
          <t>Энергоснабжение</t>
        </is>
      </c>
      <c r="E2223" t="inlineStr">
        <is>
          <t>Филиал ПАО "Россети СК"-"Дагэнерго"</t>
        </is>
      </c>
      <c r="F2223" t="n">
        <v>501391001585</v>
      </c>
      <c r="G2223" t="inlineStr">
        <is>
          <t>Прочие потребители</t>
        </is>
      </c>
      <c r="H2223" t="inlineStr">
        <is>
          <t xml:space="preserve">"УЖХ и Б" - "Наружное освещение" </t>
        </is>
      </c>
      <c r="I2223" t="inlineStr">
        <is>
          <t>ПС 110/35/6кВ "ЗФС"</t>
        </is>
      </c>
      <c r="J2223" t="n">
        <v>15</v>
      </c>
      <c r="N2223" t="inlineStr">
        <is>
          <t>г.Кизилюрт</t>
        </is>
      </c>
      <c r="T2223" t="n">
        <v>1</v>
      </c>
      <c r="U2223" t="n">
        <v>0</v>
      </c>
      <c r="V2223" t="n">
        <v>0</v>
      </c>
      <c r="W2223">
        <f>V1228-U1228</f>
        <v/>
      </c>
      <c r="X2223">
        <f>ROUND((W1228*T1228),0)</f>
        <v/>
      </c>
      <c r="Y2223">
        <f>ROUND((X1228/100)*2.3,0)</f>
        <v/>
      </c>
      <c r="AB2223" t="n">
        <v>66454</v>
      </c>
      <c r="AC2223">
        <f>X1228+Y1228+Z1228+AA1228+AB1228</f>
        <v/>
      </c>
      <c r="AD2223" t="inlineStr">
        <is>
          <t>НН</t>
        </is>
      </c>
      <c r="AE2223" t="inlineStr">
        <is>
          <t>По акту поставки</t>
        </is>
      </c>
    </row>
    <row r="2224">
      <c r="A2224" t="n">
        <v>1219</v>
      </c>
      <c r="B2224" t="inlineStr">
        <is>
          <t>01</t>
        </is>
      </c>
      <c r="C2224" t="inlineStr">
        <is>
          <t>DS0701OR0001219</t>
        </is>
      </c>
      <c r="D2224" t="inlineStr">
        <is>
          <t>Энергоснабжение</t>
        </is>
      </c>
      <c r="E2224" t="inlineStr">
        <is>
          <t>Филиал ПАО "Россети СК"-"Дагэнерго"</t>
        </is>
      </c>
      <c r="F2224" t="n">
        <v>501391001585</v>
      </c>
      <c r="G2224" t="inlineStr">
        <is>
          <t>Прочие потребители</t>
        </is>
      </c>
      <c r="H2224" t="inlineStr">
        <is>
          <t>"УЖХ и Б" пр. Шамиля  (Пост№1)</t>
        </is>
      </c>
      <c r="I2224" t="inlineStr">
        <is>
          <t>ПС 110/35/6кВ "ЗФС"</t>
        </is>
      </c>
      <c r="J2224" t="n">
        <v>7</v>
      </c>
      <c r="K2224" t="inlineStr">
        <is>
          <t>МТП/100 кВА</t>
        </is>
      </c>
      <c r="N2224" t="inlineStr">
        <is>
          <t>г.Кизилюрт</t>
        </is>
      </c>
      <c r="O2224" t="inlineStr">
        <is>
          <t>пр.Им.Шамиля</t>
        </is>
      </c>
      <c r="R2224" t="inlineStr">
        <is>
          <t>Нева 106</t>
        </is>
      </c>
      <c r="S2224" t="n">
        <v>26306</v>
      </c>
      <c r="T2224" t="n">
        <v>1</v>
      </c>
      <c r="U2224" t="n">
        <v>5600</v>
      </c>
      <c r="V2224" t="n">
        <v>5600</v>
      </c>
      <c r="W2224">
        <f>V1229-U1229</f>
        <v/>
      </c>
      <c r="X2224">
        <f>ROUND((W1229*T1229),0)</f>
        <v/>
      </c>
      <c r="Y2224">
        <f>ROUND((X1229/100)*2.3,0)</f>
        <v/>
      </c>
      <c r="AC2224">
        <f>X1229+Y1229+Z1229+AA1229+AB1229</f>
        <v/>
      </c>
      <c r="AD2224" t="inlineStr">
        <is>
          <t>НН</t>
        </is>
      </c>
      <c r="AE2224" t="inlineStr">
        <is>
          <t>Временно не работает</t>
        </is>
      </c>
    </row>
    <row r="2225">
      <c r="A2225" t="n">
        <v>1220</v>
      </c>
      <c r="B2225" t="inlineStr">
        <is>
          <t>01</t>
        </is>
      </c>
      <c r="C2225" t="inlineStr">
        <is>
          <t>DS0701OR0001220</t>
        </is>
      </c>
      <c r="D2225" t="inlineStr">
        <is>
          <t>Энергоснабжение</t>
        </is>
      </c>
      <c r="E2225" t="inlineStr">
        <is>
          <t>Филиал ПАО "Россети СК"-"Дагэнерго"</t>
        </is>
      </c>
      <c r="F2225" t="n">
        <v>501391001585</v>
      </c>
      <c r="G2225" t="inlineStr">
        <is>
          <t>Прочие потребители</t>
        </is>
      </c>
      <c r="H2225" t="inlineStr">
        <is>
          <t xml:space="preserve">"УЖХ и Б"           (ГОВД      пост№2)  </t>
        </is>
      </c>
      <c r="I2225" t="inlineStr">
        <is>
          <t>ПС 110/35/6кВ "ЗФС"</t>
        </is>
      </c>
      <c r="J2225" t="n">
        <v>28</v>
      </c>
      <c r="K2225" t="inlineStr">
        <is>
          <t>МТП/160 кВА</t>
        </is>
      </c>
      <c r="N2225" t="inlineStr">
        <is>
          <t>г.Кизилюрт</t>
        </is>
      </c>
      <c r="R2225" t="inlineStr">
        <is>
          <t>Нева 106</t>
        </is>
      </c>
      <c r="S2225" t="n">
        <v>24510</v>
      </c>
      <c r="T2225" t="n">
        <v>1</v>
      </c>
      <c r="U2225" t="n">
        <v>24342</v>
      </c>
      <c r="V2225" t="n">
        <v>24342</v>
      </c>
      <c r="W2225">
        <f>V1230-U1230</f>
        <v/>
      </c>
      <c r="X2225">
        <f>ROUND((W1230*T1230),0)</f>
        <v/>
      </c>
      <c r="Y2225">
        <f>ROUND((X1230/100)*2.3,0)</f>
        <v/>
      </c>
      <c r="AC2225">
        <f>X1230+Y1230+Z1230+AA1230+AB1230</f>
        <v/>
      </c>
      <c r="AD2225" t="inlineStr">
        <is>
          <t>НН</t>
        </is>
      </c>
    </row>
    <row r="2226">
      <c r="A2226" t="n">
        <v>1221</v>
      </c>
      <c r="B2226" t="inlineStr">
        <is>
          <t>01</t>
        </is>
      </c>
      <c r="C2226" t="inlineStr">
        <is>
          <t>DS0701OR0001221</t>
        </is>
      </c>
      <c r="D2226" t="inlineStr">
        <is>
          <t>Энергоснабжение</t>
        </is>
      </c>
      <c r="E2226" t="inlineStr">
        <is>
          <t>Филиал ПАО "Россети СК"-"Дагэнерго"</t>
        </is>
      </c>
      <c r="F2226" t="n">
        <v>501391001585</v>
      </c>
      <c r="G2226" t="inlineStr">
        <is>
          <t>Прочие потребители</t>
        </is>
      </c>
      <c r="H2226" t="inlineStr">
        <is>
          <t xml:space="preserve">"УЖХ и Б"          (ГОВД      пост№3)  </t>
        </is>
      </c>
      <c r="I2226" t="inlineStr">
        <is>
          <t>ПС 35/6 кВ "Город"</t>
        </is>
      </c>
      <c r="J2226" t="inlineStr">
        <is>
          <t>Город</t>
        </is>
      </c>
      <c r="N2226" t="inlineStr">
        <is>
          <t>г.Кизилюрт</t>
        </is>
      </c>
      <c r="R2226" t="inlineStr">
        <is>
          <t>Нева 106</t>
        </is>
      </c>
      <c r="S2226" t="n">
        <v>25095</v>
      </c>
      <c r="T2226" t="n">
        <v>1</v>
      </c>
      <c r="U2226" t="n">
        <v>6178</v>
      </c>
      <c r="V2226" t="n">
        <v>6178</v>
      </c>
      <c r="W2226">
        <f>V1231-U1231</f>
        <v/>
      </c>
      <c r="X2226">
        <f>ROUND((W1231*T1231),0)</f>
        <v/>
      </c>
      <c r="Y2226">
        <f>ROUND((X1231/100)*2.3,0)</f>
        <v/>
      </c>
      <c r="AC2226">
        <f>X1231+Y1231+Z1231+AA1231+AB1231</f>
        <v/>
      </c>
      <c r="AD2226" t="inlineStr">
        <is>
          <t>НН</t>
        </is>
      </c>
      <c r="AE2226" t="inlineStr">
        <is>
          <t>Временно не работает</t>
        </is>
      </c>
    </row>
    <row r="2227">
      <c r="A2227" t="n">
        <v>1222</v>
      </c>
      <c r="B2227" t="inlineStr">
        <is>
          <t>01</t>
        </is>
      </c>
      <c r="C2227" t="inlineStr">
        <is>
          <t>DS0701OR0001222</t>
        </is>
      </c>
      <c r="D2227" t="inlineStr">
        <is>
          <t>Энергоснабжение</t>
        </is>
      </c>
      <c r="E2227" t="inlineStr">
        <is>
          <t>Филиал ПАО "Россети СК"-"Дагэнерго"</t>
        </is>
      </c>
      <c r="F2227" t="n">
        <v>501391001586</v>
      </c>
      <c r="G2227" t="inlineStr">
        <is>
          <t>Прочие потребители</t>
        </is>
      </c>
      <c r="H2227" t="inlineStr">
        <is>
          <t>"УЖХ и Б" (Город. администрация г.Кизилюрта)</t>
        </is>
      </c>
      <c r="I2227" t="inlineStr">
        <is>
          <t>ПС 110/35/6кВ "ЗФС"</t>
        </is>
      </c>
      <c r="J2227" t="n">
        <v>15</v>
      </c>
      <c r="K2227" t="inlineStr">
        <is>
          <t>ТП-7/2х630 кВА</t>
        </is>
      </c>
      <c r="N2227" t="inlineStr">
        <is>
          <t>г.Кизилюрт</t>
        </is>
      </c>
      <c r="O2227" t="inlineStr">
        <is>
          <t xml:space="preserve">ул.Гагарина </t>
        </is>
      </c>
      <c r="P2227" t="inlineStr">
        <is>
          <t>40 Б</t>
        </is>
      </c>
      <c r="R2227" t="inlineStr">
        <is>
          <t>ЦЭ 6803 В М7 Р32</t>
        </is>
      </c>
      <c r="S2227" t="inlineStr">
        <is>
          <t>011070078002627</t>
        </is>
      </c>
      <c r="T2227" t="n">
        <v>40</v>
      </c>
      <c r="U2227" t="n">
        <v>21725</v>
      </c>
      <c r="V2227" t="n">
        <v>21901</v>
      </c>
      <c r="W2227">
        <f>V1232-U1232</f>
        <v/>
      </c>
      <c r="X2227">
        <f>ROUND((W1232*T1232),0)</f>
        <v/>
      </c>
      <c r="AC2227">
        <f>X1232+Y1232+Z1232+AA1232+AB1232</f>
        <v/>
      </c>
      <c r="AD2227" t="inlineStr">
        <is>
          <t>СН2</t>
        </is>
      </c>
      <c r="AE2227" t="inlineStr">
        <is>
          <t>Обход</t>
        </is>
      </c>
      <c r="AF2227" s="28" t="n">
        <v>45071</v>
      </c>
      <c r="AI2227" t="inlineStr">
        <is>
          <t>дэж018173</t>
        </is>
      </c>
    </row>
    <row r="2228">
      <c r="A2228" t="n">
        <v>1223</v>
      </c>
      <c r="B2228" t="inlineStr">
        <is>
          <t>01</t>
        </is>
      </c>
      <c r="C2228" t="inlineStr">
        <is>
          <t>DS0701OR0001223</t>
        </is>
      </c>
      <c r="D2228" t="inlineStr">
        <is>
          <t>Энергоснабжение</t>
        </is>
      </c>
      <c r="E2228" t="inlineStr">
        <is>
          <t>Филиал ПАО "Россети СК"-"Дагэнерго"</t>
        </is>
      </c>
      <c r="F2228" t="n">
        <v>501391001587</v>
      </c>
      <c r="G2228" t="inlineStr">
        <is>
          <t>Прочие потребители</t>
        </is>
      </c>
      <c r="H2228" t="inlineStr">
        <is>
          <t>ГБУ РД "Киз-ая меж-ая стан. скор.мед.помощи"</t>
        </is>
      </c>
      <c r="I2228" t="inlineStr">
        <is>
          <t>ПС 110/6 кВ "КЧГЭС"</t>
        </is>
      </c>
      <c r="J2228" t="inlineStr">
        <is>
          <t>ГУ-2</t>
        </is>
      </c>
      <c r="K2228" t="inlineStr">
        <is>
          <t>КТП-38/250 кВА</t>
        </is>
      </c>
      <c r="N2228" t="inlineStr">
        <is>
          <t>Бавтугай</t>
        </is>
      </c>
      <c r="O2228" t="inlineStr">
        <is>
          <t>ФАД "Кавказ"</t>
        </is>
      </c>
      <c r="R2228" t="inlineStr">
        <is>
          <t>CЕ 101 S6 145</t>
        </is>
      </c>
      <c r="S2228" t="inlineStr">
        <is>
          <t>009470172119704</t>
        </is>
      </c>
      <c r="T2228" t="n">
        <v>1</v>
      </c>
      <c r="U2228" t="n">
        <v>6153</v>
      </c>
      <c r="V2228" t="n">
        <v>6326</v>
      </c>
      <c r="W2228">
        <f>V1233-U1233</f>
        <v/>
      </c>
      <c r="X2228">
        <f>ROUND((W1233*T1233),0)</f>
        <v/>
      </c>
      <c r="Y2228">
        <f>ROUND((X1233/100)*2.3,0)</f>
        <v/>
      </c>
      <c r="AC2228">
        <f>X1233+Y1233+Z1233+AA1233+AB1233</f>
        <v/>
      </c>
      <c r="AD2228" t="inlineStr">
        <is>
          <t>НН</t>
        </is>
      </c>
      <c r="AE2228" t="inlineStr">
        <is>
          <t>Обход</t>
        </is>
      </c>
      <c r="AF2228" s="28" t="n">
        <v>45072</v>
      </c>
      <c r="AI2228" t="inlineStr">
        <is>
          <t>кл.к004341</t>
        </is>
      </c>
    </row>
    <row r="2229">
      <c r="A2229" t="n">
        <v>1224</v>
      </c>
      <c r="B2229" t="inlineStr">
        <is>
          <t>01</t>
        </is>
      </c>
      <c r="C2229" t="inlineStr">
        <is>
          <t>DS0701OR0001224</t>
        </is>
      </c>
      <c r="D2229" t="inlineStr">
        <is>
          <t>Энергоснабжение</t>
        </is>
      </c>
      <c r="E2229" t="inlineStr">
        <is>
          <t>Филиал ПАО "Россети СК"-"Дагэнерго"</t>
        </is>
      </c>
      <c r="F2229" t="n">
        <v>501391001602</v>
      </c>
      <c r="G2229" t="inlineStr">
        <is>
          <t>Приравненные к населению городскому</t>
        </is>
      </c>
      <c r="H2229" t="inlineStr">
        <is>
          <t xml:space="preserve">Ж/д 19 кв.  </t>
        </is>
      </c>
      <c r="I2229" t="inlineStr">
        <is>
          <t>ПС 35/6 кВ "Город"</t>
        </is>
      </c>
      <c r="J2229" t="inlineStr">
        <is>
          <t>Город</t>
        </is>
      </c>
      <c r="K2229" t="inlineStr">
        <is>
          <t>МТП-77/250 кВА</t>
        </is>
      </c>
      <c r="N2229" t="inlineStr">
        <is>
          <t>г.Кизилюрт</t>
        </is>
      </c>
      <c r="O2229" t="inlineStr">
        <is>
          <t>ул.Им.Газимагомеда</t>
        </is>
      </c>
      <c r="R2229" t="inlineStr">
        <is>
          <t>ЦЭ6803 В ЭР32</t>
        </is>
      </c>
      <c r="S2229" t="n">
        <v>11355158315541</v>
      </c>
      <c r="T2229" t="n">
        <v>30</v>
      </c>
      <c r="U2229" t="n">
        <v>489</v>
      </c>
      <c r="V2229" t="n">
        <v>502</v>
      </c>
      <c r="W2229">
        <f>V1234-U1234</f>
        <v/>
      </c>
      <c r="X2229">
        <f>ROUND((W1234*T1234),0)</f>
        <v/>
      </c>
      <c r="AC2229">
        <f>X1234+Y1234+Z1234+AA1234+AB1234</f>
        <v/>
      </c>
      <c r="AD2229" t="inlineStr">
        <is>
          <t>СН2(ПНГ)</t>
        </is>
      </c>
      <c r="AE2229" t="inlineStr">
        <is>
          <t>Обход</t>
        </is>
      </c>
      <c r="AF2229" s="28" t="n">
        <v>45076</v>
      </c>
      <c r="AI2229" t="inlineStr">
        <is>
          <t>кл.к004659</t>
        </is>
      </c>
      <c r="AJ2229" t="inlineStr">
        <is>
          <t>АГ-0320</t>
        </is>
      </c>
    </row>
    <row r="2230">
      <c r="A2230" t="n">
        <v>1225</v>
      </c>
      <c r="B2230" t="inlineStr">
        <is>
          <t>01</t>
        </is>
      </c>
      <c r="C2230" t="inlineStr">
        <is>
          <t>DS0701OR0001225</t>
        </is>
      </c>
      <c r="D2230" t="inlineStr">
        <is>
          <t>Энергоснабжение</t>
        </is>
      </c>
      <c r="E2230" t="inlineStr">
        <is>
          <t>Филиал ПАО "Россети СК"-"Дагэнерго"</t>
        </is>
      </c>
      <c r="F2230" t="n">
        <v>501391001605</v>
      </c>
      <c r="G2230" t="inlineStr">
        <is>
          <t>Прочие потребители</t>
        </is>
      </c>
      <c r="H2230" t="inlineStr">
        <is>
          <t xml:space="preserve">ГУП  "Чистая вода"   </t>
        </is>
      </c>
      <c r="I2230" t="inlineStr">
        <is>
          <t>ПС 110/35/6кВ "ЗФС"</t>
        </is>
      </c>
      <c r="J2230" t="n">
        <v>33</v>
      </c>
      <c r="K2230" t="inlineStr">
        <is>
          <t>ЗРУ-6 кВ</t>
        </is>
      </c>
      <c r="N2230" t="inlineStr">
        <is>
          <t>г.Кизилюрт</t>
        </is>
      </c>
      <c r="R2230" t="inlineStr">
        <is>
          <t>СЕ 303 S31 503-JAVZ</t>
        </is>
      </c>
      <c r="S2230" t="n">
        <v>101080175</v>
      </c>
      <c r="T2230" t="n">
        <v>3600</v>
      </c>
      <c r="U2230" t="n">
        <v>144.58</v>
      </c>
      <c r="V2230" t="n">
        <v>145.56</v>
      </c>
      <c r="W2230">
        <f>V1235-U1235</f>
        <v/>
      </c>
      <c r="X2230">
        <f>ROUND((W1235*T1235),0)</f>
        <v/>
      </c>
      <c r="AB2230" t="n">
        <v>-2480</v>
      </c>
      <c r="AC2230">
        <f>X1235+Y1235+Z1235+AA1235+AB1235</f>
        <v/>
      </c>
      <c r="AD2230" t="inlineStr">
        <is>
          <t>СН2</t>
        </is>
      </c>
      <c r="AE2230" t="inlineStr">
        <is>
          <t>Акт снятия показаний</t>
        </is>
      </c>
      <c r="AF2230" s="28" t="n">
        <v>45075</v>
      </c>
      <c r="AG2230" t="inlineStr">
        <is>
          <t>Акт снятия показаний</t>
        </is>
      </c>
      <c r="AH2230" t="n">
        <v>21</v>
      </c>
      <c r="AJ2230" t="inlineStr">
        <is>
          <t>01343907</t>
        </is>
      </c>
    </row>
    <row r="2231">
      <c r="A2231" t="n">
        <v>1226</v>
      </c>
      <c r="B2231" t="inlineStr">
        <is>
          <t>01</t>
        </is>
      </c>
      <c r="C2231" t="inlineStr">
        <is>
          <t>DS0701OR0001226</t>
        </is>
      </c>
      <c r="D2231" t="inlineStr">
        <is>
          <t>Энергоснабжение</t>
        </is>
      </c>
      <c r="E2231" t="inlineStr">
        <is>
          <t>Филиал ПАО "Россети СК"-"Дагэнерго"</t>
        </is>
      </c>
      <c r="F2231" t="n">
        <v>501391001605</v>
      </c>
      <c r="G2231" t="inlineStr">
        <is>
          <t>Прочие потребители</t>
        </is>
      </c>
      <c r="H2231" t="inlineStr">
        <is>
          <t xml:space="preserve">ГУП  "Чистая вода"   </t>
        </is>
      </c>
      <c r="I2231" t="inlineStr">
        <is>
          <t>ПС 110/35/6кВ "ЗФС"</t>
        </is>
      </c>
      <c r="J2231" t="n">
        <v>7</v>
      </c>
      <c r="K2231" t="inlineStr">
        <is>
          <t>ЗРУ-6 кВ тп 224/100 кВа</t>
        </is>
      </c>
      <c r="N2231" t="inlineStr">
        <is>
          <t>г.Кизилюрт</t>
        </is>
      </c>
      <c r="R2231" t="inlineStr">
        <is>
          <t>СЕ 303 S31 503-JAVZ</t>
        </is>
      </c>
      <c r="S2231" t="n">
        <v>102183127</v>
      </c>
      <c r="T2231" t="n">
        <v>3600</v>
      </c>
      <c r="U2231" t="n">
        <v>28.628</v>
      </c>
      <c r="V2231" t="n">
        <v>28.628</v>
      </c>
      <c r="W2231">
        <f>V1236-U1236</f>
        <v/>
      </c>
      <c r="X2231">
        <f>ROUND((W1236*T1236),0)</f>
        <v/>
      </c>
      <c r="AC2231">
        <f>X1236+Y1236+Z1236+AA1236+AB1236</f>
        <v/>
      </c>
      <c r="AD2231" t="inlineStr">
        <is>
          <t>СН2</t>
        </is>
      </c>
      <c r="AE2231" t="inlineStr">
        <is>
          <t>Акт снятия показаний</t>
        </is>
      </c>
      <c r="AF2231" s="28" t="n">
        <v>45075</v>
      </c>
      <c r="AG2231" t="inlineStr">
        <is>
          <t>Акт снятия показаний</t>
        </is>
      </c>
      <c r="AH2231" t="n">
        <v>21</v>
      </c>
      <c r="AJ2231" t="inlineStr">
        <is>
          <t>01342634</t>
        </is>
      </c>
    </row>
    <row r="2232">
      <c r="A2232" t="n">
        <v>1227</v>
      </c>
      <c r="B2232" t="inlineStr">
        <is>
          <t>01</t>
        </is>
      </c>
      <c r="C2232" t="inlineStr">
        <is>
          <t>DS0701OR0001227</t>
        </is>
      </c>
      <c r="D2232" t="inlineStr">
        <is>
          <t>Энергоснабжение</t>
        </is>
      </c>
      <c r="E2232" t="inlineStr">
        <is>
          <t>Филиал ПАО "Россети СК"-"Дагэнерго"</t>
        </is>
      </c>
      <c r="F2232" t="n">
        <v>501391001605</v>
      </c>
      <c r="G2232" t="inlineStr">
        <is>
          <t>Приравненные к населению городскому</t>
        </is>
      </c>
      <c r="H2232" t="inlineStr">
        <is>
          <t xml:space="preserve">ГУП "Чистая вода" (население)  </t>
        </is>
      </c>
      <c r="I2232" t="inlineStr">
        <is>
          <t>ПС 110/35/6кВ "ЗФС"</t>
        </is>
      </c>
      <c r="J2232" t="n">
        <v>33</v>
      </c>
      <c r="K2232" t="inlineStr">
        <is>
          <t>КТП/160 кВА</t>
        </is>
      </c>
      <c r="N2232" t="inlineStr">
        <is>
          <t>г.Кизилюрт</t>
        </is>
      </c>
      <c r="R2232" t="inlineStr">
        <is>
          <t>ЦЭ 6803 В</t>
        </is>
      </c>
      <c r="S2232" t="n">
        <v>9359027000219</v>
      </c>
      <c r="T2232" t="n">
        <v>20</v>
      </c>
      <c r="U2232" t="n">
        <v>21307</v>
      </c>
      <c r="V2232" t="n">
        <v>21431</v>
      </c>
      <c r="W2232">
        <f>V1237-U1237</f>
        <v/>
      </c>
      <c r="X2232">
        <f>ROUND((W1237*T1237),0)</f>
        <v/>
      </c>
      <c r="AC2232">
        <f>X1237+Y1237+Z1237+AA1237+AB1237</f>
        <v/>
      </c>
      <c r="AD2232" t="inlineStr">
        <is>
          <t>НН(ПНГ)</t>
        </is>
      </c>
      <c r="AE2232" t="inlineStr">
        <is>
          <t>Акт снятия показаний</t>
        </is>
      </c>
      <c r="AF2232" s="28" t="n">
        <v>45075</v>
      </c>
      <c r="AG2232" t="inlineStr">
        <is>
          <t>Акт снятия показаний</t>
        </is>
      </c>
      <c r="AH2232" t="n">
        <v>21</v>
      </c>
      <c r="AI2232" t="inlineStr">
        <is>
          <t>отиск</t>
        </is>
      </c>
      <c r="AJ2232" t="n">
        <v>0</v>
      </c>
    </row>
    <row r="2233">
      <c r="A2233" t="n">
        <v>1228</v>
      </c>
      <c r="B2233" t="inlineStr">
        <is>
          <t>01</t>
        </is>
      </c>
      <c r="C2233" t="inlineStr">
        <is>
          <t>DS0701OR0001228</t>
        </is>
      </c>
      <c r="D2233" t="inlineStr">
        <is>
          <t>Энергоснабжение</t>
        </is>
      </c>
      <c r="E2233" t="inlineStr">
        <is>
          <t>Филиал ПАО "Россети СК"-"Дагэнерго"</t>
        </is>
      </c>
      <c r="F2233" t="n">
        <v>501391001612</v>
      </c>
      <c r="G2233" t="inlineStr">
        <is>
          <t>Приравненные к населению городскому</t>
        </is>
      </c>
      <c r="H2233" t="inlineStr">
        <is>
          <t>ТСЖ ул.Гагарина 30"</t>
        </is>
      </c>
      <c r="I2233" t="inlineStr">
        <is>
          <t>ПС 110/35/6кВ "ЗФС"</t>
        </is>
      </c>
      <c r="J2233" t="n">
        <v>19</v>
      </c>
      <c r="K2233" t="inlineStr">
        <is>
          <t>ТП-3/400 кВА</t>
        </is>
      </c>
      <c r="N2233" t="inlineStr">
        <is>
          <t>г.Кизилюрт</t>
        </is>
      </c>
      <c r="O2233" t="inlineStr">
        <is>
          <t xml:space="preserve">ул.Гагарина </t>
        </is>
      </c>
      <c r="P2233" t="inlineStr">
        <is>
          <t>30/100</t>
        </is>
      </c>
      <c r="R2233" t="inlineStr">
        <is>
          <t>ЦЭ 6803 B M7 Р 32</t>
        </is>
      </c>
      <c r="S2233" t="n">
        <v>105218104</v>
      </c>
      <c r="T2233" t="n">
        <v>60</v>
      </c>
      <c r="U2233" t="n">
        <v>17349</v>
      </c>
      <c r="V2233" t="n">
        <v>18187</v>
      </c>
      <c r="W2233">
        <f>V1238-U1238</f>
        <v/>
      </c>
      <c r="X2233">
        <f>ROUND((W1238*T1238),0)</f>
        <v/>
      </c>
      <c r="AC2233">
        <f>X1238+Y1238+Z1238+AA1238+AB1238</f>
        <v/>
      </c>
      <c r="AD2233" t="inlineStr">
        <is>
          <t>НН(ПНГ)</t>
        </is>
      </c>
      <c r="AE2233" t="inlineStr">
        <is>
          <t>Обход</t>
        </is>
      </c>
      <c r="AI2233" t="inlineStr">
        <is>
          <t>дэж018990</t>
        </is>
      </c>
      <c r="AJ2233" t="n">
        <v>5368</v>
      </c>
      <c r="AM2233" t="inlineStr">
        <is>
          <t>Доначислено</t>
        </is>
      </c>
    </row>
    <row r="2234">
      <c r="A2234" t="n">
        <v>1229</v>
      </c>
      <c r="B2234" t="inlineStr">
        <is>
          <t>01</t>
        </is>
      </c>
      <c r="C2234" t="inlineStr">
        <is>
          <t>DS0701OR0001229</t>
        </is>
      </c>
      <c r="D2234" t="inlineStr">
        <is>
          <t>Энергоснабжение</t>
        </is>
      </c>
      <c r="E2234" t="inlineStr">
        <is>
          <t>Филиал ПАО "Россети СК"-"Дагэнерго"</t>
        </is>
      </c>
      <c r="F2234" t="n">
        <v>501391001612</v>
      </c>
      <c r="G2234" t="inlineStr">
        <is>
          <t>Приравненные к населению городскому</t>
        </is>
      </c>
      <c r="H2234" t="inlineStr">
        <is>
          <t>ТСЖ ул.Гагарина 30</t>
        </is>
      </c>
      <c r="I2234" t="inlineStr">
        <is>
          <t>ПС 110/35/6кВ "ЗФС"</t>
        </is>
      </c>
      <c r="J2234" t="n">
        <v>19</v>
      </c>
      <c r="K2234" t="inlineStr">
        <is>
          <t>ТП-4/2х400 кВА</t>
        </is>
      </c>
      <c r="N2234" t="inlineStr">
        <is>
          <t>г.Кизилюрт</t>
        </is>
      </c>
      <c r="O2234" t="inlineStr">
        <is>
          <t xml:space="preserve">ул.Гагарина </t>
        </is>
      </c>
      <c r="P2234" t="inlineStr">
        <is>
          <t>30/100</t>
        </is>
      </c>
      <c r="R2234" t="inlineStr">
        <is>
          <t>ЦЭ 6803BM</t>
        </is>
      </c>
      <c r="S2234" t="inlineStr">
        <is>
          <t>009072052000795</t>
        </is>
      </c>
      <c r="T2234" t="n">
        <v>60</v>
      </c>
      <c r="U2234" t="n">
        <v>20471</v>
      </c>
      <c r="V2234" t="n">
        <v>20471</v>
      </c>
      <c r="W2234">
        <f>V1239-U1239</f>
        <v/>
      </c>
      <c r="X2234">
        <f>ROUND((W1239*T1239),0)</f>
        <v/>
      </c>
      <c r="AC2234">
        <f>X1239+Y1239+Z1239+AA1239+AB1239</f>
        <v/>
      </c>
      <c r="AD2234" t="inlineStr">
        <is>
          <t>НН(ПНГ)</t>
        </is>
      </c>
      <c r="AE2234" t="inlineStr">
        <is>
          <t>Переначислено</t>
        </is>
      </c>
      <c r="AF2234" s="28" t="n">
        <v>45077</v>
      </c>
      <c r="AI2234" t="inlineStr">
        <is>
          <t>дэж018986</t>
        </is>
      </c>
      <c r="AJ2234" t="n">
        <v>5301</v>
      </c>
      <c r="AL2234" t="inlineStr">
        <is>
          <t>пок 19963</t>
        </is>
      </c>
    </row>
    <row r="2235">
      <c r="A2235" t="n">
        <v>1230</v>
      </c>
      <c r="B2235" t="inlineStr">
        <is>
          <t>01</t>
        </is>
      </c>
      <c r="C2235" t="inlineStr">
        <is>
          <t>DS0701OR0001230</t>
        </is>
      </c>
      <c r="D2235" t="inlineStr">
        <is>
          <t>Энергоснабжение</t>
        </is>
      </c>
      <c r="E2235" t="inlineStr">
        <is>
          <t>Филиал ПАО "Россети СК"-"Дагэнерго"</t>
        </is>
      </c>
      <c r="F2235" t="n">
        <v>501391001623</v>
      </c>
      <c r="G2235" t="inlineStr">
        <is>
          <t>Приравненные к населению городскому</t>
        </is>
      </c>
      <c r="H2235" t="inlineStr">
        <is>
          <t xml:space="preserve">Наибов Умар Алиевич  </t>
        </is>
      </c>
      <c r="I2235" t="inlineStr">
        <is>
          <t>ПС 110/6 кВ "КЧГЭС"</t>
        </is>
      </c>
      <c r="J2235" t="inlineStr">
        <is>
          <t>ГУ-2</t>
        </is>
      </c>
      <c r="K2235" t="inlineStr">
        <is>
          <t>КТП-54/250 кВА</t>
        </is>
      </c>
      <c r="N2235" t="inlineStr">
        <is>
          <t>п.Бавтугай</t>
        </is>
      </c>
      <c r="O2235" t="inlineStr">
        <is>
          <t>ул.Окружная</t>
        </is>
      </c>
      <c r="P2235" t="inlineStr">
        <is>
          <t>32 А</t>
        </is>
      </c>
      <c r="R2235" t="inlineStr">
        <is>
          <t>Меркурий 230 AR-03R</t>
        </is>
      </c>
      <c r="S2235" t="n">
        <v>42248817</v>
      </c>
      <c r="T2235" t="n">
        <v>60</v>
      </c>
      <c r="U2235" t="n">
        <v>13585</v>
      </c>
      <c r="V2235" t="n">
        <v>14035</v>
      </c>
      <c r="W2235">
        <f>V1240-U1240</f>
        <v/>
      </c>
      <c r="X2235">
        <f>ROUND((W1240*T1240),0)</f>
        <v/>
      </c>
      <c r="AC2235">
        <f>X1240+Y1240+Z1240+AA1240+AB1240</f>
        <v/>
      </c>
      <c r="AD2235" t="inlineStr">
        <is>
          <t>НН(ПНГ)</t>
        </is>
      </c>
      <c r="AE2235" t="inlineStr">
        <is>
          <t>Обход</t>
        </is>
      </c>
      <c r="AF2235" s="28" t="n">
        <v>45072</v>
      </c>
      <c r="AI2235" t="inlineStr">
        <is>
          <t>дэж008366</t>
        </is>
      </c>
      <c r="AJ2235" t="inlineStr">
        <is>
          <t>008366</t>
        </is>
      </c>
    </row>
    <row r="2236">
      <c r="A2236" t="n">
        <v>1231</v>
      </c>
      <c r="B2236" t="inlineStr">
        <is>
          <t>01</t>
        </is>
      </c>
      <c r="C2236" t="inlineStr">
        <is>
          <t>DS0701OR0001231</t>
        </is>
      </c>
      <c r="D2236" t="inlineStr">
        <is>
          <t>Энергоснабжение</t>
        </is>
      </c>
      <c r="E2236" t="inlineStr">
        <is>
          <t>Филиал ПАО "Россети СК"-"Дагэнерго"</t>
        </is>
      </c>
      <c r="F2236" t="n">
        <v>501391001624</v>
      </c>
      <c r="G2236" t="inlineStr">
        <is>
          <t>Приравненные к населению городскому</t>
        </is>
      </c>
      <c r="H2236" t="inlineStr">
        <is>
          <t>ТСЖ "МКД 66 А</t>
        </is>
      </c>
      <c r="I2236" t="inlineStr">
        <is>
          <t>ПС 110/35/6кВ "ЗФС"</t>
        </is>
      </c>
      <c r="J2236" t="n">
        <v>28</v>
      </c>
      <c r="K2236" t="inlineStr">
        <is>
          <t>ТП-17/2х630 кВА</t>
        </is>
      </c>
      <c r="N2236" t="inlineStr">
        <is>
          <t>г.Кизилюрт</t>
        </is>
      </c>
      <c r="O2236" t="inlineStr">
        <is>
          <t>ул.Г.Цадаса</t>
        </is>
      </c>
      <c r="P2236" t="inlineStr">
        <is>
          <t>66 А/71</t>
        </is>
      </c>
      <c r="R2236" t="inlineStr">
        <is>
          <t>ЦЭ 6803BM</t>
        </is>
      </c>
      <c r="S2236" t="inlineStr">
        <is>
          <t>009072031007731</t>
        </is>
      </c>
      <c r="T2236" t="n">
        <v>40</v>
      </c>
      <c r="U2236" t="n">
        <v>46180</v>
      </c>
      <c r="V2236" t="n">
        <v>47019</v>
      </c>
      <c r="W2236">
        <f>V1241-U1241</f>
        <v/>
      </c>
      <c r="X2236">
        <f>ROUND((W1241*T1241),0)</f>
        <v/>
      </c>
      <c r="AC2236">
        <f>X1241+Y1241+Z1241+AA1241+AB1241</f>
        <v/>
      </c>
      <c r="AD2236" t="inlineStr">
        <is>
          <t>НН(ПНГ)</t>
        </is>
      </c>
      <c r="AE2236" t="inlineStr">
        <is>
          <t>Обход</t>
        </is>
      </c>
      <c r="AI2236" t="inlineStr">
        <is>
          <t>ст100</t>
        </is>
      </c>
      <c r="AJ2236" t="inlineStr">
        <is>
          <t>0612833</t>
        </is>
      </c>
      <c r="AM2236" t="inlineStr">
        <is>
          <t>Доначислено</t>
        </is>
      </c>
    </row>
    <row r="2237">
      <c r="A2237" t="n">
        <v>1232</v>
      </c>
      <c r="B2237" t="inlineStr">
        <is>
          <t>01</t>
        </is>
      </c>
      <c r="C2237" t="inlineStr">
        <is>
          <t>DS0701OR0001232</t>
        </is>
      </c>
      <c r="D2237" t="inlineStr">
        <is>
          <t>Энергоснабжение</t>
        </is>
      </c>
      <c r="E2237" t="inlineStr">
        <is>
          <t>Филиал ПАО "Россети СК"-"Дагэнерго"</t>
        </is>
      </c>
      <c r="F2237" t="n">
        <v>501391001625</v>
      </c>
      <c r="G2237" t="inlineStr">
        <is>
          <t>Приравненные к населению городскому</t>
        </is>
      </c>
      <c r="H2237" t="inlineStr">
        <is>
          <t>ТСЖ ул.Интернатская 2</t>
        </is>
      </c>
      <c r="I2237" t="inlineStr">
        <is>
          <t>ПС 110/6 кВ "КЧГЭС"</t>
        </is>
      </c>
      <c r="J2237" t="inlineStr">
        <is>
          <t>ГУ-2</t>
        </is>
      </c>
      <c r="K2237" t="inlineStr">
        <is>
          <t>КТП-39/320 кВА</t>
        </is>
      </c>
      <c r="N2237" t="inlineStr">
        <is>
          <t>с.Бавтугай</t>
        </is>
      </c>
      <c r="O2237" t="inlineStr">
        <is>
          <t xml:space="preserve">ул.Интернатская 2/Степная </t>
        </is>
      </c>
      <c r="P2237" t="n">
        <v>2</v>
      </c>
      <c r="R2237" t="inlineStr">
        <is>
          <t>Меркурий 230 AR-03R</t>
        </is>
      </c>
      <c r="S2237" t="n">
        <v>42229541</v>
      </c>
      <c r="T2237" t="n">
        <v>40</v>
      </c>
      <c r="U2237" t="n">
        <v>6844</v>
      </c>
      <c r="V2237" t="n">
        <v>7665</v>
      </c>
      <c r="W2237">
        <f>V1242-U1242</f>
        <v/>
      </c>
      <c r="X2237">
        <f>ROUND((W1242*T1242),0)</f>
        <v/>
      </c>
      <c r="AC2237">
        <f>X1242+Y1242+Z1242+AA1242+AB1242</f>
        <v/>
      </c>
      <c r="AD2237" t="inlineStr">
        <is>
          <t>НН(ПНГ)</t>
        </is>
      </c>
      <c r="AE2237" t="inlineStr">
        <is>
          <t>Обход</t>
        </is>
      </c>
      <c r="AI2237" t="inlineStr">
        <is>
          <t>дэж008852</t>
        </is>
      </c>
      <c r="AK2237" t="inlineStr">
        <is>
          <t>хх</t>
        </is>
      </c>
      <c r="AM2237" t="inlineStr">
        <is>
          <t>Доначислено</t>
        </is>
      </c>
    </row>
    <row r="2238">
      <c r="A2238" t="n">
        <v>1233</v>
      </c>
      <c r="B2238" t="inlineStr">
        <is>
          <t>01</t>
        </is>
      </c>
      <c r="C2238" t="inlineStr">
        <is>
          <t>DS0701OR0001233</t>
        </is>
      </c>
      <c r="D2238" t="inlineStr">
        <is>
          <t>Энергоснабжение</t>
        </is>
      </c>
      <c r="E2238" t="inlineStr">
        <is>
          <t>Филиал ПАО "Россети СК"-"Дагэнерго"</t>
        </is>
      </c>
      <c r="F2238" t="n">
        <v>501391001629</v>
      </c>
      <c r="G2238" t="inlineStr">
        <is>
          <t>Прочие потребители</t>
        </is>
      </c>
      <c r="H2238" t="inlineStr">
        <is>
          <t>ООО "Бавтугай"  насосная</t>
        </is>
      </c>
      <c r="I2238" t="inlineStr">
        <is>
          <t>ПС 110/6 кВ "КЧГЭС"</t>
        </is>
      </c>
      <c r="J2238" t="inlineStr">
        <is>
          <t>ГУ-2</t>
        </is>
      </c>
      <c r="K2238" t="inlineStr">
        <is>
          <t>КТП-54/250 кВА</t>
        </is>
      </c>
      <c r="N2238" t="inlineStr">
        <is>
          <t>п.Бавтугай</t>
        </is>
      </c>
      <c r="O2238" t="inlineStr">
        <is>
          <t>ул.Окружная</t>
        </is>
      </c>
      <c r="P2238" t="inlineStr">
        <is>
          <t>32 А</t>
        </is>
      </c>
      <c r="R2238" t="inlineStr">
        <is>
          <t xml:space="preserve">СЕ 303 R33 746-JAZ </t>
        </is>
      </c>
      <c r="S2238" t="inlineStr">
        <is>
          <t>009114091378250</t>
        </is>
      </c>
      <c r="T2238" t="n">
        <v>1</v>
      </c>
      <c r="U2238" t="n">
        <v>224789</v>
      </c>
      <c r="V2238" t="n">
        <v>224789</v>
      </c>
      <c r="W2238">
        <f>V1243-U1243</f>
        <v/>
      </c>
      <c r="X2238">
        <f>ROUND((W1243*T1243),0)</f>
        <v/>
      </c>
      <c r="Y2238">
        <f>ROUND((X1243/100)*2.3,0)</f>
        <v/>
      </c>
      <c r="AC2238">
        <f>X1243+Y1243+Z1243+AA1243+AB1243</f>
        <v/>
      </c>
      <c r="AD2238" t="inlineStr">
        <is>
          <t>СН2</t>
        </is>
      </c>
      <c r="AE2238" t="inlineStr">
        <is>
          <t>Обход</t>
        </is>
      </c>
      <c r="AI2238" t="inlineStr">
        <is>
          <t>дэж012064</t>
        </is>
      </c>
      <c r="AJ2238" t="inlineStr">
        <is>
          <t>05486189</t>
        </is>
      </c>
    </row>
    <row r="2239">
      <c r="A2239" t="n">
        <v>1234</v>
      </c>
      <c r="B2239" t="inlineStr">
        <is>
          <t>01</t>
        </is>
      </c>
      <c r="C2239" t="inlineStr">
        <is>
          <t>DS0701OR0001234</t>
        </is>
      </c>
      <c r="D2239" t="inlineStr">
        <is>
          <t>Энергоснабжение</t>
        </is>
      </c>
      <c r="E2239" t="inlineStr">
        <is>
          <t>Филиал ПАО "Россети СК"-"Дагэнерго"</t>
        </is>
      </c>
      <c r="F2239" t="n">
        <v>501391001629</v>
      </c>
      <c r="G2239" t="inlineStr">
        <is>
          <t>Прочие потребители</t>
        </is>
      </c>
      <c r="H2239" t="inlineStr">
        <is>
          <t>ООО "Бавтугай"  (насосная)№12</t>
        </is>
      </c>
      <c r="I2239" t="inlineStr">
        <is>
          <t>ПС 110/6 кВ "КЧГЭС"</t>
        </is>
      </c>
      <c r="J2239" t="inlineStr">
        <is>
          <t>ГУ-2</t>
        </is>
      </c>
      <c r="K2239" t="inlineStr">
        <is>
          <t>КТП-54/250 кВА</t>
        </is>
      </c>
      <c r="N2239" t="inlineStr">
        <is>
          <t>п.Бавтугай</t>
        </is>
      </c>
      <c r="O2239" t="inlineStr">
        <is>
          <t>ул.Пушкина</t>
        </is>
      </c>
      <c r="P2239" t="n">
        <v>7</v>
      </c>
      <c r="R2239" t="inlineStr">
        <is>
          <t xml:space="preserve">СЕ 303 R33 746-JAZ </t>
        </is>
      </c>
      <c r="S2239" t="inlineStr">
        <is>
          <t>009114087000518</t>
        </is>
      </c>
      <c r="T2239" t="n">
        <v>1</v>
      </c>
      <c r="U2239" t="n">
        <v>175380</v>
      </c>
      <c r="V2239" t="n">
        <v>175380</v>
      </c>
      <c r="W2239">
        <f>V1244-U1244</f>
        <v/>
      </c>
      <c r="X2239">
        <f>ROUND((W1244*T1244),0)</f>
        <v/>
      </c>
      <c r="AC2239">
        <f>X1244+Y1244+Z1244+AA1244+AB1244</f>
        <v/>
      </c>
      <c r="AD2239" t="inlineStr">
        <is>
          <t>СН2</t>
        </is>
      </c>
      <c r="AE2239" t="inlineStr">
        <is>
          <t>Обход</t>
        </is>
      </c>
      <c r="AI2239" t="inlineStr">
        <is>
          <t>отк</t>
        </is>
      </c>
      <c r="AJ2239" t="inlineStr">
        <is>
          <t>003203</t>
        </is>
      </c>
    </row>
    <row r="2240">
      <c r="A2240" t="n">
        <v>1235</v>
      </c>
      <c r="B2240" t="inlineStr">
        <is>
          <t>01</t>
        </is>
      </c>
      <c r="C2240" t="inlineStr">
        <is>
          <t>DS0701OR0001235</t>
        </is>
      </c>
      <c r="D2240" t="inlineStr">
        <is>
          <t>Энергоснабжение</t>
        </is>
      </c>
      <c r="E2240" t="inlineStr">
        <is>
          <t>Филиал ПАО "Россети СК"-"Дагэнерго"</t>
        </is>
      </c>
      <c r="F2240" t="n">
        <v>501391001629</v>
      </c>
      <c r="G2240" t="inlineStr">
        <is>
          <t>Прочие потребители</t>
        </is>
      </c>
      <c r="H2240" t="inlineStr">
        <is>
          <t xml:space="preserve">ООО "Бавтугай (насос.)на канаве№1 </t>
        </is>
      </c>
      <c r="I2240" t="inlineStr">
        <is>
          <t>ПС 110/6 кВ "КЧГЭС"</t>
        </is>
      </c>
      <c r="J2240" t="inlineStr">
        <is>
          <t>ГУ-2</t>
        </is>
      </c>
      <c r="K2240" t="inlineStr">
        <is>
          <t>КТП-41/250 кВА</t>
        </is>
      </c>
      <c r="N2240" t="inlineStr">
        <is>
          <t>п.Бавтугай</t>
        </is>
      </c>
      <c r="O2240" t="inlineStr">
        <is>
          <t>ул.Окружная</t>
        </is>
      </c>
      <c r="R2240" t="inlineStr">
        <is>
          <t>CE 303 R33 543-JAZ</t>
        </is>
      </c>
      <c r="S2240" t="inlineStr">
        <is>
          <t>094275322</t>
        </is>
      </c>
      <c r="T2240" t="n">
        <v>20</v>
      </c>
      <c r="U2240" t="n">
        <v>58883</v>
      </c>
      <c r="V2240" t="n">
        <v>59408</v>
      </c>
      <c r="W2240">
        <f>V1245-U1245</f>
        <v/>
      </c>
      <c r="X2240">
        <f>ROUND((W1245*T1245),0)</f>
        <v/>
      </c>
      <c r="AC2240">
        <f>X1245+Y1245+Z1245+AA1245+AB1245</f>
        <v/>
      </c>
      <c r="AD2240" t="inlineStr">
        <is>
          <t>СН2</t>
        </is>
      </c>
      <c r="AE2240" t="inlineStr">
        <is>
          <t>Обход</t>
        </is>
      </c>
      <c r="AF2240" s="28" t="n">
        <v>45072</v>
      </c>
      <c r="AI2240" t="inlineStr">
        <is>
          <t>дэж018949</t>
        </is>
      </c>
    </row>
    <row r="2241">
      <c r="A2241" t="n">
        <v>1236</v>
      </c>
      <c r="B2241" t="inlineStr">
        <is>
          <t>01</t>
        </is>
      </c>
      <c r="C2241" t="inlineStr">
        <is>
          <t>DS0701OR0001236</t>
        </is>
      </c>
      <c r="D2241" t="inlineStr">
        <is>
          <t>Энергоснабжение</t>
        </is>
      </c>
      <c r="E2241" t="inlineStr">
        <is>
          <t>Филиал ПАО "Россети СК"-"Дагэнерго"</t>
        </is>
      </c>
      <c r="F2241" t="n">
        <v>501391001629</v>
      </c>
      <c r="G2241" t="inlineStr">
        <is>
          <t>Прочие потребители</t>
        </is>
      </c>
      <c r="H2241" t="inlineStr">
        <is>
          <t xml:space="preserve">ООО "Бавтугай"  насосная №3 </t>
        </is>
      </c>
      <c r="I2241" t="inlineStr">
        <is>
          <t>ПС 110/6 кВ "КЧГЭС"</t>
        </is>
      </c>
      <c r="J2241" t="inlineStr">
        <is>
          <t>ГУ-2</t>
        </is>
      </c>
      <c r="K2241" t="inlineStr">
        <is>
          <t>ТП-42/400 кВА</t>
        </is>
      </c>
      <c r="N2241" t="inlineStr">
        <is>
          <t>Бавтугай</t>
        </is>
      </c>
      <c r="O2241" t="inlineStr">
        <is>
          <t>ул Нагорная</t>
        </is>
      </c>
      <c r="R2241" t="inlineStr">
        <is>
          <t xml:space="preserve">СЕ 303 R33 746-JAZ </t>
        </is>
      </c>
      <c r="S2241" t="inlineStr">
        <is>
          <t>009114087000378</t>
        </is>
      </c>
      <c r="T2241" t="n">
        <v>1</v>
      </c>
      <c r="U2241" t="n">
        <v>426761</v>
      </c>
      <c r="V2241" t="n">
        <v>431292</v>
      </c>
      <c r="W2241">
        <f>V1246-U1246</f>
        <v/>
      </c>
      <c r="X2241">
        <f>ROUND((W1246*T1246),0)</f>
        <v/>
      </c>
      <c r="AC2241">
        <f>X1246+Y1246+Z1246+AA1246+AB1246</f>
        <v/>
      </c>
      <c r="AD2241" t="inlineStr">
        <is>
          <t>НН</t>
        </is>
      </c>
      <c r="AE2241" t="inlineStr">
        <is>
          <t>Обход</t>
        </is>
      </c>
      <c r="AF2241" s="28" t="n">
        <v>45072</v>
      </c>
      <c r="AI2241" t="inlineStr">
        <is>
          <t>дэж003491</t>
        </is>
      </c>
      <c r="AJ2241" t="n">
        <v>7214</v>
      </c>
    </row>
    <row r="2242">
      <c r="A2242" t="n">
        <v>1237</v>
      </c>
      <c r="B2242" t="inlineStr">
        <is>
          <t>01</t>
        </is>
      </c>
      <c r="C2242" t="inlineStr">
        <is>
          <t>DS0701OR0001237</t>
        </is>
      </c>
      <c r="D2242" t="inlineStr">
        <is>
          <t>Энергоснабжение</t>
        </is>
      </c>
      <c r="E2242" t="inlineStr">
        <is>
          <t>Филиал ПАО "Россети СК"-"Дагэнерго"</t>
        </is>
      </c>
      <c r="F2242" t="n">
        <v>501391001629</v>
      </c>
      <c r="G2242" t="inlineStr">
        <is>
          <t>Прочие потребители</t>
        </is>
      </c>
      <c r="H2242" t="inlineStr">
        <is>
          <t xml:space="preserve">ООО "Бавтугай" ОСК (очистные) </t>
        </is>
      </c>
      <c r="I2242" t="inlineStr">
        <is>
          <t>ПС 110/6 кВ "КЧГЭС"</t>
        </is>
      </c>
      <c r="J2242" t="inlineStr">
        <is>
          <t>ГУ-2</t>
        </is>
      </c>
      <c r="K2242" t="inlineStr">
        <is>
          <t>КТП-38/250 кВА</t>
        </is>
      </c>
      <c r="N2242" t="inlineStr">
        <is>
          <t>с.Бавтугай</t>
        </is>
      </c>
      <c r="O2242" t="inlineStr">
        <is>
          <t>ул.Интернатская</t>
        </is>
      </c>
      <c r="R2242" t="inlineStr">
        <is>
          <t>CE 303 R33 543-JAZ</t>
        </is>
      </c>
      <c r="S2242" t="inlineStr">
        <is>
          <t>094275671</t>
        </is>
      </c>
      <c r="T2242" t="n">
        <v>20</v>
      </c>
      <c r="U2242" t="n">
        <v>4438</v>
      </c>
      <c r="V2242" t="n">
        <v>4438</v>
      </c>
      <c r="W2242">
        <f>V1247-U1247</f>
        <v/>
      </c>
      <c r="X2242">
        <f>ROUND((W1247*T1247),0)</f>
        <v/>
      </c>
      <c r="AC2242">
        <f>X1247+Y1247+Z1247+AA1247+AB1247</f>
        <v/>
      </c>
      <c r="AD2242" t="inlineStr">
        <is>
          <t>СН2</t>
        </is>
      </c>
      <c r="AE2242" t="inlineStr">
        <is>
          <t>Временно не работает</t>
        </is>
      </c>
      <c r="AI2242" t="inlineStr">
        <is>
          <t>дэж003460</t>
        </is>
      </c>
    </row>
    <row r="2243">
      <c r="A2243" t="n">
        <v>1238</v>
      </c>
      <c r="B2243" t="inlineStr">
        <is>
          <t>01</t>
        </is>
      </c>
      <c r="C2243" t="inlineStr">
        <is>
          <t>DS0701OR0001238</t>
        </is>
      </c>
      <c r="D2243" t="inlineStr">
        <is>
          <t>Энергоснабжение</t>
        </is>
      </c>
      <c r="E2243" t="inlineStr">
        <is>
          <t>Филиал ПАО "Россети СК"-"Дагэнерго"</t>
        </is>
      </c>
      <c r="F2243" t="n">
        <v>501391001629</v>
      </c>
      <c r="G2243" t="inlineStr">
        <is>
          <t>Прочие потребители</t>
        </is>
      </c>
      <c r="H2243" t="inlineStr">
        <is>
          <t>ООО "Бавтугай" КНС ( Школа интернат)</t>
        </is>
      </c>
      <c r="I2243" t="inlineStr">
        <is>
          <t>ПС 110/6 кВ "КЧГЭС"</t>
        </is>
      </c>
      <c r="J2243" t="inlineStr">
        <is>
          <t>ГУ-2</t>
        </is>
      </c>
      <c r="K2243" t="inlineStr">
        <is>
          <t>КТП-67/100 кВА</t>
        </is>
      </c>
      <c r="N2243" t="inlineStr">
        <is>
          <t>с.Бавтугай</t>
        </is>
      </c>
      <c r="O2243" t="inlineStr">
        <is>
          <t>ул.Интернатская</t>
        </is>
      </c>
      <c r="R2243" t="inlineStr">
        <is>
          <t>CE 303 R33 543-JAZ</t>
        </is>
      </c>
      <c r="S2243" t="inlineStr">
        <is>
          <t>094275681</t>
        </is>
      </c>
      <c r="T2243" t="n">
        <v>20</v>
      </c>
      <c r="U2243" t="n">
        <v>39004</v>
      </c>
      <c r="V2243" t="n">
        <v>39385</v>
      </c>
      <c r="W2243">
        <f>V1248-U1248</f>
        <v/>
      </c>
      <c r="X2243">
        <f>ROUND((W1248*T1248),0)</f>
        <v/>
      </c>
      <c r="AC2243">
        <f>X1248+Y1248+Z1248+AA1248+AB1248</f>
        <v/>
      </c>
      <c r="AD2243" t="inlineStr">
        <is>
          <t>СН2</t>
        </is>
      </c>
      <c r="AE2243" t="inlineStr">
        <is>
          <t>Обход</t>
        </is>
      </c>
      <c r="AF2243" s="28" t="n">
        <v>45072</v>
      </c>
      <c r="AI2243" t="inlineStr">
        <is>
          <t>0003444</t>
        </is>
      </c>
    </row>
    <row r="2244">
      <c r="A2244" t="n">
        <v>1239</v>
      </c>
      <c r="B2244" t="inlineStr">
        <is>
          <t>01</t>
        </is>
      </c>
      <c r="C2244" t="inlineStr">
        <is>
          <t>DS0701OR0001239</t>
        </is>
      </c>
      <c r="D2244" t="inlineStr">
        <is>
          <t>Энергоснабжение</t>
        </is>
      </c>
      <c r="E2244" t="inlineStr">
        <is>
          <t>Филиал ПАО "Россети СК"-"Дагэнерго"</t>
        </is>
      </c>
      <c r="F2244" t="n">
        <v>501391001639</v>
      </c>
      <c r="G2244" t="inlineStr">
        <is>
          <t>Приравненные к населению городскому</t>
        </is>
      </c>
      <c r="H2244" t="inlineStr">
        <is>
          <t>ТСЖ "Дружба"</t>
        </is>
      </c>
      <c r="I2244" t="inlineStr">
        <is>
          <t>ПС 110/35/6кВ "ЗФС"</t>
        </is>
      </c>
      <c r="J2244" t="n">
        <v>28</v>
      </c>
      <c r="K2244" t="inlineStr">
        <is>
          <t>ТП-20/630 кВА</t>
        </is>
      </c>
      <c r="N2244" t="inlineStr">
        <is>
          <t>г.Кизилюрт</t>
        </is>
      </c>
      <c r="O2244" t="inlineStr">
        <is>
          <t xml:space="preserve">ул.Гагарина </t>
        </is>
      </c>
      <c r="P2244" t="inlineStr">
        <is>
          <t>68/71</t>
        </is>
      </c>
      <c r="R2244" t="inlineStr">
        <is>
          <t>ЦЭ 6803BM</t>
        </is>
      </c>
      <c r="S2244" t="inlineStr">
        <is>
          <t>009359026011323</t>
        </is>
      </c>
      <c r="T2244" t="n">
        <v>60</v>
      </c>
      <c r="U2244" t="n">
        <v>62749</v>
      </c>
      <c r="V2244" t="n">
        <v>63935</v>
      </c>
      <c r="W2244">
        <f>V1249-U1249</f>
        <v/>
      </c>
      <c r="X2244">
        <f>ROUND((W1249*T1249),0)</f>
        <v/>
      </c>
      <c r="AC2244">
        <f>X1249+Y1249+Z1249+AA1249+AB1249</f>
        <v/>
      </c>
      <c r="AD2244" t="inlineStr">
        <is>
          <t>НН(ПНГ)</t>
        </is>
      </c>
      <c r="AE2244" t="inlineStr">
        <is>
          <t>Обход</t>
        </is>
      </c>
      <c r="AM2244" t="inlineStr">
        <is>
          <t>Доначислено</t>
        </is>
      </c>
    </row>
    <row r="2245">
      <c r="A2245" t="n">
        <v>1240</v>
      </c>
      <c r="B2245" t="inlineStr">
        <is>
          <t>01</t>
        </is>
      </c>
      <c r="C2245" t="inlineStr">
        <is>
          <t>DS0701OR0001240</t>
        </is>
      </c>
      <c r="D2245" t="inlineStr">
        <is>
          <t>Энергоснабжение</t>
        </is>
      </c>
      <c r="E2245" t="inlineStr">
        <is>
          <t>Филиал ПАО "Россети СК"-"Дагэнерго"</t>
        </is>
      </c>
      <c r="F2245" t="n">
        <v>501391001640</v>
      </c>
      <c r="G2245" t="inlineStr">
        <is>
          <t>Прочие потребители</t>
        </is>
      </c>
      <c r="H2245" t="inlineStr">
        <is>
          <t xml:space="preserve">ООО "ЖКХ-ТЕПЛОСЕРВИС"кот-ня (630ква) </t>
        </is>
      </c>
      <c r="I2245" t="inlineStr">
        <is>
          <t>ПС 110/35/6кВ "ЗФС"</t>
        </is>
      </c>
      <c r="J2245" t="n">
        <v>19</v>
      </c>
      <c r="K2245" t="inlineStr">
        <is>
          <t>КТП-148/630 кВА</t>
        </is>
      </c>
      <c r="N2245" t="inlineStr">
        <is>
          <t>г.Кизилюрт</t>
        </is>
      </c>
      <c r="O2245" t="inlineStr">
        <is>
          <t>ул.Малагусейнова</t>
        </is>
      </c>
      <c r="P2245" t="n">
        <v>7</v>
      </c>
      <c r="R2245" t="inlineStr">
        <is>
          <t>СЕ 303 S31 543 JGVZ GS01</t>
        </is>
      </c>
      <c r="S2245" t="inlineStr">
        <is>
          <t>011880153070395</t>
        </is>
      </c>
      <c r="T2245" t="n">
        <v>300</v>
      </c>
      <c r="U2245" t="n">
        <v>4261</v>
      </c>
      <c r="V2245" t="n">
        <v>4261</v>
      </c>
      <c r="W2245">
        <f>V1250-U1250</f>
        <v/>
      </c>
      <c r="X2245">
        <f>ROUND((W1250*T1250),0)</f>
        <v/>
      </c>
      <c r="Y2245">
        <f>IF(Z1250=0,ROUND((X1250/100)*2.3,0),0)</f>
        <v/>
      </c>
      <c r="Z2245" t="n">
        <v>1908</v>
      </c>
      <c r="AC2245">
        <f>X1250+Y1250+Z1250+AA1250+AB1250</f>
        <v/>
      </c>
      <c r="AD2245" t="inlineStr">
        <is>
          <t>СН2</t>
        </is>
      </c>
      <c r="AE2245" t="inlineStr">
        <is>
          <t>Временно не работает</t>
        </is>
      </c>
      <c r="AI2245" t="inlineStr">
        <is>
          <t>кл.к004017</t>
        </is>
      </c>
      <c r="AJ2245" t="inlineStr">
        <is>
          <t>дстп004216</t>
        </is>
      </c>
    </row>
    <row r="2246">
      <c r="A2246" t="n">
        <v>1241</v>
      </c>
      <c r="B2246" t="inlineStr">
        <is>
          <t>01</t>
        </is>
      </c>
      <c r="C2246" t="inlineStr">
        <is>
          <t>DS0701OR0001241</t>
        </is>
      </c>
      <c r="D2246" t="inlineStr">
        <is>
          <t>Энергоснабжение</t>
        </is>
      </c>
      <c r="E2246" t="inlineStr">
        <is>
          <t>Филиал ПАО "Россети СК"-"Дагэнерго"</t>
        </is>
      </c>
      <c r="F2246" t="n">
        <v>501391001640</v>
      </c>
      <c r="G2246" t="inlineStr">
        <is>
          <t>Прочие потребители</t>
        </is>
      </c>
      <c r="H2246" t="inlineStr">
        <is>
          <t xml:space="preserve">ООО "ЖКХ-ТЕПЛОСЕРВИС" </t>
        </is>
      </c>
      <c r="I2246" t="inlineStr">
        <is>
          <t>ПС 110/6 кВ "КЧГЭС"</t>
        </is>
      </c>
      <c r="J2246" t="inlineStr">
        <is>
          <t>ГУ-2</t>
        </is>
      </c>
      <c r="K2246" t="inlineStr">
        <is>
          <t>КТП-54/250 кВА</t>
        </is>
      </c>
      <c r="N2246" t="inlineStr">
        <is>
          <t>п.Бавтугай</t>
        </is>
      </c>
      <c r="O2246" t="inlineStr">
        <is>
          <t xml:space="preserve">ул.Окружная </t>
        </is>
      </c>
      <c r="P2246" t="inlineStr">
        <is>
          <t>32 А</t>
        </is>
      </c>
      <c r="R2246" t="inlineStr">
        <is>
          <t xml:space="preserve">Меркурий 230 АR-02R </t>
        </is>
      </c>
      <c r="S2246" t="n">
        <v>45314904</v>
      </c>
      <c r="T2246" t="n">
        <v>1</v>
      </c>
      <c r="U2246" t="n">
        <v>35425</v>
      </c>
      <c r="V2246" t="n">
        <v>35517</v>
      </c>
      <c r="W2246">
        <f>V1251-U1251</f>
        <v/>
      </c>
      <c r="X2246">
        <f>ROUND((W1251*T1251),0)</f>
        <v/>
      </c>
      <c r="Y2246">
        <f>ROUND((X1251/100)*2.3,0)</f>
        <v/>
      </c>
      <c r="AC2246">
        <f>X1251+Y1251+Z1251+AA1251+AB1251</f>
        <v/>
      </c>
      <c r="AD2246" t="inlineStr">
        <is>
          <t>СН2</t>
        </is>
      </c>
      <c r="AE2246" t="inlineStr">
        <is>
          <t>Обход</t>
        </is>
      </c>
      <c r="AF2246" s="28" t="n">
        <v>45072</v>
      </c>
      <c r="AI2246" t="inlineStr">
        <is>
          <t>кл.к004528</t>
        </is>
      </c>
    </row>
    <row r="2247">
      <c r="A2247" t="n">
        <v>1242</v>
      </c>
      <c r="B2247" t="inlineStr">
        <is>
          <t>01</t>
        </is>
      </c>
      <c r="C2247" t="inlineStr">
        <is>
          <t>DS0701OR0001242</t>
        </is>
      </c>
      <c r="D2247" t="inlineStr">
        <is>
          <t>Энергоснабжение</t>
        </is>
      </c>
      <c r="E2247" t="inlineStr">
        <is>
          <t>Филиал ПАО "Россети СК"-"Дагэнерго"</t>
        </is>
      </c>
      <c r="F2247" t="n">
        <v>501392000217</v>
      </c>
      <c r="G2247" t="inlineStr">
        <is>
          <t>Прочие потребители</t>
        </is>
      </c>
      <c r="H2247" t="inlineStr">
        <is>
          <t>ГБУ РД "Кизилюрт-ая стомат.поликл.</t>
        </is>
      </c>
      <c r="I2247" t="inlineStr">
        <is>
          <t>ПС 110/35/6кВ "ЗФС"</t>
        </is>
      </c>
      <c r="J2247" t="n">
        <v>28</v>
      </c>
      <c r="K2247" t="inlineStr">
        <is>
          <t>ТП-19/630 кВА</t>
        </is>
      </c>
      <c r="N2247" t="inlineStr">
        <is>
          <t>г.Кизилюрт</t>
        </is>
      </c>
      <c r="O2247" t="inlineStr">
        <is>
          <t xml:space="preserve">ул.Гагарина </t>
        </is>
      </c>
      <c r="R2247" t="inlineStr">
        <is>
          <t>Меркурий 230 АR-02 С</t>
        </is>
      </c>
      <c r="S2247" t="n">
        <v>13156883</v>
      </c>
      <c r="T2247" t="n">
        <v>1</v>
      </c>
      <c r="U2247" t="n">
        <v>323893</v>
      </c>
      <c r="V2247" t="n">
        <v>325491</v>
      </c>
      <c r="W2247">
        <f>V1252-U1252</f>
        <v/>
      </c>
      <c r="X2247">
        <f>ROUND((W1252*T1252),0)</f>
        <v/>
      </c>
      <c r="Y2247">
        <f>ROUND((X1252/100)*2.3,0)</f>
        <v/>
      </c>
      <c r="AC2247">
        <f>X1252+Y1252+Z1252+AA1252+AB1252</f>
        <v/>
      </c>
      <c r="AD2247" t="inlineStr">
        <is>
          <t>НН</t>
        </is>
      </c>
      <c r="AE2247" t="inlineStr">
        <is>
          <t>Обход</t>
        </is>
      </c>
      <c r="AF2247" s="28" t="n">
        <v>45075</v>
      </c>
      <c r="AI2247" t="inlineStr">
        <is>
          <t>хх</t>
        </is>
      </c>
    </row>
    <row r="2248">
      <c r="A2248" t="n">
        <v>1243</v>
      </c>
      <c r="B2248" t="inlineStr">
        <is>
          <t>01</t>
        </is>
      </c>
      <c r="C2248" t="inlineStr">
        <is>
          <t>DS0701OR0001243</t>
        </is>
      </c>
      <c r="D2248" t="inlineStr">
        <is>
          <t>Энергоснабжение</t>
        </is>
      </c>
      <c r="E2248" t="inlineStr">
        <is>
          <t>Филиал ПАО "Россети СК"-"Дагэнерго"</t>
        </is>
      </c>
      <c r="F2248" t="n">
        <v>501393001265</v>
      </c>
      <c r="G2248" t="inlineStr">
        <is>
          <t>Прочие потребители</t>
        </is>
      </c>
      <c r="H2248" t="inlineStr">
        <is>
          <t>Магазин Баракат"</t>
        </is>
      </c>
      <c r="I2248" t="inlineStr">
        <is>
          <t>ПС 110/6 кВ "КЧГЭС"</t>
        </is>
      </c>
      <c r="J2248" t="inlineStr">
        <is>
          <t>ГУ-2</t>
        </is>
      </c>
      <c r="K2248" t="inlineStr">
        <is>
          <t>КТП-38/250 кВА</t>
        </is>
      </c>
      <c r="N2248" t="inlineStr">
        <is>
          <t>с.Бавтугай</t>
        </is>
      </c>
      <c r="O2248" t="inlineStr">
        <is>
          <t xml:space="preserve">ул.Чохского </t>
        </is>
      </c>
      <c r="P2248" t="n">
        <v>2</v>
      </c>
      <c r="R2248" t="inlineStr">
        <is>
          <t>Меркурий 201.2</t>
        </is>
      </c>
      <c r="S2248" t="n">
        <v>16094481</v>
      </c>
      <c r="T2248" t="n">
        <v>1</v>
      </c>
      <c r="U2248" t="n">
        <v>4484</v>
      </c>
      <c r="V2248" t="n">
        <v>4538</v>
      </c>
      <c r="W2248">
        <f>V1253-U1253</f>
        <v/>
      </c>
      <c r="X2248">
        <f>ROUND((W1253*T1253),0)</f>
        <v/>
      </c>
      <c r="Y2248">
        <f>ROUND((X1253/100)*2.3,0)</f>
        <v/>
      </c>
      <c r="AC2248">
        <f>X1253+Y1253+Z1253+AA1253+AB1253</f>
        <v/>
      </c>
      <c r="AD2248" t="inlineStr">
        <is>
          <t>НН</t>
        </is>
      </c>
      <c r="AE2248" t="inlineStr">
        <is>
          <t>Обход</t>
        </is>
      </c>
      <c r="AF2248" s="28" t="n">
        <v>45072</v>
      </c>
      <c r="AI2248" t="inlineStr">
        <is>
          <t>003159</t>
        </is>
      </c>
      <c r="AK2248" t="n">
        <v>55448549</v>
      </c>
    </row>
    <row r="2249">
      <c r="A2249" t="n">
        <v>1244</v>
      </c>
      <c r="B2249" t="inlineStr">
        <is>
          <t>01</t>
        </is>
      </c>
      <c r="C2249" t="inlineStr">
        <is>
          <t>DS0701OR0001244</t>
        </is>
      </c>
      <c r="D2249" t="inlineStr">
        <is>
          <t>Энергоснабжение</t>
        </is>
      </c>
      <c r="E2249" t="inlineStr">
        <is>
          <t>Филиал ПАО "Россети СК"-"Дагэнерго"</t>
        </is>
      </c>
      <c r="F2249" t="n">
        <v>501393001357</v>
      </c>
      <c r="G2249" t="inlineStr">
        <is>
          <t>Приравненные к населению городскому</t>
        </is>
      </c>
      <c r="H2249" t="inlineStr">
        <is>
          <t>МРИО Новая Мечеть</t>
        </is>
      </c>
      <c r="I2249" t="inlineStr">
        <is>
          <t>ПС 110/35/6кВ "ЗФС"</t>
        </is>
      </c>
      <c r="J2249" t="n">
        <v>28</v>
      </c>
      <c r="K2249" t="inlineStr">
        <is>
          <t>КТП/250 кВА</t>
        </is>
      </c>
      <c r="N2249" t="inlineStr">
        <is>
          <t>г.Кизилюрт</t>
        </is>
      </c>
      <c r="O2249" t="inlineStr">
        <is>
          <t>ул.Малагусейнова</t>
        </is>
      </c>
      <c r="R2249" t="inlineStr">
        <is>
          <t>Меркурий 230 АR-03R</t>
        </is>
      </c>
      <c r="S2249" t="n">
        <v>25498763</v>
      </c>
      <c r="T2249" t="n">
        <v>60</v>
      </c>
      <c r="U2249" t="n">
        <v>4228</v>
      </c>
      <c r="V2249" t="n">
        <v>4228</v>
      </c>
      <c r="W2249">
        <f>V1254-U1254</f>
        <v/>
      </c>
      <c r="X2249">
        <f>ROUND((W1254*T1254),0)</f>
        <v/>
      </c>
      <c r="Y2249">
        <f>ROUND((X1254/100)*2.3,0)</f>
        <v/>
      </c>
      <c r="AC2249">
        <f>X1254+Y1254+Z1254+AA1254+AB1254</f>
        <v/>
      </c>
      <c r="AD2249" t="inlineStr">
        <is>
          <t>СН2(ПНГ)</t>
        </is>
      </c>
    </row>
    <row r="2250">
      <c r="A2250" t="n">
        <v>1245</v>
      </c>
      <c r="B2250" t="inlineStr">
        <is>
          <t>01</t>
        </is>
      </c>
      <c r="C2250" t="inlineStr">
        <is>
          <t>DS0701OR0001245</t>
        </is>
      </c>
      <c r="D2250" t="inlineStr">
        <is>
          <t>Энергоснабжение</t>
        </is>
      </c>
      <c r="E2250" t="inlineStr">
        <is>
          <t>Филиал ПАО "Россети СК"-"Дагэнерго"</t>
        </is>
      </c>
      <c r="F2250" t="n">
        <v>501393001483</v>
      </c>
      <c r="G2250" t="inlineStr">
        <is>
          <t>Прочие потребители</t>
        </is>
      </c>
      <c r="H2250" t="inlineStr">
        <is>
          <t xml:space="preserve">Магазин  Мурад" </t>
        </is>
      </c>
      <c r="I2250" t="inlineStr">
        <is>
          <t>ПС 110/6 кВ "КЧГЭС"</t>
        </is>
      </c>
      <c r="J2250" t="inlineStr">
        <is>
          <t>ГУ-2</t>
        </is>
      </c>
      <c r="K2250" t="inlineStr">
        <is>
          <t>ТП-42/400 кВА</t>
        </is>
      </c>
      <c r="N2250" t="inlineStr">
        <is>
          <t>с.Бавтугай</t>
        </is>
      </c>
      <c r="O2250" t="inlineStr">
        <is>
          <t xml:space="preserve">ул.К.Маркса </t>
        </is>
      </c>
      <c r="P2250" t="inlineStr">
        <is>
          <t>4 А</t>
        </is>
      </c>
      <c r="R2250" t="inlineStr">
        <is>
          <t>CЕ 101 S6 145</t>
        </is>
      </c>
      <c r="S2250" t="inlineStr">
        <is>
          <t>009470135146768</t>
        </is>
      </c>
      <c r="T2250" t="n">
        <v>1</v>
      </c>
      <c r="U2250" t="n">
        <v>3119</v>
      </c>
      <c r="V2250" t="n">
        <v>3383</v>
      </c>
      <c r="W2250">
        <f>V1255-U1255</f>
        <v/>
      </c>
      <c r="X2250">
        <f>ROUND((W1255*T1255),0)</f>
        <v/>
      </c>
      <c r="Y2250">
        <f>ROUND((X1255/100)*2.3,0)</f>
        <v/>
      </c>
      <c r="AC2250">
        <f>X1255+Y1255+Z1255+AA1255+AB1255</f>
        <v/>
      </c>
      <c r="AD2250" t="inlineStr">
        <is>
          <t>НН</t>
        </is>
      </c>
      <c r="AE2250" t="inlineStr">
        <is>
          <t>Обход</t>
        </is>
      </c>
      <c r="AF2250" s="28" t="n">
        <v>45072</v>
      </c>
      <c r="AI2250" t="inlineStr">
        <is>
          <t>дэж012065</t>
        </is>
      </c>
    </row>
    <row r="2251">
      <c r="A2251" t="n">
        <v>1246</v>
      </c>
      <c r="B2251" t="inlineStr">
        <is>
          <t>01</t>
        </is>
      </c>
      <c r="C2251" t="inlineStr">
        <is>
          <t>DS0701OR0001246</t>
        </is>
      </c>
      <c r="D2251" t="inlineStr">
        <is>
          <t>Энергоснабжение</t>
        </is>
      </c>
      <c r="E2251" t="inlineStr">
        <is>
          <t>Филиал ПАО "Россети СК"-"Дагэнерго"</t>
        </is>
      </c>
      <c r="F2251" t="n">
        <v>501393001554</v>
      </c>
      <c r="G2251" t="inlineStr">
        <is>
          <t>Прочие потребители</t>
        </is>
      </c>
      <c r="H2251" t="inlineStr">
        <is>
          <t xml:space="preserve">Магазин "ШИБ" </t>
        </is>
      </c>
      <c r="I2251" t="inlineStr">
        <is>
          <t>ПС 110/35/6кВ "ЗФС"</t>
        </is>
      </c>
      <c r="J2251" t="n">
        <v>19</v>
      </c>
      <c r="K2251" t="inlineStr">
        <is>
          <t>ТП-6/2х630 кВА</t>
        </is>
      </c>
      <c r="N2251" t="inlineStr">
        <is>
          <t>г.Кизилюрт</t>
        </is>
      </c>
      <c r="O2251" t="inlineStr">
        <is>
          <t xml:space="preserve">ул.Гагарина </t>
        </is>
      </c>
      <c r="P2251" t="inlineStr">
        <is>
          <t>36 В</t>
        </is>
      </c>
      <c r="R2251" t="inlineStr">
        <is>
          <t>Меркурий 201.2</t>
        </is>
      </c>
      <c r="S2251" t="n">
        <v>20573998</v>
      </c>
      <c r="T2251" t="n">
        <v>1</v>
      </c>
      <c r="U2251" t="n">
        <v>6515</v>
      </c>
      <c r="V2251" t="n">
        <v>6515</v>
      </c>
      <c r="W2251">
        <f>V1256-U1256</f>
        <v/>
      </c>
      <c r="X2251">
        <f>ROUND((W1256*T1256),0)</f>
        <v/>
      </c>
      <c r="Y2251">
        <f>ROUND((X1256/100)*2.3,0)</f>
        <v/>
      </c>
      <c r="AC2251">
        <f>X1256+Y1256+Z1256+AA1256+AB1256</f>
        <v/>
      </c>
      <c r="AD2251" t="inlineStr">
        <is>
          <t>НН</t>
        </is>
      </c>
      <c r="AE2251" t="inlineStr">
        <is>
          <t>Временно не работает</t>
        </is>
      </c>
      <c r="AI2251" t="inlineStr">
        <is>
          <t>дэж018161</t>
        </is>
      </c>
      <c r="AJ2251" t="n">
        <v>0</v>
      </c>
    </row>
    <row r="2252">
      <c r="A2252" t="n">
        <v>1247</v>
      </c>
      <c r="B2252" t="inlineStr">
        <is>
          <t>01</t>
        </is>
      </c>
      <c r="C2252" t="inlineStr">
        <is>
          <t>DS0701OR0001247</t>
        </is>
      </c>
      <c r="D2252" t="inlineStr">
        <is>
          <t>Энергоснабжение</t>
        </is>
      </c>
      <c r="E2252" t="inlineStr">
        <is>
          <t>Филиал ПАО "Россети СК"-"Дагэнерго"</t>
        </is>
      </c>
      <c r="F2252" t="n">
        <v>501393001561</v>
      </c>
      <c r="G2252" t="inlineStr">
        <is>
          <t>Прочие потребители</t>
        </is>
      </c>
      <c r="H2252" t="inlineStr">
        <is>
          <t>Свадебный салон "Азиза"</t>
        </is>
      </c>
      <c r="I2252" t="inlineStr">
        <is>
          <t>ПС 110/35/6кВ "ЗФС"</t>
        </is>
      </c>
      <c r="J2252" t="n">
        <v>19</v>
      </c>
      <c r="K2252" t="inlineStr">
        <is>
          <t>КТП-5/630 кВА</t>
        </is>
      </c>
      <c r="N2252" t="inlineStr">
        <is>
          <t>г.Кизилюрт</t>
        </is>
      </c>
      <c r="O2252" t="inlineStr">
        <is>
          <t xml:space="preserve">ул.Вишневского </t>
        </is>
      </c>
      <c r="P2252" t="inlineStr">
        <is>
          <t>7/6 А</t>
        </is>
      </c>
      <c r="R2252" t="inlineStr">
        <is>
          <t>Меркурий 201.2</t>
        </is>
      </c>
      <c r="S2252" t="n">
        <v>19382960</v>
      </c>
      <c r="T2252" t="n">
        <v>1</v>
      </c>
      <c r="U2252" t="n">
        <v>30630</v>
      </c>
      <c r="V2252" t="n">
        <v>32111</v>
      </c>
      <c r="W2252">
        <f>V1257-U1257</f>
        <v/>
      </c>
      <c r="X2252">
        <f>ROUND((W1257*T1257),0)</f>
        <v/>
      </c>
      <c r="Y2252">
        <f>ROUND((X1257/100)*2.3,0)</f>
        <v/>
      </c>
      <c r="AC2252">
        <f>X1257+Y1257+Z1257+AA1257+AB1257</f>
        <v/>
      </c>
      <c r="AD2252" t="inlineStr">
        <is>
          <t>НН</t>
        </is>
      </c>
      <c r="AE2252" t="inlineStr">
        <is>
          <t>Обход</t>
        </is>
      </c>
      <c r="AF2252" s="28" t="n">
        <v>45070</v>
      </c>
    </row>
    <row r="2253">
      <c r="A2253" t="n">
        <v>1248</v>
      </c>
      <c r="B2253" t="inlineStr">
        <is>
          <t>01</t>
        </is>
      </c>
      <c r="C2253" t="inlineStr">
        <is>
          <t>DS0701OR0001248</t>
        </is>
      </c>
      <c r="D2253" t="inlineStr">
        <is>
          <t>Энергоснабжение</t>
        </is>
      </c>
      <c r="E2253" t="inlineStr">
        <is>
          <t>Филиал ПАО "Россети СК"-"Дагэнерго"</t>
        </is>
      </c>
      <c r="F2253" t="n">
        <v>501393001562</v>
      </c>
      <c r="G2253" t="inlineStr">
        <is>
          <t>Прочие потребители</t>
        </is>
      </c>
      <c r="H2253" t="inlineStr">
        <is>
          <t>Ч.Л. Далгатов М.О Выпечка</t>
        </is>
      </c>
      <c r="I2253" t="inlineStr">
        <is>
          <t>ПС 110/35/6кВ "ЗФС"</t>
        </is>
      </c>
      <c r="J2253" t="n">
        <v>18</v>
      </c>
      <c r="K2253" t="inlineStr">
        <is>
          <t>ТП-25/250 кВА</t>
        </is>
      </c>
      <c r="N2253" t="inlineStr">
        <is>
          <t>г.Кизилюрт</t>
        </is>
      </c>
      <c r="O2253" t="inlineStr">
        <is>
          <t xml:space="preserve">ул.Гагарина </t>
        </is>
      </c>
      <c r="P2253" t="n">
        <v>41</v>
      </c>
      <c r="R2253" t="inlineStr">
        <is>
          <t>ЦЭ6803 В ЭР32</t>
        </is>
      </c>
      <c r="S2253" t="inlineStr">
        <is>
          <t>011552174229390</t>
        </is>
      </c>
      <c r="T2253" t="n">
        <v>1</v>
      </c>
      <c r="U2253" t="n">
        <v>13383</v>
      </c>
      <c r="V2253" t="n">
        <v>8115</v>
      </c>
      <c r="W2253">
        <f>V1258-U1258</f>
        <v/>
      </c>
      <c r="X2253">
        <f>ROUND((W1258*T1258),0)</f>
        <v/>
      </c>
      <c r="Y2253">
        <f>ROUND((X1258/100)*2.3,0)</f>
        <v/>
      </c>
      <c r="AC2253">
        <f>X1258+Y1258+Z1258+AA1258+AB1258</f>
        <v/>
      </c>
      <c r="AD2253" t="inlineStr">
        <is>
          <t>НН</t>
        </is>
      </c>
      <c r="AE2253" t="inlineStr">
        <is>
          <t>Обход</t>
        </is>
      </c>
      <c r="AF2253" s="28" t="n">
        <v>45077</v>
      </c>
      <c r="AI2253" t="inlineStr">
        <is>
          <t>дэж004371</t>
        </is>
      </c>
    </row>
    <row r="2254">
      <c r="A2254" t="n">
        <v>1249</v>
      </c>
      <c r="B2254" t="inlineStr">
        <is>
          <t>01</t>
        </is>
      </c>
      <c r="C2254" t="inlineStr">
        <is>
          <t>DS0701OR0001249</t>
        </is>
      </c>
      <c r="D2254" t="inlineStr">
        <is>
          <t>Энергоснабжение</t>
        </is>
      </c>
      <c r="E2254" t="inlineStr">
        <is>
          <t>Филиал ПАО "Россети СК"-"Дагэнерго"</t>
        </is>
      </c>
      <c r="F2254" t="n">
        <v>501393001565</v>
      </c>
      <c r="G2254" t="inlineStr">
        <is>
          <t>Прочие потребители</t>
        </is>
      </c>
      <c r="H2254" t="inlineStr">
        <is>
          <t xml:space="preserve">Гастроном №92 </t>
        </is>
      </c>
      <c r="I2254" t="inlineStr">
        <is>
          <t>ПС 35/6 кВ "Город"</t>
        </is>
      </c>
      <c r="J2254" t="inlineStr">
        <is>
          <t>Город</t>
        </is>
      </c>
      <c r="K2254" t="inlineStr">
        <is>
          <t>КТП-30/400 кВА</t>
        </is>
      </c>
      <c r="N2254" t="inlineStr">
        <is>
          <t>г.Кизилюрт</t>
        </is>
      </c>
      <c r="O2254" t="inlineStr">
        <is>
          <t xml:space="preserve">ул.Алиева </t>
        </is>
      </c>
      <c r="P2254" t="inlineStr">
        <is>
          <t>90 В</t>
        </is>
      </c>
      <c r="R2254" t="inlineStr">
        <is>
          <t>СЕ101</t>
        </is>
      </c>
      <c r="S2254" t="n">
        <v>89074018733</v>
      </c>
      <c r="T2254" t="n">
        <v>1</v>
      </c>
      <c r="U2254" t="n">
        <v>13680</v>
      </c>
      <c r="V2254" t="n">
        <v>13786</v>
      </c>
      <c r="W2254">
        <f>V1259-U1259</f>
        <v/>
      </c>
      <c r="X2254">
        <f>ROUND((W1259*T1259),0)</f>
        <v/>
      </c>
      <c r="Y2254">
        <f>ROUND((X1259/100)*2.3,0)</f>
        <v/>
      </c>
      <c r="AC2254">
        <f>X1259+Y1259+Z1259+AA1259+AB1259</f>
        <v/>
      </c>
      <c r="AD2254" t="inlineStr">
        <is>
          <t>НН</t>
        </is>
      </c>
      <c r="AE2254" t="inlineStr">
        <is>
          <t>Обход</t>
        </is>
      </c>
      <c r="AF2254" s="28" t="n">
        <v>45076</v>
      </c>
    </row>
    <row r="2255">
      <c r="A2255" t="n">
        <v>1250</v>
      </c>
      <c r="B2255" t="inlineStr">
        <is>
          <t>01</t>
        </is>
      </c>
      <c r="C2255" t="inlineStr">
        <is>
          <t>DS0701OR0001250</t>
        </is>
      </c>
      <c r="D2255" t="inlineStr">
        <is>
          <t>Энергоснабжение</t>
        </is>
      </c>
      <c r="E2255" t="inlineStr">
        <is>
          <t>Филиал ПАО "Россети СК"-"Дагэнерго"</t>
        </is>
      </c>
      <c r="F2255" t="n">
        <v>501393001566</v>
      </c>
      <c r="G2255" t="inlineStr">
        <is>
          <t>Прочие потребители</t>
        </is>
      </c>
      <c r="H2255" t="inlineStr">
        <is>
          <t xml:space="preserve">Насосная для населения  </t>
        </is>
      </c>
      <c r="I2255" t="inlineStr">
        <is>
          <t>ПС 110/6 кВ "КЧГЭС"</t>
        </is>
      </c>
      <c r="J2255" t="inlineStr">
        <is>
          <t>ДЭА</t>
        </is>
      </c>
      <c r="K2255" t="inlineStr">
        <is>
          <t>КТП-76/160 кВА</t>
        </is>
      </c>
      <c r="N2255" t="inlineStr">
        <is>
          <t>пгт.Новый Сулак</t>
        </is>
      </c>
      <c r="O2255" t="inlineStr">
        <is>
          <t>с.Б.ул.С.А.</t>
        </is>
      </c>
      <c r="P2255" t="n">
        <v>1</v>
      </c>
      <c r="R2255" t="inlineStr">
        <is>
          <t>Меркурий-230АR</t>
        </is>
      </c>
      <c r="S2255" t="n">
        <v>22611372</v>
      </c>
      <c r="T2255" t="n">
        <v>1</v>
      </c>
      <c r="U2255" t="n">
        <v>876</v>
      </c>
      <c r="V2255" t="n">
        <v>1007</v>
      </c>
      <c r="W2255">
        <f>V1260-U1260</f>
        <v/>
      </c>
      <c r="X2255">
        <f>ROUND((W1260*T1260),0)</f>
        <v/>
      </c>
      <c r="Y2255">
        <f>ROUND((X1260/100)*2.3,0)</f>
        <v/>
      </c>
      <c r="AC2255">
        <f>X1260+Y1260+Z1260+AA1260+AB1260</f>
        <v/>
      </c>
      <c r="AD2255" t="inlineStr">
        <is>
          <t>СН2</t>
        </is>
      </c>
      <c r="AE2255" t="inlineStr">
        <is>
          <t>Обход</t>
        </is>
      </c>
      <c r="AF2255" s="28" t="n">
        <v>45076</v>
      </c>
      <c r="AI2255" t="inlineStr">
        <is>
          <t>отиск</t>
        </is>
      </c>
      <c r="AJ2255" t="n">
        <v>0</v>
      </c>
      <c r="AK2255" t="inlineStr">
        <is>
          <t>003645</t>
        </is>
      </c>
    </row>
    <row r="2256">
      <c r="A2256" t="n">
        <v>1251</v>
      </c>
      <c r="B2256" t="inlineStr">
        <is>
          <t>01</t>
        </is>
      </c>
      <c r="C2256" t="inlineStr">
        <is>
          <t>DS0701OR0001251</t>
        </is>
      </c>
      <c r="D2256" t="inlineStr">
        <is>
          <t>Энергоснабжение</t>
        </is>
      </c>
      <c r="E2256" t="inlineStr">
        <is>
          <t>Филиал ПАО "Россети СК"-"Дагэнерго"</t>
        </is>
      </c>
      <c r="F2256" t="n">
        <v>501393001567</v>
      </c>
      <c r="G2256" t="inlineStr">
        <is>
          <t>Прочие потребители</t>
        </is>
      </c>
      <c r="H2256" t="inlineStr">
        <is>
          <t xml:space="preserve">Ремонтная мастерская  </t>
        </is>
      </c>
      <c r="I2256" t="inlineStr">
        <is>
          <t>ПС 110/35/6кВ "ЗФС"</t>
        </is>
      </c>
      <c r="J2256" t="n">
        <v>18</v>
      </c>
      <c r="K2256" t="inlineStr">
        <is>
          <t>ТП-11/2х400-630 кВА</t>
        </is>
      </c>
      <c r="N2256" t="inlineStr">
        <is>
          <t>г.Кизилюрт</t>
        </is>
      </c>
      <c r="O2256" t="inlineStr">
        <is>
          <t xml:space="preserve">ул.Малагусейнова </t>
        </is>
      </c>
      <c r="P2256" t="inlineStr">
        <is>
          <t>43 Б</t>
        </is>
      </c>
      <c r="R2256" t="inlineStr">
        <is>
          <t>Меркурий 201.2</t>
        </is>
      </c>
      <c r="S2256" t="n">
        <v>20425752</v>
      </c>
      <c r="T2256" t="n">
        <v>1</v>
      </c>
      <c r="U2256" t="n">
        <v>37362</v>
      </c>
      <c r="V2256" t="n">
        <v>5381</v>
      </c>
      <c r="W2256">
        <f>V1261-U1261</f>
        <v/>
      </c>
      <c r="X2256">
        <f>ROUND((W1261*T1261),0)</f>
        <v/>
      </c>
      <c r="Y2256">
        <f>ROUND((X1261/100)*2.3,0)</f>
        <v/>
      </c>
      <c r="AC2256">
        <f>X1261+Y1261+Z1261+AA1261+AB1261</f>
        <v/>
      </c>
      <c r="AD2256" t="inlineStr">
        <is>
          <t>НН</t>
        </is>
      </c>
      <c r="AE2256" t="inlineStr">
        <is>
          <t>Обход</t>
        </is>
      </c>
      <c r="AF2256" s="28" t="n">
        <v>45075</v>
      </c>
      <c r="AI2256" t="inlineStr">
        <is>
          <t>ст102</t>
        </is>
      </c>
      <c r="AJ2256" t="inlineStr">
        <is>
          <t>хх</t>
        </is>
      </c>
    </row>
    <row r="2257">
      <c r="A2257" t="n">
        <v>1252</v>
      </c>
      <c r="B2257" t="inlineStr">
        <is>
          <t>01</t>
        </is>
      </c>
      <c r="C2257" t="inlineStr">
        <is>
          <t>DS0701OR0001252</t>
        </is>
      </c>
      <c r="D2257" t="inlineStr">
        <is>
          <t>Энергоснабжение</t>
        </is>
      </c>
      <c r="E2257" t="inlineStr">
        <is>
          <t>Филиал ПАО "Россети СК"-"Дагэнерго"</t>
        </is>
      </c>
      <c r="F2257" t="n">
        <v>501393001573</v>
      </c>
      <c r="G2257" t="inlineStr">
        <is>
          <t>Прочие потребители</t>
        </is>
      </c>
      <c r="H2257" t="inlineStr">
        <is>
          <t>И.П.Ахмедов яма   ("Строймастер") (630ква)</t>
        </is>
      </c>
      <c r="I2257" t="inlineStr">
        <is>
          <t>ПС 35/6 кВ "Город"</t>
        </is>
      </c>
      <c r="J2257" t="inlineStr">
        <is>
          <t>Город</t>
        </is>
      </c>
      <c r="K2257" t="inlineStr">
        <is>
          <t>КТП-103/630 кВА</t>
        </is>
      </c>
      <c r="N2257" t="inlineStr">
        <is>
          <t>г.Кизилюрт</t>
        </is>
      </c>
      <c r="O2257" t="inlineStr">
        <is>
          <t>ул.Буйнакского</t>
        </is>
      </c>
      <c r="R2257" t="inlineStr">
        <is>
          <t>Меркурий 230 AR-03 R</t>
        </is>
      </c>
      <c r="S2257" t="n">
        <v>21992760</v>
      </c>
      <c r="T2257" t="n">
        <v>160</v>
      </c>
      <c r="U2257" t="n">
        <v>11381</v>
      </c>
      <c r="V2257" t="n">
        <v>11556</v>
      </c>
      <c r="W2257">
        <f>V1262-U1262</f>
        <v/>
      </c>
      <c r="X2257">
        <f>ROUND((W1262*T1262),0)</f>
        <v/>
      </c>
      <c r="Y2257">
        <f>IF(Z1262=0,ROUND((X1262/100)*2.3,0),0)</f>
        <v/>
      </c>
      <c r="Z2257" t="n">
        <v>1929</v>
      </c>
      <c r="AC2257">
        <f>X1262+Y1262+Z1262+AA1262+AB1262</f>
        <v/>
      </c>
      <c r="AD2257" t="inlineStr">
        <is>
          <t>СН2</t>
        </is>
      </c>
      <c r="AE2257" t="inlineStr">
        <is>
          <t>Обход</t>
        </is>
      </c>
      <c r="AF2257" s="28" t="n">
        <v>45071</v>
      </c>
      <c r="AI2257" t="inlineStr">
        <is>
          <t>дэж004264</t>
        </is>
      </c>
    </row>
    <row r="2258">
      <c r="A2258" t="n">
        <v>1253</v>
      </c>
      <c r="B2258" t="inlineStr">
        <is>
          <t>01</t>
        </is>
      </c>
      <c r="C2258" t="inlineStr">
        <is>
          <t>DS0701OR0001253</t>
        </is>
      </c>
      <c r="D2258" t="inlineStr">
        <is>
          <t>Энергоснабжение</t>
        </is>
      </c>
      <c r="E2258" t="inlineStr">
        <is>
          <t>Филиал ПАО "Россети СК"-"Дагэнерго"</t>
        </is>
      </c>
      <c r="F2258" t="n">
        <v>501393001574</v>
      </c>
      <c r="G2258" t="inlineStr">
        <is>
          <t>Прочие потребители</t>
        </is>
      </c>
      <c r="H2258" t="inlineStr">
        <is>
          <t>Кирпичный цех "Расул" .(у Водопада)</t>
        </is>
      </c>
      <c r="I2258" t="inlineStr">
        <is>
          <t>ПС 110/35/6кВ "ЗФС"</t>
        </is>
      </c>
      <c r="J2258" t="n">
        <v>33</v>
      </c>
      <c r="K2258" t="inlineStr">
        <is>
          <t>МТП/100 кВА</t>
        </is>
      </c>
      <c r="N2258" t="inlineStr">
        <is>
          <t>г.Кизилюрт</t>
        </is>
      </c>
      <c r="O2258" t="inlineStr">
        <is>
          <t>ФАД "Кавказ"</t>
        </is>
      </c>
      <c r="R2258" t="inlineStr">
        <is>
          <t>ЦЭ 6803 В</t>
        </is>
      </c>
      <c r="S2258" t="n">
        <v>3076007616</v>
      </c>
      <c r="T2258" t="n">
        <v>1</v>
      </c>
      <c r="U2258" t="n">
        <v>52471</v>
      </c>
      <c r="V2258" t="n">
        <v>52471</v>
      </c>
      <c r="W2258">
        <f>V1263-U1263</f>
        <v/>
      </c>
      <c r="X2258">
        <f>ROUND((W1263*T1263),0)</f>
        <v/>
      </c>
      <c r="Y2258">
        <f>ROUND((X1263/100)*2.3,0)</f>
        <v/>
      </c>
      <c r="AC2258">
        <f>X1263+Y1263+Z1263+AA1263+AB1263</f>
        <v/>
      </c>
      <c r="AD2258" t="inlineStr">
        <is>
          <t>СН2</t>
        </is>
      </c>
      <c r="AE2258" t="inlineStr">
        <is>
          <t>Временно не работает</t>
        </is>
      </c>
    </row>
    <row r="2259">
      <c r="A2259" t="n">
        <v>1254</v>
      </c>
      <c r="B2259" t="inlineStr">
        <is>
          <t>01</t>
        </is>
      </c>
      <c r="C2259" t="inlineStr">
        <is>
          <t>DS0701OR0001254</t>
        </is>
      </c>
      <c r="D2259" t="inlineStr">
        <is>
          <t>Энергоснабжение</t>
        </is>
      </c>
      <c r="E2259" t="inlineStr">
        <is>
          <t>Филиал ПАО "Россети СК"-"Дагэнерго"</t>
        </is>
      </c>
      <c r="F2259" t="n">
        <v>501393001578</v>
      </c>
      <c r="G2259" t="inlineStr">
        <is>
          <t>Прочие потребители</t>
        </is>
      </c>
      <c r="H2259" t="inlineStr">
        <is>
          <t xml:space="preserve">Цех по Металоконструкциям   </t>
        </is>
      </c>
      <c r="I2259" t="inlineStr">
        <is>
          <t>ПС 110/35/6кВ "ЗФС"</t>
        </is>
      </c>
      <c r="J2259" t="n">
        <v>18</v>
      </c>
      <c r="K2259" t="inlineStr">
        <is>
          <t>КТП-73/100 кВа</t>
        </is>
      </c>
      <c r="N2259" t="inlineStr">
        <is>
          <t>г.Кизилюрт</t>
        </is>
      </c>
      <c r="O2259" t="inlineStr">
        <is>
          <t xml:space="preserve">ул.Шакунова </t>
        </is>
      </c>
      <c r="P2259" t="inlineStr">
        <is>
          <t>1 А</t>
        </is>
      </c>
      <c r="R2259" t="inlineStr">
        <is>
          <t>ЦЭ6803 В ЭР32</t>
        </is>
      </c>
      <c r="S2259" t="inlineStr">
        <is>
          <t>011552179108749</t>
        </is>
      </c>
      <c r="T2259" t="n">
        <v>1</v>
      </c>
      <c r="U2259" t="n">
        <v>750</v>
      </c>
      <c r="V2259" t="n">
        <v>1128</v>
      </c>
      <c r="W2259">
        <f>V1264-U1264</f>
        <v/>
      </c>
      <c r="X2259">
        <f>ROUND((W1264*T1264),0)</f>
        <v/>
      </c>
      <c r="Y2259">
        <f>ROUND((X1264/100)*2.3,0)</f>
        <v/>
      </c>
      <c r="AC2259">
        <f>X1264+Y1264+Z1264+AA1264+AB1264</f>
        <v/>
      </c>
      <c r="AD2259" t="inlineStr">
        <is>
          <t>СН2</t>
        </is>
      </c>
      <c r="AE2259" t="inlineStr">
        <is>
          <t>Обход</t>
        </is>
      </c>
      <c r="AF2259" s="28" t="n">
        <v>45070</v>
      </c>
      <c r="AI2259" t="inlineStr">
        <is>
          <t>012680</t>
        </is>
      </c>
    </row>
    <row r="2260">
      <c r="A2260" t="n">
        <v>1255</v>
      </c>
      <c r="B2260" t="inlineStr">
        <is>
          <t>01</t>
        </is>
      </c>
      <c r="C2260" t="inlineStr">
        <is>
          <t>DS0701OR0001255</t>
        </is>
      </c>
      <c r="D2260" t="inlineStr">
        <is>
          <t>Энергоснабжение</t>
        </is>
      </c>
      <c r="E2260" t="inlineStr">
        <is>
          <t>Филиал ПАО "Россети СК"-"Дагэнерго"</t>
        </is>
      </c>
      <c r="F2260" t="n">
        <v>501393001579</v>
      </c>
      <c r="G2260" t="inlineStr">
        <is>
          <t>Прочие потребители</t>
        </is>
      </c>
      <c r="H2260" t="inlineStr">
        <is>
          <t xml:space="preserve">Паромойка "Анди"   (63ква) </t>
        </is>
      </c>
      <c r="I2260" t="inlineStr">
        <is>
          <t>ПС 110/35/6кВ "ЗФС"</t>
        </is>
      </c>
      <c r="J2260" t="n">
        <v>31</v>
      </c>
      <c r="K2260" t="inlineStr">
        <is>
          <t>МТП-166/63 кВА</t>
        </is>
      </c>
      <c r="N2260" t="inlineStr">
        <is>
          <t>г.Кизилюрт</t>
        </is>
      </c>
      <c r="O2260" t="inlineStr">
        <is>
          <t>ФАД "Кавказ"</t>
        </is>
      </c>
      <c r="R2260" t="inlineStr">
        <is>
          <t>Меркурий 230 АR-02</t>
        </is>
      </c>
      <c r="S2260" t="n">
        <v>22039303</v>
      </c>
      <c r="T2260" t="n">
        <v>1</v>
      </c>
      <c r="U2260" t="n">
        <v>10546</v>
      </c>
      <c r="V2260" t="n">
        <v>10546</v>
      </c>
      <c r="W2260">
        <f>V1265-U1265</f>
        <v/>
      </c>
      <c r="X2260">
        <f>ROUND((W1265*T1265),0)</f>
        <v/>
      </c>
      <c r="Y2260">
        <f>ROUND((X1265/100)*2.3,0)</f>
        <v/>
      </c>
      <c r="AC2260">
        <f>X1265+Y1265+Z1265+AA1265+AB1265</f>
        <v/>
      </c>
      <c r="AD2260" t="inlineStr">
        <is>
          <t>СН2</t>
        </is>
      </c>
      <c r="AE2260" t="inlineStr">
        <is>
          <t>Временно не работает</t>
        </is>
      </c>
    </row>
    <row r="2261">
      <c r="A2261" t="n">
        <v>1256</v>
      </c>
      <c r="B2261" t="inlineStr">
        <is>
          <t>01</t>
        </is>
      </c>
      <c r="C2261" t="inlineStr">
        <is>
          <t>DS0701OR0001256</t>
        </is>
      </c>
      <c r="D2261" t="inlineStr">
        <is>
          <t>Энергоснабжение</t>
        </is>
      </c>
      <c r="E2261" t="inlineStr">
        <is>
          <t>Филиал ПАО "Россети СК"-"Дагэнерго"</t>
        </is>
      </c>
      <c r="F2261" t="n">
        <v>501393001583</v>
      </c>
      <c r="G2261" t="inlineStr">
        <is>
          <t>Прочие потребители</t>
        </is>
      </c>
      <c r="H2261" t="inlineStr">
        <is>
          <t>ООО"Кизилюртовский завод строй материалов" Цех"Металоконструкций"(160ква)</t>
        </is>
      </c>
      <c r="I2261" t="inlineStr">
        <is>
          <t>ПС 110/35/6кВ "ЗФС"</t>
        </is>
      </c>
      <c r="J2261" t="n">
        <v>7</v>
      </c>
      <c r="K2261" t="inlineStr">
        <is>
          <t>КТП-180/160 кВА</t>
        </is>
      </c>
      <c r="N2261" t="inlineStr">
        <is>
          <t>г.Кизилюрт</t>
        </is>
      </c>
      <c r="O2261" t="inlineStr">
        <is>
          <t>Фед.трасса поворот на Н.Чирюрт</t>
        </is>
      </c>
      <c r="R2261" t="inlineStr">
        <is>
          <t>ЦЭ6803 В ЭР32</t>
        </is>
      </c>
      <c r="S2261" t="inlineStr">
        <is>
          <t>011355144339148</t>
        </is>
      </c>
      <c r="T2261" t="n">
        <v>50</v>
      </c>
      <c r="U2261" t="n">
        <v>8886</v>
      </c>
      <c r="V2261" t="n">
        <v>8993</v>
      </c>
      <c r="W2261">
        <f>V1266-U1266</f>
        <v/>
      </c>
      <c r="X2261">
        <f>ROUND((W1266*T1266),0)</f>
        <v/>
      </c>
      <c r="Y2261">
        <f>IF(Z1266=0,ROUND((X1266/100)*2.3,0),0)</f>
        <v/>
      </c>
      <c r="Z2261" t="n">
        <v>929</v>
      </c>
      <c r="AC2261">
        <f>X1266+Y1266+Z1266+AA1266+AB1266</f>
        <v/>
      </c>
      <c r="AD2261" t="inlineStr">
        <is>
          <t>СН2</t>
        </is>
      </c>
      <c r="AE2261" t="inlineStr">
        <is>
          <t>Обход</t>
        </is>
      </c>
      <c r="AF2261" s="28" t="n">
        <v>45076</v>
      </c>
      <c r="AI2261" t="inlineStr">
        <is>
          <t>отиск</t>
        </is>
      </c>
      <c r="AJ2261" t="n">
        <v>5540686</v>
      </c>
    </row>
    <row r="2262">
      <c r="A2262" t="n">
        <v>1257</v>
      </c>
      <c r="B2262" t="inlineStr">
        <is>
          <t>01</t>
        </is>
      </c>
      <c r="C2262" t="inlineStr">
        <is>
          <t>DS0701OR0001257</t>
        </is>
      </c>
      <c r="D2262" t="inlineStr">
        <is>
          <t>Энергоснабжение</t>
        </is>
      </c>
      <c r="E2262" t="inlineStr">
        <is>
          <t>Филиал ПАО "Россети СК"-"Дагэнерго"</t>
        </is>
      </c>
      <c r="F2262" t="n">
        <v>501393001587</v>
      </c>
      <c r="G2262" t="inlineStr">
        <is>
          <t>Прочие потребители</t>
        </is>
      </c>
      <c r="H2262" t="inlineStr">
        <is>
          <t xml:space="preserve">База "Ангар" Горайадминистрация  </t>
        </is>
      </c>
      <c r="I2262" t="inlineStr">
        <is>
          <t>ПС 110/35/6кВ "ЗФС"</t>
        </is>
      </c>
      <c r="J2262" t="n">
        <v>15</v>
      </c>
      <c r="K2262" t="inlineStr">
        <is>
          <t>КТП-13/400 кВА</t>
        </is>
      </c>
      <c r="N2262" t="inlineStr">
        <is>
          <t>г.Кизилюрт</t>
        </is>
      </c>
      <c r="O2262" t="inlineStr">
        <is>
          <t>ул.Вишневского</t>
        </is>
      </c>
      <c r="R2262" t="inlineStr">
        <is>
          <t>Меркурий 230</t>
        </is>
      </c>
      <c r="S2262" t="n">
        <v>3753964</v>
      </c>
      <c r="T2262" t="n">
        <v>10</v>
      </c>
      <c r="U2262" t="n">
        <v>1563</v>
      </c>
      <c r="V2262" t="n">
        <v>1563</v>
      </c>
      <c r="W2262">
        <f>V1267-U1267</f>
        <v/>
      </c>
      <c r="X2262">
        <f>ROUND((W1267*T1267),0)</f>
        <v/>
      </c>
      <c r="Y2262">
        <f>ROUND((X1267/100)*2.3,0)</f>
        <v/>
      </c>
      <c r="AC2262">
        <f>X1267+Y1267+Z1267+AA1267+AB1267</f>
        <v/>
      </c>
      <c r="AD2262" t="inlineStr">
        <is>
          <t>НН</t>
        </is>
      </c>
      <c r="AE2262" t="inlineStr">
        <is>
          <t>Временно не работает</t>
        </is>
      </c>
    </row>
    <row r="2263">
      <c r="A2263" t="n">
        <v>1258</v>
      </c>
      <c r="B2263" t="inlineStr">
        <is>
          <t>01</t>
        </is>
      </c>
      <c r="C2263" t="inlineStr">
        <is>
          <t>DS0701OR0001258</t>
        </is>
      </c>
      <c r="D2263" t="inlineStr">
        <is>
          <t>Энергоснабжение</t>
        </is>
      </c>
      <c r="E2263" t="inlineStr">
        <is>
          <t>Филиал ПАО "Россети СК"-"Дагэнерго"</t>
        </is>
      </c>
      <c r="F2263" t="n">
        <v>501393001588</v>
      </c>
      <c r="G2263" t="inlineStr">
        <is>
          <t>Прочие потребители</t>
        </is>
      </c>
      <c r="H2263" t="inlineStr">
        <is>
          <t xml:space="preserve">Автомойка "Экспресс"  </t>
        </is>
      </c>
      <c r="I2263" t="inlineStr">
        <is>
          <t>ПС 35/6 кВ "Город"</t>
        </is>
      </c>
      <c r="J2263" t="inlineStr">
        <is>
          <t>Город</t>
        </is>
      </c>
      <c r="K2263" t="inlineStr">
        <is>
          <t>ТП-29/400 кВА</t>
        </is>
      </c>
      <c r="N2263" t="inlineStr">
        <is>
          <t>г.Кизилюрт</t>
        </is>
      </c>
      <c r="O2263" t="inlineStr">
        <is>
          <t>ул.Им.Газимагомеда</t>
        </is>
      </c>
      <c r="R2263" t="inlineStr">
        <is>
          <t>Меркурий 230 АR-02АR02</t>
        </is>
      </c>
      <c r="S2263" t="n">
        <v>30625738</v>
      </c>
      <c r="T2263" t="n">
        <v>1</v>
      </c>
      <c r="U2263" t="n">
        <v>49444</v>
      </c>
      <c r="V2263" t="n">
        <v>49689</v>
      </c>
      <c r="W2263">
        <f>V1268-U1268</f>
        <v/>
      </c>
      <c r="X2263">
        <f>ROUND((W1268*T1268),0)</f>
        <v/>
      </c>
      <c r="Y2263">
        <f>ROUND((X1268/100)*2.3,0)</f>
        <v/>
      </c>
      <c r="AC2263">
        <f>X1268+Y1268+Z1268+AA1268+AB1268</f>
        <v/>
      </c>
      <c r="AD2263" t="inlineStr">
        <is>
          <t>НН</t>
        </is>
      </c>
      <c r="AE2263" t="inlineStr">
        <is>
          <t>Обход</t>
        </is>
      </c>
      <c r="AF2263" s="28" t="n">
        <v>45076</v>
      </c>
    </row>
    <row r="2264">
      <c r="A2264" t="n">
        <v>1259</v>
      </c>
      <c r="B2264" t="inlineStr">
        <is>
          <t>01</t>
        </is>
      </c>
      <c r="C2264" t="inlineStr">
        <is>
          <t>DS0701OR0001259</t>
        </is>
      </c>
      <c r="D2264" t="inlineStr">
        <is>
          <t>Энергоснабжение</t>
        </is>
      </c>
      <c r="E2264" t="inlineStr">
        <is>
          <t>Филиал ПАО "Россети СК"-"Дагэнерго"</t>
        </is>
      </c>
      <c r="F2264" t="n">
        <v>501393001589</v>
      </c>
      <c r="G2264" t="inlineStr">
        <is>
          <t>Прочие потребители</t>
        </is>
      </c>
      <c r="H2264" t="inlineStr">
        <is>
          <t xml:space="preserve">Автомойка "Мурад" (у маг."Камаз") </t>
        </is>
      </c>
      <c r="I2264" t="inlineStr">
        <is>
          <t>ПС 110/35/6кВ "ЗФС"</t>
        </is>
      </c>
      <c r="J2264" t="n">
        <v>31</v>
      </c>
      <c r="K2264" t="inlineStr">
        <is>
          <t>МТП-159/250 кВА</t>
        </is>
      </c>
      <c r="N2264" t="inlineStr">
        <is>
          <t>г.Кизилюрт</t>
        </is>
      </c>
      <c r="O2264" t="inlineStr">
        <is>
          <t>ФАД "Кавказ"</t>
        </is>
      </c>
      <c r="R2264" t="inlineStr">
        <is>
          <t xml:space="preserve">Меркурий 230 АR-02R </t>
        </is>
      </c>
      <c r="S2264" t="n">
        <v>22008622</v>
      </c>
      <c r="T2264" t="n">
        <v>1</v>
      </c>
      <c r="U2264" t="n">
        <v>69678</v>
      </c>
      <c r="V2264" t="n">
        <v>69678</v>
      </c>
      <c r="W2264">
        <f>V1269-U1269</f>
        <v/>
      </c>
      <c r="X2264">
        <f>ROUND((W1269*T1269),0)</f>
        <v/>
      </c>
      <c r="Y2264">
        <f>ROUND((X1269/100)*2.3,0)</f>
        <v/>
      </c>
      <c r="AC2264">
        <f>X1269+Y1269+Z1269+AA1269+AB1269</f>
        <v/>
      </c>
      <c r="AD2264" t="inlineStr">
        <is>
          <t>СН2</t>
        </is>
      </c>
      <c r="AE2264" t="inlineStr">
        <is>
          <t>Временно не работает</t>
        </is>
      </c>
      <c r="AI2264" t="inlineStr">
        <is>
          <t>ст103</t>
        </is>
      </c>
      <c r="AJ2264" t="inlineStr">
        <is>
          <t>кл/к16850541</t>
        </is>
      </c>
    </row>
    <row r="2265">
      <c r="A2265" t="n">
        <v>1260</v>
      </c>
      <c r="B2265" t="inlineStr">
        <is>
          <t>01</t>
        </is>
      </c>
      <c r="C2265" t="inlineStr">
        <is>
          <t>DS0701OR0001260</t>
        </is>
      </c>
      <c r="D2265" t="inlineStr">
        <is>
          <t>Энергоснабжение</t>
        </is>
      </c>
      <c r="E2265" t="inlineStr">
        <is>
          <t>Филиал ПАО "Россети СК"-"Дагэнерго"</t>
        </is>
      </c>
      <c r="F2265" t="n">
        <v>501393001591</v>
      </c>
      <c r="G2265" t="inlineStr">
        <is>
          <t>Прочие потребители</t>
        </is>
      </c>
      <c r="H2265" t="inlineStr">
        <is>
          <t xml:space="preserve">Пекарня </t>
        </is>
      </c>
      <c r="I2265" t="inlineStr">
        <is>
          <t>ПС 110/35/6кВ "ЗФС"</t>
        </is>
      </c>
      <c r="J2265" t="n">
        <v>28</v>
      </c>
      <c r="K2265" t="inlineStr">
        <is>
          <t>ТП-20/630 кВА</t>
        </is>
      </c>
      <c r="N2265" t="inlineStr">
        <is>
          <t>г.Кизилюрт</t>
        </is>
      </c>
      <c r="O2265" t="inlineStr">
        <is>
          <t>ул.Гагарина</t>
        </is>
      </c>
      <c r="P2265" t="inlineStr">
        <is>
          <t>62 Д</t>
        </is>
      </c>
      <c r="R2265" t="inlineStr">
        <is>
          <t>Нева 306 ISO</t>
        </is>
      </c>
      <c r="S2265" t="inlineStr">
        <is>
          <t>00002820</t>
        </is>
      </c>
      <c r="T2265" t="n">
        <v>1</v>
      </c>
      <c r="U2265" t="n">
        <v>28445</v>
      </c>
      <c r="V2265" t="n">
        <v>28894</v>
      </c>
      <c r="W2265">
        <f>V1270-U1270</f>
        <v/>
      </c>
      <c r="X2265">
        <f>ROUND((W1270*T1270),0)</f>
        <v/>
      </c>
      <c r="Y2265">
        <f>ROUND((X1270/100)*2.3,0)</f>
        <v/>
      </c>
      <c r="AC2265">
        <f>X1270+Y1270+Z1270+AA1270+AB1270</f>
        <v/>
      </c>
      <c r="AD2265" t="inlineStr">
        <is>
          <t>СН2</t>
        </is>
      </c>
      <c r="AE2265" t="inlineStr">
        <is>
          <t>Обход</t>
        </is>
      </c>
      <c r="AF2265" s="28" t="n">
        <v>45077</v>
      </c>
    </row>
    <row r="2266">
      <c r="A2266" t="n">
        <v>1261</v>
      </c>
      <c r="B2266" t="inlineStr">
        <is>
          <t>01</t>
        </is>
      </c>
      <c r="C2266" t="inlineStr">
        <is>
          <t>DS0701OR0001261</t>
        </is>
      </c>
      <c r="D2266" t="inlineStr">
        <is>
          <t>Энергоснабжение</t>
        </is>
      </c>
      <c r="E2266" t="inlineStr">
        <is>
          <t>Филиал ПАО "Россети СК"-"Дагэнерго"</t>
        </is>
      </c>
      <c r="F2266" t="n">
        <v>501393001592</v>
      </c>
      <c r="G2266" t="inlineStr">
        <is>
          <t>Прочие потребители</t>
        </is>
      </c>
      <c r="H2266" t="inlineStr">
        <is>
          <t>Магазин "Стройка"</t>
        </is>
      </c>
      <c r="I2266" t="inlineStr">
        <is>
          <t>ПС 35/6 кВ "Город"</t>
        </is>
      </c>
      <c r="J2266" t="inlineStr">
        <is>
          <t>Город</t>
        </is>
      </c>
      <c r="K2266" t="inlineStr">
        <is>
          <t>КТП-32/250 кВА</t>
        </is>
      </c>
      <c r="N2266" t="inlineStr">
        <is>
          <t>г.Кизилюрт</t>
        </is>
      </c>
      <c r="O2266" t="inlineStr">
        <is>
          <t>ул.Октябрская</t>
        </is>
      </c>
      <c r="R2266" t="inlineStr">
        <is>
          <t>Меркурий 230 АR-02</t>
        </is>
      </c>
      <c r="S2266" t="n">
        <v>20348804</v>
      </c>
      <c r="T2266" t="n">
        <v>1</v>
      </c>
      <c r="U2266" t="n">
        <v>0</v>
      </c>
      <c r="V2266" t="n">
        <v>0</v>
      </c>
      <c r="W2266">
        <f>V1271-U1271</f>
        <v/>
      </c>
      <c r="X2266">
        <f>ROUND((W1271*T1271),0)</f>
        <v/>
      </c>
      <c r="Y2266">
        <f>ROUND((X1271/100)*2.3,0)</f>
        <v/>
      </c>
      <c r="AC2266">
        <f>X1271+Y1271+Z1271+AA1271+AB1271</f>
        <v/>
      </c>
      <c r="AD2266" t="inlineStr">
        <is>
          <t>НН</t>
        </is>
      </c>
      <c r="AE2266" t="inlineStr">
        <is>
          <t>Временно не работает</t>
        </is>
      </c>
    </row>
    <row r="2267">
      <c r="A2267" t="n">
        <v>1262</v>
      </c>
      <c r="B2267" t="inlineStr">
        <is>
          <t>01</t>
        </is>
      </c>
      <c r="C2267" t="inlineStr">
        <is>
          <t>DS0701OR0001262</t>
        </is>
      </c>
      <c r="D2267" t="inlineStr">
        <is>
          <t>Энергоснабжение</t>
        </is>
      </c>
      <c r="E2267" t="inlineStr">
        <is>
          <t>Филиал ПАО "Россети СК"-"Дагэнерго"</t>
        </is>
      </c>
      <c r="F2267" t="n">
        <v>501393001597</v>
      </c>
      <c r="G2267" t="inlineStr">
        <is>
          <t>Прочие потребители</t>
        </is>
      </c>
      <c r="H2267" t="inlineStr">
        <is>
          <t>Магазин " Малыш" №11 Торг-й  зал</t>
        </is>
      </c>
      <c r="I2267" t="inlineStr">
        <is>
          <t>ПС 110/35/6кВ "ЗФС"</t>
        </is>
      </c>
      <c r="J2267" t="n">
        <v>19</v>
      </c>
      <c r="K2267" t="inlineStr">
        <is>
          <t>ТП-6/2х630 кВА</t>
        </is>
      </c>
      <c r="N2267" t="inlineStr">
        <is>
          <t>г.Кизилюрт</t>
        </is>
      </c>
      <c r="O2267" t="inlineStr">
        <is>
          <t xml:space="preserve">ул.Гагарина </t>
        </is>
      </c>
      <c r="P2267" t="n">
        <v>38</v>
      </c>
      <c r="R2267" t="inlineStr">
        <is>
          <t>СЕ-101</t>
        </is>
      </c>
      <c r="S2267" t="inlineStr">
        <is>
          <t>В31992946</t>
        </is>
      </c>
      <c r="T2267" t="n">
        <v>1</v>
      </c>
      <c r="U2267" t="n">
        <v>9351</v>
      </c>
      <c r="V2267" t="n">
        <v>9351</v>
      </c>
      <c r="W2267">
        <f>V1272-U1272</f>
        <v/>
      </c>
      <c r="X2267">
        <f>ROUND((W1272*T1272),0)</f>
        <v/>
      </c>
      <c r="Y2267">
        <f>ROUND((X1272/100)*2.3,0)</f>
        <v/>
      </c>
      <c r="AC2267">
        <f>X1272+Y1272+Z1272+AA1272+AB1272</f>
        <v/>
      </c>
      <c r="AD2267" t="inlineStr">
        <is>
          <t>НН</t>
        </is>
      </c>
      <c r="AE2267" t="inlineStr">
        <is>
          <t>Временно не работает</t>
        </is>
      </c>
      <c r="AL2267" t="inlineStr">
        <is>
          <t>ОДПУ</t>
        </is>
      </c>
    </row>
    <row r="2268">
      <c r="A2268" t="n">
        <v>1263</v>
      </c>
      <c r="B2268" t="inlineStr">
        <is>
          <t>01</t>
        </is>
      </c>
      <c r="C2268" t="inlineStr">
        <is>
          <t>DS0701OR0001263</t>
        </is>
      </c>
      <c r="D2268" t="inlineStr">
        <is>
          <t>Энергоснабжение</t>
        </is>
      </c>
      <c r="E2268" t="inlineStr">
        <is>
          <t>Филиал ПАО "Россети СК"-"Дагэнерго"</t>
        </is>
      </c>
      <c r="F2268" t="n">
        <v>501393001607</v>
      </c>
      <c r="G2268" t="inlineStr">
        <is>
          <t>Прочие потребители</t>
        </is>
      </c>
      <c r="H2268" t="inlineStr">
        <is>
          <t xml:space="preserve">Автомагазин "Адидас" </t>
        </is>
      </c>
      <c r="I2268" t="inlineStr">
        <is>
          <t>ПС 110/35/6кВ "ЗФС"</t>
        </is>
      </c>
      <c r="J2268" t="n">
        <v>18</v>
      </c>
      <c r="K2268" t="inlineStr">
        <is>
          <t>ТП-11/2х400-630 кВА</t>
        </is>
      </c>
      <c r="N2268" t="inlineStr">
        <is>
          <t>г.Кизилюрт</t>
        </is>
      </c>
      <c r="O2268" t="inlineStr">
        <is>
          <t xml:space="preserve">ул.Малагусейнова </t>
        </is>
      </c>
      <c r="P2268" t="inlineStr">
        <is>
          <t>18 Б</t>
        </is>
      </c>
      <c r="R2268" t="inlineStr">
        <is>
          <t>Нева 104 1STO</t>
        </is>
      </c>
      <c r="S2268" t="inlineStr">
        <is>
          <t>000372</t>
        </is>
      </c>
      <c r="T2268" t="n">
        <v>1</v>
      </c>
      <c r="U2268" t="n">
        <v>13627</v>
      </c>
      <c r="V2268" t="n">
        <v>13627</v>
      </c>
      <c r="W2268">
        <f>V1273-U1273</f>
        <v/>
      </c>
      <c r="X2268">
        <f>ROUND((W1273*T1273),0)</f>
        <v/>
      </c>
      <c r="Y2268">
        <f>ROUND((X1273/100)*2.3,0)</f>
        <v/>
      </c>
      <c r="AC2268">
        <f>X1273+Y1273+Z1273+AA1273+AB1273</f>
        <v/>
      </c>
      <c r="AD2268" t="inlineStr">
        <is>
          <t>СН2</t>
        </is>
      </c>
      <c r="AE2268" t="inlineStr">
        <is>
          <t>Временно не работает</t>
        </is>
      </c>
    </row>
    <row r="2269">
      <c r="A2269" t="n">
        <v>1264</v>
      </c>
      <c r="B2269" t="inlineStr">
        <is>
          <t>01</t>
        </is>
      </c>
      <c r="C2269" t="inlineStr">
        <is>
          <t>DS0701OR0001264</t>
        </is>
      </c>
      <c r="D2269" t="inlineStr">
        <is>
          <t>Энергоснабжение</t>
        </is>
      </c>
      <c r="E2269" t="inlineStr">
        <is>
          <t>Филиал ПАО "Россети СК"-"Дагэнерго"</t>
        </is>
      </c>
      <c r="F2269" t="n">
        <v>501393001608</v>
      </c>
      <c r="G2269" t="inlineStr">
        <is>
          <t>Прочие потребители</t>
        </is>
      </c>
      <c r="H2269" t="inlineStr">
        <is>
          <t xml:space="preserve">Магазин "Ахмад" </t>
        </is>
      </c>
      <c r="I2269" t="inlineStr">
        <is>
          <t>ПС 110/35/6кВ "ЗФС"</t>
        </is>
      </c>
      <c r="J2269" t="n">
        <v>15</v>
      </c>
      <c r="K2269" t="inlineStr">
        <is>
          <t>ТП-9/2х630 кВА</t>
        </is>
      </c>
      <c r="N2269" t="inlineStr">
        <is>
          <t>г.Кизилюрт</t>
        </is>
      </c>
      <c r="O2269" t="inlineStr">
        <is>
          <t>ул.Г.Цадаса</t>
        </is>
      </c>
      <c r="P2269" t="inlineStr">
        <is>
          <t>50 А</t>
        </is>
      </c>
      <c r="R2269" t="inlineStr">
        <is>
          <t>Меркурий 201,8</t>
        </is>
      </c>
      <c r="S2269" t="n">
        <v>43024035</v>
      </c>
      <c r="T2269" t="n">
        <v>1</v>
      </c>
      <c r="U2269" t="n">
        <v>1535</v>
      </c>
      <c r="V2269" t="n">
        <v>1767</v>
      </c>
      <c r="W2269">
        <f>V1274-U1274</f>
        <v/>
      </c>
      <c r="X2269">
        <f>ROUND((W1274*T1274),0)</f>
        <v/>
      </c>
      <c r="Y2269">
        <f>ROUND((X1274/100)*2.3,0)</f>
        <v/>
      </c>
      <c r="AC2269">
        <f>X1274+Y1274+Z1274+AA1274+AB1274</f>
        <v/>
      </c>
      <c r="AD2269" t="inlineStr">
        <is>
          <t>НН</t>
        </is>
      </c>
      <c r="AE2269" t="inlineStr">
        <is>
          <t>Обход</t>
        </is>
      </c>
      <c r="AF2269" s="28" t="n">
        <v>45068</v>
      </c>
      <c r="AI2269" t="inlineStr">
        <is>
          <t>дэж004441</t>
        </is>
      </c>
    </row>
    <row r="2270">
      <c r="A2270" t="n">
        <v>1265</v>
      </c>
      <c r="B2270" t="inlineStr">
        <is>
          <t>01</t>
        </is>
      </c>
      <c r="C2270" t="inlineStr">
        <is>
          <t>DS0701OR0001265</t>
        </is>
      </c>
      <c r="D2270" t="inlineStr">
        <is>
          <t>Энергоснабжение</t>
        </is>
      </c>
      <c r="E2270" t="inlineStr">
        <is>
          <t>Филиал ПАО "Россети СК"-"Дагэнерго"</t>
        </is>
      </c>
      <c r="F2270" t="n">
        <v>501393001609</v>
      </c>
      <c r="G2270" t="inlineStr">
        <is>
          <t>Прочие потребители</t>
        </is>
      </c>
      <c r="H2270" t="inlineStr">
        <is>
          <t>Магазин "Хунзах-2"</t>
        </is>
      </c>
      <c r="I2270" t="inlineStr">
        <is>
          <t>ПС 110/35/6кВ "ЗФС"</t>
        </is>
      </c>
      <c r="J2270" t="n">
        <v>28</v>
      </c>
      <c r="K2270" t="inlineStr">
        <is>
          <t>ТП-18/2х630 кВА</t>
        </is>
      </c>
      <c r="N2270" t="inlineStr">
        <is>
          <t>г.Кизилюрт</t>
        </is>
      </c>
      <c r="O2270" t="inlineStr">
        <is>
          <t>ул.Г.Цадаса</t>
        </is>
      </c>
      <c r="P2270" t="inlineStr">
        <is>
          <t>96 "Б"</t>
        </is>
      </c>
      <c r="R2270" t="inlineStr">
        <is>
          <t>Меркурий 201.2</t>
        </is>
      </c>
      <c r="S2270" t="n">
        <v>22258918</v>
      </c>
      <c r="T2270" t="n">
        <v>1</v>
      </c>
      <c r="U2270" t="n">
        <v>70296</v>
      </c>
      <c r="V2270" t="n">
        <v>70443</v>
      </c>
      <c r="W2270">
        <f>V1275-U1275</f>
        <v/>
      </c>
      <c r="X2270">
        <f>ROUND((W1275*T1275),0)</f>
        <v/>
      </c>
      <c r="Y2270">
        <f>ROUND((X1275/100)*2.3,0)</f>
        <v/>
      </c>
      <c r="AC2270">
        <f>X1275+Y1275+Z1275+AA1275+AB1275</f>
        <v/>
      </c>
      <c r="AD2270" t="inlineStr">
        <is>
          <t>СН2</t>
        </is>
      </c>
      <c r="AE2270" t="inlineStr">
        <is>
          <t>Обход</t>
        </is>
      </c>
      <c r="AF2270" s="28" t="n">
        <v>45077</v>
      </c>
      <c r="AI2270" t="inlineStr">
        <is>
          <t>отиск</t>
        </is>
      </c>
      <c r="AJ2270" t="inlineStr">
        <is>
          <t>003660</t>
        </is>
      </c>
    </row>
    <row r="2271">
      <c r="A2271" t="n">
        <v>1266</v>
      </c>
      <c r="B2271" t="inlineStr">
        <is>
          <t>01</t>
        </is>
      </c>
      <c r="C2271" t="inlineStr">
        <is>
          <t>DS0701OR0001266</t>
        </is>
      </c>
      <c r="D2271" t="inlineStr">
        <is>
          <t>Энергоснабжение</t>
        </is>
      </c>
      <c r="E2271" t="inlineStr">
        <is>
          <t>Филиал ПАО "Россети СК"-"Дагэнерго"</t>
        </is>
      </c>
      <c r="F2271" t="n">
        <v>501393001610</v>
      </c>
      <c r="G2271" t="inlineStr">
        <is>
          <t>Прочие потребители</t>
        </is>
      </c>
      <c r="H2271" t="inlineStr">
        <is>
          <t xml:space="preserve">Магазин "Самух" </t>
        </is>
      </c>
      <c r="I2271" t="inlineStr">
        <is>
          <t>ПС 110/35/6кВ "ЗФС"</t>
        </is>
      </c>
      <c r="J2271" t="n">
        <v>18</v>
      </c>
      <c r="K2271" t="inlineStr">
        <is>
          <t>ТП-11/2х400-630 кВА</t>
        </is>
      </c>
      <c r="N2271" t="inlineStr">
        <is>
          <t>г.Кизилюрт</t>
        </is>
      </c>
      <c r="O2271" t="inlineStr">
        <is>
          <t>ул.Малагусейнова</t>
        </is>
      </c>
      <c r="P2271" t="inlineStr">
        <is>
          <t xml:space="preserve"> 18/2</t>
        </is>
      </c>
      <c r="R2271" t="inlineStr">
        <is>
          <t>Нева 104 1STO</t>
        </is>
      </c>
      <c r="S2271" t="inlineStr">
        <is>
          <t>000596</t>
        </is>
      </c>
      <c r="T2271" t="n">
        <v>1</v>
      </c>
      <c r="U2271" t="n">
        <v>4354</v>
      </c>
      <c r="V2271" t="n">
        <v>4354</v>
      </c>
      <c r="W2271">
        <f>V1276-U1276</f>
        <v/>
      </c>
      <c r="X2271">
        <f>ROUND((W1276*T1276),0)</f>
        <v/>
      </c>
      <c r="Y2271">
        <f>ROUND((X1276/100)*2.3,0)</f>
        <v/>
      </c>
      <c r="AC2271">
        <f>X1276+Y1276+Z1276+AA1276+AB1276</f>
        <v/>
      </c>
      <c r="AD2271" t="inlineStr">
        <is>
          <t>СН2</t>
        </is>
      </c>
      <c r="AE2271" t="inlineStr">
        <is>
          <t>Временно не работает</t>
        </is>
      </c>
    </row>
    <row r="2272">
      <c r="A2272" t="n">
        <v>1267</v>
      </c>
      <c r="B2272" t="inlineStr">
        <is>
          <t>01</t>
        </is>
      </c>
      <c r="C2272" t="inlineStr">
        <is>
          <t>DS0701OR0001267</t>
        </is>
      </c>
      <c r="D2272" t="inlineStr">
        <is>
          <t>Энергоснабжение</t>
        </is>
      </c>
      <c r="E2272" t="inlineStr">
        <is>
          <t>Филиал ПАО "Россети СК"-"Дагэнерго"</t>
        </is>
      </c>
      <c r="F2272" t="n">
        <v>501393001611</v>
      </c>
      <c r="G2272" t="inlineStr">
        <is>
          <t>Прочие потребители</t>
        </is>
      </c>
      <c r="H2272" t="inlineStr">
        <is>
          <t xml:space="preserve">Швейная "Крона" </t>
        </is>
      </c>
      <c r="I2272" t="inlineStr">
        <is>
          <t>ПС 110/6 кВ "КЧГЭС"</t>
        </is>
      </c>
      <c r="J2272" t="inlineStr">
        <is>
          <t>ГУ-2</t>
        </is>
      </c>
      <c r="K2272" t="inlineStr">
        <is>
          <t>КТП-39/320 кВА</t>
        </is>
      </c>
      <c r="N2272" t="inlineStr">
        <is>
          <t>Бавтугай</t>
        </is>
      </c>
      <c r="O2272" t="inlineStr">
        <is>
          <t>ул.30 лет ДАССР</t>
        </is>
      </c>
      <c r="R2272" t="inlineStr">
        <is>
          <t xml:space="preserve">Меркурий 230 АR-02R </t>
        </is>
      </c>
      <c r="S2272" t="n">
        <v>26057711</v>
      </c>
      <c r="T2272" t="n">
        <v>1</v>
      </c>
      <c r="U2272" t="n">
        <v>33959</v>
      </c>
      <c r="V2272" t="n">
        <v>34115</v>
      </c>
      <c r="W2272">
        <f>V1277-U1277</f>
        <v/>
      </c>
      <c r="X2272">
        <f>ROUND((W1277*T1277),0)</f>
        <v/>
      </c>
      <c r="Y2272">
        <f>ROUND((X1277/100)*2.3,0)</f>
        <v/>
      </c>
      <c r="AC2272">
        <f>X1277+Y1277+Z1277+AA1277+AB1277</f>
        <v/>
      </c>
      <c r="AD2272" t="inlineStr">
        <is>
          <t>НН</t>
        </is>
      </c>
      <c r="AE2272" t="inlineStr">
        <is>
          <t>Обход</t>
        </is>
      </c>
      <c r="AF2272" s="28" t="n">
        <v>45071</v>
      </c>
      <c r="AI2272" t="inlineStr">
        <is>
          <t>дэж001700</t>
        </is>
      </c>
    </row>
    <row r="2273">
      <c r="A2273" t="n">
        <v>1268</v>
      </c>
      <c r="B2273" t="inlineStr">
        <is>
          <t>01</t>
        </is>
      </c>
      <c r="C2273" t="inlineStr">
        <is>
          <t>DS0701OR0001268</t>
        </is>
      </c>
      <c r="D2273" t="inlineStr">
        <is>
          <t>Энергоснабжение</t>
        </is>
      </c>
      <c r="E2273" t="inlineStr">
        <is>
          <t>Филиал ПАО "Россети СК"-"Дагэнерго"</t>
        </is>
      </c>
      <c r="F2273" t="n">
        <v>501393001616</v>
      </c>
      <c r="G2273" t="inlineStr">
        <is>
          <t>Прочие потребители</t>
        </is>
      </c>
      <c r="H2273" t="inlineStr">
        <is>
          <t xml:space="preserve">Магазин-склад </t>
        </is>
      </c>
      <c r="I2273" t="inlineStr">
        <is>
          <t>ПС 110/35/6кВ "ЗФС"</t>
        </is>
      </c>
      <c r="J2273" t="n">
        <v>28</v>
      </c>
      <c r="K2273" t="inlineStr">
        <is>
          <t>ТП-21/630 кВА</t>
        </is>
      </c>
      <c r="N2273" t="inlineStr">
        <is>
          <t>г.Кизилюрт</t>
        </is>
      </c>
      <c r="O2273" t="inlineStr">
        <is>
          <t xml:space="preserve">ул.Гагарина </t>
        </is>
      </c>
      <c r="P2273" t="inlineStr">
        <is>
          <t>123 В</t>
        </is>
      </c>
      <c r="R2273" t="inlineStr">
        <is>
          <t>Меркурий 230 АМ-02</t>
        </is>
      </c>
      <c r="S2273" t="n">
        <v>25460450</v>
      </c>
      <c r="T2273" t="n">
        <v>1</v>
      </c>
      <c r="U2273" t="n">
        <v>9819</v>
      </c>
      <c r="V2273" t="n">
        <v>9848</v>
      </c>
      <c r="W2273">
        <f>V1278-U1278</f>
        <v/>
      </c>
      <c r="X2273">
        <f>ROUND((W1278*T1278),0)</f>
        <v/>
      </c>
      <c r="Y2273">
        <f>ROUND((X1278/100)*2.3,0)</f>
        <v/>
      </c>
      <c r="AC2273">
        <f>X1278+Y1278+Z1278+AA1278+AB1278</f>
        <v/>
      </c>
      <c r="AD2273" t="inlineStr">
        <is>
          <t>СН2</t>
        </is>
      </c>
      <c r="AE2273" t="inlineStr">
        <is>
          <t>Обход</t>
        </is>
      </c>
      <c r="AF2273" s="28" t="n">
        <v>45077</v>
      </c>
      <c r="AI2273" t="inlineStr">
        <is>
          <t>дэж018659</t>
        </is>
      </c>
      <c r="AJ2273" t="n">
        <v>0</v>
      </c>
    </row>
    <row r="2274">
      <c r="A2274" t="n">
        <v>1269</v>
      </c>
      <c r="B2274" t="inlineStr">
        <is>
          <t>01</t>
        </is>
      </c>
      <c r="C2274" t="inlineStr">
        <is>
          <t>DS0701OR0001269</t>
        </is>
      </c>
      <c r="D2274" t="inlineStr">
        <is>
          <t>Энергоснабжение</t>
        </is>
      </c>
      <c r="E2274" t="inlineStr">
        <is>
          <t>Филиал ПАО "Россети СК"-"Дагэнерго"</t>
        </is>
      </c>
      <c r="F2274" t="n">
        <v>501393001617</v>
      </c>
      <c r="G2274" t="inlineStr">
        <is>
          <t>Прочие потребители</t>
        </is>
      </c>
      <c r="H2274" t="inlineStr">
        <is>
          <t xml:space="preserve">Автомойка Мугидинова"  </t>
        </is>
      </c>
      <c r="I2274" t="inlineStr">
        <is>
          <t>ПС 110/6 кВ "КЧГЭС"</t>
        </is>
      </c>
      <c r="J2274" t="inlineStr">
        <is>
          <t>ГУ-2</t>
        </is>
      </c>
      <c r="K2274" t="inlineStr">
        <is>
          <t>КТП-38/250 кВА</t>
        </is>
      </c>
      <c r="N2274" t="inlineStr">
        <is>
          <t>с.Бавтугай</t>
        </is>
      </c>
      <c r="O2274" t="inlineStr">
        <is>
          <t>ул.Ирчи Казака</t>
        </is>
      </c>
      <c r="P2274" t="n">
        <v>6</v>
      </c>
      <c r="R2274" t="inlineStr">
        <is>
          <t xml:space="preserve">Меркурий 230 АR-02R </t>
        </is>
      </c>
      <c r="S2274" t="n">
        <v>20348820</v>
      </c>
      <c r="T2274" t="n">
        <v>1</v>
      </c>
      <c r="U2274" t="n">
        <v>19217</v>
      </c>
      <c r="V2274" t="n">
        <v>20230</v>
      </c>
      <c r="W2274">
        <f>V1279-U1279</f>
        <v/>
      </c>
      <c r="X2274">
        <f>ROUND((W1279*T1279),0)</f>
        <v/>
      </c>
      <c r="Y2274">
        <f>ROUND((X1279/100)*2.3,0)</f>
        <v/>
      </c>
      <c r="AC2274">
        <f>X1279+Y1279+Z1279+AA1279+AB1279</f>
        <v/>
      </c>
      <c r="AD2274" t="inlineStr">
        <is>
          <t>НН</t>
        </is>
      </c>
      <c r="AE2274" t="inlineStr">
        <is>
          <t>Обход</t>
        </is>
      </c>
      <c r="AF2274" s="28" t="n">
        <v>45072</v>
      </c>
      <c r="AI2274" t="inlineStr">
        <is>
          <t>дэж018813</t>
        </is>
      </c>
      <c r="AJ2274" t="inlineStr">
        <is>
          <t>06</t>
        </is>
      </c>
    </row>
    <row r="2275">
      <c r="A2275" t="n">
        <v>1270</v>
      </c>
      <c r="B2275" t="inlineStr">
        <is>
          <t>01</t>
        </is>
      </c>
      <c r="C2275" t="inlineStr">
        <is>
          <t>DS0701OR0001270</t>
        </is>
      </c>
      <c r="D2275" t="inlineStr">
        <is>
          <t>Энергоснабжение</t>
        </is>
      </c>
      <c r="E2275" t="inlineStr">
        <is>
          <t>Филиал ПАО "Россети СК"-"Дагэнерго"</t>
        </is>
      </c>
      <c r="F2275" t="n">
        <v>501393001618</v>
      </c>
      <c r="G2275" t="inlineStr">
        <is>
          <t>Прочие потребители</t>
        </is>
      </c>
      <c r="H2275" t="inlineStr">
        <is>
          <t xml:space="preserve">Магазин "Космос-1" </t>
        </is>
      </c>
      <c r="I2275" t="inlineStr">
        <is>
          <t>ПС 110/35/6кВ "ЗФС"</t>
        </is>
      </c>
      <c r="J2275" t="n">
        <v>19</v>
      </c>
      <c r="K2275" t="inlineStr">
        <is>
          <t>КТП-5/630 кВА</t>
        </is>
      </c>
      <c r="N2275" t="inlineStr">
        <is>
          <t>г.Кизилюрт</t>
        </is>
      </c>
      <c r="O2275" t="inlineStr">
        <is>
          <t>ул.Станционная</t>
        </is>
      </c>
      <c r="P2275" t="n">
        <v>2</v>
      </c>
      <c r="R2275" t="inlineStr">
        <is>
          <t>Меркурий 201.2</t>
        </is>
      </c>
      <c r="S2275" t="n">
        <v>25690987</v>
      </c>
      <c r="T2275" t="n">
        <v>1</v>
      </c>
      <c r="U2275" t="n">
        <v>11229</v>
      </c>
      <c r="V2275" t="n">
        <v>11230</v>
      </c>
      <c r="W2275">
        <f>V1280-U1280</f>
        <v/>
      </c>
      <c r="X2275">
        <f>ROUND((W1280*T1280),0)</f>
        <v/>
      </c>
      <c r="Y2275">
        <f>ROUND((X1280/100)*2.3,0)</f>
        <v/>
      </c>
      <c r="AC2275">
        <f>X1280+Y1280+Z1280+AA1280+AB1280</f>
        <v/>
      </c>
      <c r="AD2275" t="inlineStr">
        <is>
          <t>НН</t>
        </is>
      </c>
      <c r="AE2275" t="inlineStr">
        <is>
          <t>Обход</t>
        </is>
      </c>
      <c r="AF2275" s="28" t="n">
        <v>45075</v>
      </c>
      <c r="AI2275" t="inlineStr">
        <is>
          <t>дэж018138</t>
        </is>
      </c>
      <c r="AJ2275" t="n">
        <v>9593</v>
      </c>
    </row>
    <row r="2276">
      <c r="A2276" t="n">
        <v>1271</v>
      </c>
      <c r="B2276" t="inlineStr">
        <is>
          <t>01</t>
        </is>
      </c>
      <c r="C2276" t="inlineStr">
        <is>
          <t>DS0701OR0001271</t>
        </is>
      </c>
      <c r="D2276" t="inlineStr">
        <is>
          <t>Энергоснабжение</t>
        </is>
      </c>
      <c r="E2276" t="inlineStr">
        <is>
          <t>Филиал ПАО "Россети СК"-"Дагэнерго"</t>
        </is>
      </c>
      <c r="F2276" t="n">
        <v>501393001619</v>
      </c>
      <c r="G2276" t="inlineStr">
        <is>
          <t>Прочие потребители</t>
        </is>
      </c>
      <c r="H2276" t="inlineStr">
        <is>
          <t xml:space="preserve">Ч.Л. Садыкова З.М. Магазин "Космос-2" </t>
        </is>
      </c>
      <c r="I2276" t="inlineStr">
        <is>
          <t>ПС 110/35/6кВ "ЗФС"</t>
        </is>
      </c>
      <c r="J2276" t="n">
        <v>19</v>
      </c>
      <c r="K2276" t="inlineStr">
        <is>
          <t>КТП-5/630 кВА</t>
        </is>
      </c>
      <c r="N2276" t="inlineStr">
        <is>
          <t>г.Кизилюрт</t>
        </is>
      </c>
      <c r="O2276" t="inlineStr">
        <is>
          <t>ул.Станционная</t>
        </is>
      </c>
      <c r="P2276" t="n">
        <v>2</v>
      </c>
      <c r="R2276" t="inlineStr">
        <is>
          <t>Меркурий 201.2</t>
        </is>
      </c>
      <c r="S2276" t="n">
        <v>25685247</v>
      </c>
      <c r="T2276" t="n">
        <v>1</v>
      </c>
      <c r="U2276" t="n">
        <v>13655</v>
      </c>
      <c r="V2276" t="n">
        <v>13971</v>
      </c>
      <c r="W2276">
        <f>V1281-U1281</f>
        <v/>
      </c>
      <c r="X2276">
        <f>ROUND((W1281*T1281),0)</f>
        <v/>
      </c>
      <c r="Y2276">
        <f>ROUND((X1281/100)*2.3,0)</f>
        <v/>
      </c>
      <c r="AC2276">
        <f>X1281+Y1281+Z1281+AA1281+AB1281</f>
        <v/>
      </c>
      <c r="AD2276" t="inlineStr">
        <is>
          <t>НН</t>
        </is>
      </c>
      <c r="AE2276" t="inlineStr">
        <is>
          <t>Обход</t>
        </is>
      </c>
      <c r="AF2276" s="28" t="n">
        <v>45075</v>
      </c>
      <c r="AI2276" t="inlineStr">
        <is>
          <t>дэж018129</t>
        </is>
      </c>
      <c r="AJ2276" t="n">
        <v>9542</v>
      </c>
    </row>
    <row r="2277">
      <c r="A2277" t="n">
        <v>1272</v>
      </c>
      <c r="B2277" t="inlineStr">
        <is>
          <t>01</t>
        </is>
      </c>
      <c r="C2277" t="inlineStr">
        <is>
          <t>DS0701OR0001272</t>
        </is>
      </c>
      <c r="D2277" t="inlineStr">
        <is>
          <t>Энергоснабжение</t>
        </is>
      </c>
      <c r="E2277" t="inlineStr">
        <is>
          <t>Филиал ПАО "Россети СК"-"Дагэнерго"</t>
        </is>
      </c>
      <c r="F2277" t="n">
        <v>501393001620</v>
      </c>
      <c r="G2277" t="inlineStr">
        <is>
          <t>Прочие потребители</t>
        </is>
      </c>
      <c r="H2277" t="inlineStr">
        <is>
          <t>Садов. общ. "Мелиоратор"  (100ква)</t>
        </is>
      </c>
      <c r="I2277" t="inlineStr">
        <is>
          <t>ПС 110/35/6кВ "ЗФС"</t>
        </is>
      </c>
      <c r="J2277" t="n">
        <v>18</v>
      </c>
      <c r="K2277" t="inlineStr">
        <is>
          <t>МТП-129/100 кВА</t>
        </is>
      </c>
      <c r="N2277" t="inlineStr">
        <is>
          <t>г.Кизилюрт</t>
        </is>
      </c>
      <c r="O2277" t="inlineStr">
        <is>
          <t>ул.Окружная</t>
        </is>
      </c>
      <c r="R2277" t="inlineStr">
        <is>
          <t>СЕ 301 R33</t>
        </is>
      </c>
      <c r="S2277" t="n">
        <v>8840051000677</v>
      </c>
      <c r="T2277" t="n">
        <v>20</v>
      </c>
      <c r="U2277" t="n">
        <v>2934</v>
      </c>
      <c r="V2277" t="n">
        <v>2934</v>
      </c>
      <c r="W2277">
        <f>V1282-U1282</f>
        <v/>
      </c>
      <c r="X2277">
        <f>ROUND((W1282*T1282),0)</f>
        <v/>
      </c>
      <c r="Y2277">
        <f>ROUND((X1282/100)*2.3,0)</f>
        <v/>
      </c>
      <c r="AC2277">
        <f>X1282+Y1282+Z1282+AA1282+AB1282</f>
        <v/>
      </c>
      <c r="AD2277" t="inlineStr">
        <is>
          <t>СН2</t>
        </is>
      </c>
      <c r="AE2277" t="inlineStr">
        <is>
          <t>Временно не работает</t>
        </is>
      </c>
    </row>
    <row r="2278">
      <c r="A2278" t="n">
        <v>1273</v>
      </c>
      <c r="B2278" t="inlineStr">
        <is>
          <t>01</t>
        </is>
      </c>
      <c r="C2278" t="inlineStr">
        <is>
          <t>DS0701OR0001273</t>
        </is>
      </c>
      <c r="D2278" t="inlineStr">
        <is>
          <t>Энергоснабжение</t>
        </is>
      </c>
      <c r="E2278" t="inlineStr">
        <is>
          <t>Филиал ПАО "Россети СК"-"Дагэнерго"</t>
        </is>
      </c>
      <c r="F2278" t="n">
        <v>501393001628</v>
      </c>
      <c r="G2278" t="inlineStr">
        <is>
          <t>Прочие потребители</t>
        </is>
      </c>
      <c r="H2278" t="inlineStr">
        <is>
          <t>Магазин "Ваша мебель"</t>
        </is>
      </c>
      <c r="I2278" t="inlineStr">
        <is>
          <t>ПС 110/35/6кВ "ЗФС"</t>
        </is>
      </c>
      <c r="J2278" t="n">
        <v>19</v>
      </c>
      <c r="K2278" t="inlineStr">
        <is>
          <t>ТП-6/2х630 кВА</t>
        </is>
      </c>
      <c r="N2278" t="inlineStr">
        <is>
          <t>г.Кизилюрт</t>
        </is>
      </c>
      <c r="O2278" t="inlineStr">
        <is>
          <t>ул.Г.Цадаса</t>
        </is>
      </c>
      <c r="P2278" t="inlineStr">
        <is>
          <t>4 В</t>
        </is>
      </c>
      <c r="R2278" t="inlineStr">
        <is>
          <t>Меркурий 201.2</t>
        </is>
      </c>
      <c r="S2278" t="n">
        <v>24294731</v>
      </c>
      <c r="T2278" t="n">
        <v>1</v>
      </c>
      <c r="U2278" t="n">
        <v>39171</v>
      </c>
      <c r="V2278" t="n">
        <v>39171</v>
      </c>
      <c r="W2278">
        <f>V1283-U1283</f>
        <v/>
      </c>
      <c r="X2278">
        <f>ROUND((W1283*T1283),0)</f>
        <v/>
      </c>
      <c r="Y2278">
        <f>ROUND((X1283/100)*2.3,0)</f>
        <v/>
      </c>
      <c r="AC2278">
        <f>X1283+Y1283+Z1283+AA1283+AB1283</f>
        <v/>
      </c>
      <c r="AD2278" t="inlineStr">
        <is>
          <t>СН2</t>
        </is>
      </c>
      <c r="AE2278" t="inlineStr">
        <is>
          <t>Временно не работает</t>
        </is>
      </c>
      <c r="AL2278" t="inlineStr">
        <is>
          <t>ОДПУ</t>
        </is>
      </c>
    </row>
    <row r="2279">
      <c r="A2279" t="n">
        <v>1274</v>
      </c>
      <c r="B2279" t="inlineStr">
        <is>
          <t>01</t>
        </is>
      </c>
      <c r="C2279" t="inlineStr">
        <is>
          <t>DS0701OR0001274</t>
        </is>
      </c>
      <c r="D2279" t="inlineStr">
        <is>
          <t>Энергоснабжение</t>
        </is>
      </c>
      <c r="E2279" t="inlineStr">
        <is>
          <t>Филиал ПАО "Россети СК"-"Дагэнерго"</t>
        </is>
      </c>
      <c r="F2279" t="n">
        <v>501393001637</v>
      </c>
      <c r="G2279" t="inlineStr">
        <is>
          <t>Прочие потребители</t>
        </is>
      </c>
      <c r="H2279" t="inlineStr">
        <is>
          <t xml:space="preserve">Пояльный цех  </t>
        </is>
      </c>
      <c r="I2279" t="inlineStr">
        <is>
          <t>ПС 110/35/6кВ "ЗФС"</t>
        </is>
      </c>
      <c r="J2279" t="n">
        <v>19</v>
      </c>
      <c r="K2279" t="inlineStr">
        <is>
          <t>КТП-5/630 кВА</t>
        </is>
      </c>
      <c r="N2279" t="inlineStr">
        <is>
          <t>г.Кизилюрт</t>
        </is>
      </c>
      <c r="O2279" t="inlineStr">
        <is>
          <t>ул.Вишневского</t>
        </is>
      </c>
      <c r="P2279" t="inlineStr">
        <is>
          <t>7 А</t>
        </is>
      </c>
      <c r="R2279" t="inlineStr">
        <is>
          <t>Меркурий 230-AR-02</t>
        </is>
      </c>
      <c r="S2279" t="n">
        <v>26877797</v>
      </c>
      <c r="T2279" t="n">
        <v>1</v>
      </c>
      <c r="U2279" t="n">
        <v>35784</v>
      </c>
      <c r="V2279" t="n">
        <v>35784</v>
      </c>
      <c r="W2279">
        <f>V1284-U1284</f>
        <v/>
      </c>
      <c r="X2279">
        <f>ROUND((W1284*T1284),0)</f>
        <v/>
      </c>
      <c r="Y2279">
        <f>ROUND((X1284/100)*2.3,0)</f>
        <v/>
      </c>
      <c r="AC2279">
        <f>X1284+Y1284+Z1284+AA1284+AB1284</f>
        <v/>
      </c>
      <c r="AD2279" t="inlineStr">
        <is>
          <t>СН2</t>
        </is>
      </c>
      <c r="AE2279" t="inlineStr">
        <is>
          <t>Временно не работает</t>
        </is>
      </c>
    </row>
    <row r="2280">
      <c r="A2280" t="n">
        <v>1275</v>
      </c>
      <c r="B2280" t="inlineStr">
        <is>
          <t>01</t>
        </is>
      </c>
      <c r="C2280" t="inlineStr">
        <is>
          <t>DS0701OR0001275</t>
        </is>
      </c>
      <c r="D2280" t="inlineStr">
        <is>
          <t>Энергоснабжение</t>
        </is>
      </c>
      <c r="E2280" t="inlineStr">
        <is>
          <t>Филиал ПАО "Россети СК"-"Дагэнерго"</t>
        </is>
      </c>
      <c r="F2280" t="n">
        <v>501393001638</v>
      </c>
      <c r="G2280" t="inlineStr">
        <is>
          <t>Прочие потребители</t>
        </is>
      </c>
      <c r="H2280" t="inlineStr">
        <is>
          <t>Жилой дом.  "Солнышко"</t>
        </is>
      </c>
      <c r="I2280" t="inlineStr">
        <is>
          <t>ПС 35/6 кВ "Город"</t>
        </is>
      </c>
      <c r="J2280" t="inlineStr">
        <is>
          <t>Город</t>
        </is>
      </c>
      <c r="K2280" t="inlineStr">
        <is>
          <t>КТП-98/400 кВА</t>
        </is>
      </c>
      <c r="N2280" t="inlineStr">
        <is>
          <t>г.Кизилюрт</t>
        </is>
      </c>
      <c r="O2280" t="inlineStr">
        <is>
          <t>ул.Спортивная</t>
        </is>
      </c>
      <c r="P2280" t="n">
        <v>21</v>
      </c>
      <c r="R2280" t="inlineStr">
        <is>
          <t>Меркурий 230 АR-02</t>
        </is>
      </c>
      <c r="S2280" t="n">
        <v>22032560</v>
      </c>
      <c r="T2280" t="n">
        <v>40</v>
      </c>
      <c r="U2280" t="n">
        <v>15800</v>
      </c>
      <c r="V2280" t="n">
        <v>15800</v>
      </c>
      <c r="W2280">
        <f>V1285-U1285</f>
        <v/>
      </c>
      <c r="X2280">
        <f>ROUND((W1285*T1285),0)</f>
        <v/>
      </c>
      <c r="Y2280">
        <f>ROUND((X1285/100)*2.3,0)</f>
        <v/>
      </c>
      <c r="AC2280">
        <f>X1285+Y1285+Z1285+AA1285+AB1285</f>
        <v/>
      </c>
      <c r="AD2280" t="inlineStr">
        <is>
          <t>СН2</t>
        </is>
      </c>
      <c r="AE2280" t="inlineStr">
        <is>
          <t>Временно не работает</t>
        </is>
      </c>
      <c r="AI2280" t="inlineStr">
        <is>
          <t>отиск</t>
        </is>
      </c>
      <c r="AJ2280" t="inlineStr">
        <is>
          <t>003661</t>
        </is>
      </c>
      <c r="AL2280" t="inlineStr">
        <is>
          <t>ПУ</t>
        </is>
      </c>
    </row>
    <row r="2281">
      <c r="A2281" t="n">
        <v>1276</v>
      </c>
      <c r="B2281" t="inlineStr">
        <is>
          <t>01</t>
        </is>
      </c>
      <c r="C2281" t="inlineStr">
        <is>
          <t>DS0701OR0001276</t>
        </is>
      </c>
      <c r="D2281" t="inlineStr">
        <is>
          <t>Энергоснабжение</t>
        </is>
      </c>
      <c r="E2281" t="inlineStr">
        <is>
          <t>Филиал ПАО "Россети СК"-"Дагэнерго"</t>
        </is>
      </c>
      <c r="F2281" t="n">
        <v>501393001640</v>
      </c>
      <c r="G2281" t="inlineStr">
        <is>
          <t>Прочие потребители</t>
        </is>
      </c>
      <c r="H2281" t="inlineStr">
        <is>
          <t>ЖСК "Рахат"</t>
        </is>
      </c>
      <c r="I2281" t="inlineStr">
        <is>
          <t>ПС 110/35/6кВ "ЗФС"</t>
        </is>
      </c>
      <c r="J2281" t="n">
        <v>19</v>
      </c>
      <c r="K2281" t="inlineStr">
        <is>
          <t>КТП-149/630 кВА</t>
        </is>
      </c>
      <c r="N2281" t="inlineStr">
        <is>
          <t>г.Кизилюрт</t>
        </is>
      </c>
      <c r="O2281" t="inlineStr">
        <is>
          <t>пр.Им.Шамиля</t>
        </is>
      </c>
      <c r="P2281" t="inlineStr">
        <is>
          <t>22 А</t>
        </is>
      </c>
      <c r="R2281" t="inlineStr">
        <is>
          <t>Меркурий 230 АR-02Т</t>
        </is>
      </c>
      <c r="S2281" t="n">
        <v>30604080</v>
      </c>
      <c r="T2281" t="n">
        <v>1200</v>
      </c>
      <c r="U2281" t="n">
        <v>738</v>
      </c>
      <c r="V2281" t="n">
        <v>738</v>
      </c>
      <c r="W2281">
        <f>V1286-U1286</f>
        <v/>
      </c>
      <c r="X2281">
        <f>ROUND((W1286*T1286),0)</f>
        <v/>
      </c>
      <c r="Y2281">
        <f>ROUND((X1286/100)*2.3,0)</f>
        <v/>
      </c>
      <c r="AC2281">
        <f>X1286+Y1286+Z1286+AA1286+AB1286</f>
        <v/>
      </c>
      <c r="AD2281" t="inlineStr">
        <is>
          <t>СН2</t>
        </is>
      </c>
    </row>
    <row r="2282">
      <c r="A2282" t="n">
        <v>1277</v>
      </c>
      <c r="B2282" t="inlineStr">
        <is>
          <t>01</t>
        </is>
      </c>
      <c r="C2282" t="inlineStr">
        <is>
          <t>DS0701OR0001277</t>
        </is>
      </c>
      <c r="D2282" t="inlineStr">
        <is>
          <t>Энергоснабжение</t>
        </is>
      </c>
      <c r="E2282" t="inlineStr">
        <is>
          <t>Филиал ПАО "Россети СК"-"Дагэнерго"</t>
        </is>
      </c>
      <c r="F2282" t="n">
        <v>501393001642</v>
      </c>
      <c r="G2282" t="inlineStr">
        <is>
          <t>Прочие потребители</t>
        </is>
      </c>
      <c r="H2282" t="inlineStr">
        <is>
          <t xml:space="preserve">Ч/Л Гюсенов М.Г. "Сладости для радости" </t>
        </is>
      </c>
      <c r="I2282" t="inlineStr">
        <is>
          <t>ПС 35/6 кВ "Город"</t>
        </is>
      </c>
      <c r="J2282" t="inlineStr">
        <is>
          <t>Город</t>
        </is>
      </c>
      <c r="K2282" t="inlineStr">
        <is>
          <t>МТП-60/250 кВА</t>
        </is>
      </c>
      <c r="N2282" t="inlineStr">
        <is>
          <t>г.Кизилюрт</t>
        </is>
      </c>
      <c r="O2282" t="inlineStr">
        <is>
          <t>ул.Аскерханова</t>
        </is>
      </c>
      <c r="P2282" t="inlineStr">
        <is>
          <t>11 Г</t>
        </is>
      </c>
      <c r="R2282" t="inlineStr">
        <is>
          <t>ЦЭ6803 В ЭР32</t>
        </is>
      </c>
      <c r="S2282" t="n">
        <v>117362470</v>
      </c>
      <c r="T2282" t="n">
        <v>1</v>
      </c>
      <c r="U2282" t="n">
        <v>1428</v>
      </c>
      <c r="V2282" t="n">
        <v>1688</v>
      </c>
      <c r="W2282">
        <f>V1287-U1287</f>
        <v/>
      </c>
      <c r="X2282">
        <f>ROUND((W1287*T1287),0)</f>
        <v/>
      </c>
      <c r="AC2282">
        <f>X1287+Y1287+Z1287+AA1287+AB1287</f>
        <v/>
      </c>
      <c r="AD2282" t="inlineStr">
        <is>
          <t>НН</t>
        </is>
      </c>
      <c r="AE2282" t="inlineStr">
        <is>
          <t>Обход</t>
        </is>
      </c>
      <c r="AF2282" s="28" t="n">
        <v>45076</v>
      </c>
      <c r="AI2282" t="inlineStr">
        <is>
          <t>дэж012111</t>
        </is>
      </c>
    </row>
    <row r="2283">
      <c r="A2283" t="n">
        <v>1278</v>
      </c>
      <c r="B2283" t="inlineStr">
        <is>
          <t>01</t>
        </is>
      </c>
      <c r="C2283" t="inlineStr">
        <is>
          <t>DS0701OR0001278</t>
        </is>
      </c>
      <c r="D2283" t="inlineStr">
        <is>
          <t>Энергоснабжение</t>
        </is>
      </c>
      <c r="E2283" t="inlineStr">
        <is>
          <t>Филиал ПАО "Россети СК"-"Дагэнерго"</t>
        </is>
      </c>
      <c r="F2283" t="n">
        <v>501393001645</v>
      </c>
      <c r="G2283" t="inlineStr">
        <is>
          <t>Прочие потребители</t>
        </is>
      </c>
      <c r="H2283" t="inlineStr">
        <is>
          <t>Молитвенный дом/дс Ангелочки"</t>
        </is>
      </c>
      <c r="I2283" t="inlineStr">
        <is>
          <t>ПС 110/6 кВ "КЧГЭС"</t>
        </is>
      </c>
      <c r="J2283" t="inlineStr">
        <is>
          <t>ГУ-2</t>
        </is>
      </c>
      <c r="K2283" t="inlineStr">
        <is>
          <t>МТП-68/250 кВА</t>
        </is>
      </c>
      <c r="N2283" t="inlineStr">
        <is>
          <t>п.Бавтугай</t>
        </is>
      </c>
      <c r="O2283" t="inlineStr">
        <is>
          <t>ул.Карла Маркса</t>
        </is>
      </c>
      <c r="P2283" t="n">
        <v>13</v>
      </c>
      <c r="R2283" t="inlineStr">
        <is>
          <t xml:space="preserve">Меркурий 230 АR-02R </t>
        </is>
      </c>
      <c r="S2283" t="n">
        <v>32990907</v>
      </c>
      <c r="T2283" t="n">
        <v>1</v>
      </c>
      <c r="U2283" t="n">
        <v>103074</v>
      </c>
      <c r="V2283" t="n">
        <v>104845</v>
      </c>
      <c r="W2283">
        <f>V1288-U1288</f>
        <v/>
      </c>
      <c r="X2283">
        <f>ROUND((W1288*T1288),0)</f>
        <v/>
      </c>
      <c r="Y2283">
        <f>ROUND((X1288/100)*2.3,0)</f>
        <v/>
      </c>
      <c r="AC2283">
        <f>X1288+Y1288+Z1288+AA1288+AB1288</f>
        <v/>
      </c>
      <c r="AD2283" t="inlineStr">
        <is>
          <t>НН</t>
        </is>
      </c>
      <c r="AE2283" t="inlineStr">
        <is>
          <t>Обход</t>
        </is>
      </c>
      <c r="AF2283" s="28" t="n">
        <v>45072</v>
      </c>
      <c r="AI2283" t="inlineStr">
        <is>
          <t>дэж003174</t>
        </is>
      </c>
      <c r="AJ2283" t="n">
        <v>0</v>
      </c>
    </row>
    <row r="2284">
      <c r="A2284" t="n">
        <v>1279</v>
      </c>
      <c r="B2284" t="inlineStr">
        <is>
          <t>01</t>
        </is>
      </c>
      <c r="C2284" t="inlineStr">
        <is>
          <t>DS0701OR0001279</t>
        </is>
      </c>
      <c r="D2284" t="inlineStr">
        <is>
          <t>Энергоснабжение</t>
        </is>
      </c>
      <c r="E2284" t="inlineStr">
        <is>
          <t>Филиал ПАО "Россети СК"-"Дагэнерго"</t>
        </is>
      </c>
      <c r="F2284" t="n">
        <v>501393001648</v>
      </c>
      <c r="G2284" t="inlineStr">
        <is>
          <t>Прочие потребители</t>
        </is>
      </c>
      <c r="H2284" t="inlineStr">
        <is>
          <t xml:space="preserve">Ч.П. Гамзатов М.М.  (Магазин "Ансар") </t>
        </is>
      </c>
      <c r="I2284" t="inlineStr">
        <is>
          <t>ПС 110/6 кВ "КЧГЭС"</t>
        </is>
      </c>
      <c r="J2284" t="inlineStr">
        <is>
          <t>ДЭА</t>
        </is>
      </c>
      <c r="K2284" t="inlineStr">
        <is>
          <t>МТП-58/250 кВА</t>
        </is>
      </c>
      <c r="N2284" t="inlineStr">
        <is>
          <t>пгт.Новый Сулак</t>
        </is>
      </c>
      <c r="O2284" t="inlineStr">
        <is>
          <t>ул.Юбилейная</t>
        </is>
      </c>
      <c r="P2284" t="n">
        <v>18</v>
      </c>
      <c r="R2284" t="inlineStr">
        <is>
          <t>Меркурий 201.2</t>
        </is>
      </c>
      <c r="S2284" t="n">
        <v>22947302</v>
      </c>
      <c r="T2284" t="n">
        <v>1</v>
      </c>
      <c r="U2284" t="n">
        <v>8201</v>
      </c>
      <c r="V2284" t="n">
        <v>8201</v>
      </c>
      <c r="W2284">
        <f>V1289-U1289</f>
        <v/>
      </c>
      <c r="X2284">
        <f>ROUND((W1289*T1289),0)</f>
        <v/>
      </c>
      <c r="Y2284">
        <f>ROUND((X1289/100)*2.3,0)</f>
        <v/>
      </c>
      <c r="AC2284">
        <f>X1289+Y1289+Z1289+AA1289+AB1289</f>
        <v/>
      </c>
      <c r="AD2284" t="inlineStr">
        <is>
          <t>НН</t>
        </is>
      </c>
      <c r="AE2284" t="inlineStr">
        <is>
          <t>Временно не работает</t>
        </is>
      </c>
    </row>
    <row r="2285">
      <c r="A2285" t="n">
        <v>1280</v>
      </c>
      <c r="B2285" t="inlineStr">
        <is>
          <t>01</t>
        </is>
      </c>
      <c r="C2285" t="inlineStr">
        <is>
          <t>DS0701OR0001280</t>
        </is>
      </c>
      <c r="D2285" t="inlineStr">
        <is>
          <t>Энергоснабжение</t>
        </is>
      </c>
      <c r="E2285" t="inlineStr">
        <is>
          <t>Филиал ПАО "Россети СК"-"Дагэнерго"</t>
        </is>
      </c>
      <c r="F2285" t="n">
        <v>501393001649</v>
      </c>
      <c r="G2285" t="inlineStr">
        <is>
          <t>Прочие потребители</t>
        </is>
      </c>
      <c r="H2285" t="inlineStr">
        <is>
          <t>ОАО"Аист" (стройка)</t>
        </is>
      </c>
      <c r="I2285" t="inlineStr">
        <is>
          <t>ПС 110/35/6кВ "ЗФС"</t>
        </is>
      </c>
      <c r="J2285" t="n">
        <v>19</v>
      </c>
      <c r="K2285" t="inlineStr">
        <is>
          <t>ТП-4/2х400 кВА</t>
        </is>
      </c>
      <c r="N2285" t="inlineStr">
        <is>
          <t>г.Кизилюрт</t>
        </is>
      </c>
      <c r="O2285" t="inlineStr">
        <is>
          <t>пр.Им.Шамиля</t>
        </is>
      </c>
      <c r="P2285" t="inlineStr">
        <is>
          <t>45 Б</t>
        </is>
      </c>
      <c r="R2285" t="inlineStr">
        <is>
          <t>Меркурий 230 AR 03R</t>
        </is>
      </c>
      <c r="S2285" t="n">
        <v>23911996</v>
      </c>
      <c r="T2285" t="n">
        <v>40</v>
      </c>
      <c r="U2285" t="n">
        <v>14748</v>
      </c>
      <c r="V2285" t="n">
        <v>14864</v>
      </c>
      <c r="W2285">
        <f>V1290-U1290</f>
        <v/>
      </c>
      <c r="X2285">
        <f>ROUND((W1290*T1290),0)</f>
        <v/>
      </c>
      <c r="Y2285">
        <f>ROUND((X1290/100)*2.3,0)</f>
        <v/>
      </c>
      <c r="AC2285">
        <f>X1290+Y1290+Z1290+AA1290+AB1290</f>
        <v/>
      </c>
      <c r="AD2285" t="inlineStr">
        <is>
          <t>СН2</t>
        </is>
      </c>
      <c r="AE2285" t="inlineStr">
        <is>
          <t>Обход</t>
        </is>
      </c>
      <c r="AF2285" s="28" t="n">
        <v>45068</v>
      </c>
      <c r="AI2285" t="inlineStr">
        <is>
          <t>кл.к004458</t>
        </is>
      </c>
      <c r="AJ2285" t="n">
        <v>16850531</v>
      </c>
    </row>
    <row r="2286">
      <c r="A2286" t="n">
        <v>1281</v>
      </c>
      <c r="B2286" t="inlineStr">
        <is>
          <t>01</t>
        </is>
      </c>
      <c r="C2286" t="inlineStr">
        <is>
          <t>DS0701OR0001281</t>
        </is>
      </c>
      <c r="D2286" t="inlineStr">
        <is>
          <t>Энергоснабжение</t>
        </is>
      </c>
      <c r="E2286" t="inlineStr">
        <is>
          <t>Филиал ПАО "Россети СК"-"Дагэнерго"</t>
        </is>
      </c>
      <c r="F2286" t="n">
        <v>501393001650</v>
      </c>
      <c r="G2286" t="inlineStr">
        <is>
          <t>Прочие потребители</t>
        </is>
      </c>
      <c r="H2286" t="inlineStr">
        <is>
          <t>И.П. Мусагаджиева П.М. (Ресторан "Скорпион)</t>
        </is>
      </c>
      <c r="I2286" t="inlineStr">
        <is>
          <t>ПС 110/35/6кВ "ЗФС"</t>
        </is>
      </c>
      <c r="J2286" t="n">
        <v>28</v>
      </c>
      <c r="K2286" t="inlineStr">
        <is>
          <t>ТП-19/630 кВА</t>
        </is>
      </c>
      <c r="N2286" t="inlineStr">
        <is>
          <t>г.Кизилюрт</t>
        </is>
      </c>
      <c r="O2286" t="inlineStr">
        <is>
          <t xml:space="preserve">ул.Гагарина </t>
        </is>
      </c>
      <c r="P2286" t="n">
        <v>120</v>
      </c>
      <c r="R2286" t="inlineStr">
        <is>
          <t xml:space="preserve">Меркурий230AR-02 </t>
        </is>
      </c>
      <c r="S2286" t="n">
        <v>32990913</v>
      </c>
      <c r="T2286" t="n">
        <v>1</v>
      </c>
      <c r="U2286" t="n">
        <v>17313</v>
      </c>
      <c r="V2286" t="n">
        <v>17318</v>
      </c>
      <c r="W2286">
        <f>V1291-U1291</f>
        <v/>
      </c>
      <c r="X2286">
        <f>ROUND((W1291*T1291),0)</f>
        <v/>
      </c>
      <c r="Y2286">
        <f>ROUND((X1291/100)*2.3,0)</f>
        <v/>
      </c>
      <c r="AC2286">
        <f>X1291+Y1291+Z1291+AA1291+AB1291</f>
        <v/>
      </c>
      <c r="AD2286" t="inlineStr">
        <is>
          <t>СН2</t>
        </is>
      </c>
      <c r="AE2286" t="inlineStr">
        <is>
          <t>Начисление по пред. периоду</t>
        </is>
      </c>
    </row>
    <row r="2287">
      <c r="A2287" t="n">
        <v>1282</v>
      </c>
      <c r="B2287" t="inlineStr">
        <is>
          <t>01</t>
        </is>
      </c>
      <c r="C2287" t="inlineStr">
        <is>
          <t>DS0701OR0001282</t>
        </is>
      </c>
      <c r="D2287" t="inlineStr">
        <is>
          <t>Энергоснабжение</t>
        </is>
      </c>
      <c r="E2287" t="inlineStr">
        <is>
          <t>Филиал ПАО "Россети СК"-"Дагэнерго"</t>
        </is>
      </c>
      <c r="F2287" t="n">
        <v>501393001651</v>
      </c>
      <c r="G2287" t="inlineStr">
        <is>
          <t>Приравненные к населению городскому</t>
        </is>
      </c>
      <c r="H2287" t="inlineStr">
        <is>
          <t>ТСЖ  Г/Цадаса 70</t>
        </is>
      </c>
      <c r="I2287" t="inlineStr">
        <is>
          <t>ПС 110/35/6кВ "ЗФС"</t>
        </is>
      </c>
      <c r="J2287" t="n">
        <v>28</v>
      </c>
      <c r="K2287" t="inlineStr">
        <is>
          <t>ТП-17/2х630 кВА</t>
        </is>
      </c>
      <c r="N2287" t="inlineStr">
        <is>
          <t>г.Кизилюрт</t>
        </is>
      </c>
      <c r="O2287" t="inlineStr">
        <is>
          <t>ул.Г.Цадаса</t>
        </is>
      </c>
      <c r="P2287" t="inlineStr">
        <is>
          <t>70/50</t>
        </is>
      </c>
      <c r="R2287" t="inlineStr">
        <is>
          <t>ЦЭ 6803BM</t>
        </is>
      </c>
      <c r="S2287" t="inlineStr">
        <is>
          <t>009359026011414</t>
        </is>
      </c>
      <c r="T2287" t="n">
        <v>40</v>
      </c>
      <c r="U2287" t="n">
        <v>32909</v>
      </c>
      <c r="V2287" t="n">
        <v>34214</v>
      </c>
      <c r="W2287">
        <f>V1292-U1292</f>
        <v/>
      </c>
      <c r="X2287">
        <f>ROUND((W1292*T1292),0)</f>
        <v/>
      </c>
      <c r="AC2287">
        <f>X1292+Y1292+Z1292+AA1292+AB1292</f>
        <v/>
      </c>
      <c r="AD2287" t="inlineStr">
        <is>
          <t>НН(ПНГ)</t>
        </is>
      </c>
      <c r="AE2287" t="inlineStr">
        <is>
          <t>Обход</t>
        </is>
      </c>
      <c r="AK2287" t="n">
        <v>51283</v>
      </c>
      <c r="AM2287" t="inlineStr">
        <is>
          <t>Доначислено</t>
        </is>
      </c>
    </row>
    <row r="2288">
      <c r="A2288" t="n">
        <v>1283</v>
      </c>
      <c r="B2288" t="inlineStr">
        <is>
          <t>01</t>
        </is>
      </c>
      <c r="C2288" t="inlineStr">
        <is>
          <t>DS0701OR0001283</t>
        </is>
      </c>
      <c r="D2288" t="inlineStr">
        <is>
          <t>Энергоснабжение</t>
        </is>
      </c>
      <c r="E2288" t="inlineStr">
        <is>
          <t>Филиал ПАО "Россети СК"-"Дагэнерго"</t>
        </is>
      </c>
      <c r="F2288" t="n">
        <v>501393001652</v>
      </c>
      <c r="G2288" t="inlineStr">
        <is>
          <t>Приравненные к населению городскому</t>
        </is>
      </c>
      <c r="H2288" t="inlineStr">
        <is>
          <t>ТСЖ "Свобода"</t>
        </is>
      </c>
      <c r="I2288" t="inlineStr">
        <is>
          <t>ПС 110/35/6кВ "ЗФС"</t>
        </is>
      </c>
      <c r="J2288" t="n">
        <v>28</v>
      </c>
      <c r="K2288" t="inlineStr">
        <is>
          <t>ТП-20/630 кВА</t>
        </is>
      </c>
      <c r="N2288" t="inlineStr">
        <is>
          <t>г.Кизилюрт</t>
        </is>
      </c>
      <c r="O2288" t="inlineStr">
        <is>
          <t xml:space="preserve">ул.Гагарина </t>
        </is>
      </c>
      <c r="P2288" t="inlineStr">
        <is>
          <t>66 Г/85</t>
        </is>
      </c>
      <c r="R2288" t="inlineStr">
        <is>
          <t>ЦЭ 6803B</t>
        </is>
      </c>
      <c r="S2288" t="inlineStr">
        <is>
          <t>009359027001056</t>
        </is>
      </c>
      <c r="T2288" t="n">
        <v>60</v>
      </c>
      <c r="U2288" t="n">
        <v>60455</v>
      </c>
      <c r="V2288" t="n">
        <v>62008</v>
      </c>
      <c r="W2288">
        <f>V1293-U1293</f>
        <v/>
      </c>
      <c r="X2288">
        <f>ROUND((W1293*T1293),0)</f>
        <v/>
      </c>
      <c r="AC2288">
        <f>X1293+Y1293+Z1293+AA1293+AB1293</f>
        <v/>
      </c>
      <c r="AD2288" t="inlineStr">
        <is>
          <t>НН(ПНГ)</t>
        </is>
      </c>
      <c r="AE2288" t="inlineStr">
        <is>
          <t>Обход</t>
        </is>
      </c>
      <c r="AI2288" t="inlineStr">
        <is>
          <t>008367</t>
        </is>
      </c>
      <c r="AM2288" t="inlineStr">
        <is>
          <t>Доначислено</t>
        </is>
      </c>
    </row>
    <row r="2289">
      <c r="A2289" t="n">
        <v>1284</v>
      </c>
      <c r="B2289" t="inlineStr">
        <is>
          <t>01</t>
        </is>
      </c>
      <c r="C2289" t="inlineStr">
        <is>
          <t>DS0701OR0001284</t>
        </is>
      </c>
      <c r="D2289" t="inlineStr">
        <is>
          <t>Энергоснабжение</t>
        </is>
      </c>
      <c r="E2289" t="inlineStr">
        <is>
          <t>Филиал ПАО "Россети СК"-"Дагэнерго"</t>
        </is>
      </c>
      <c r="F2289" t="n">
        <v>501393001653</v>
      </c>
      <c r="G2289" t="inlineStr">
        <is>
          <t>Прочие потребители</t>
        </is>
      </c>
      <c r="H2289" t="inlineStr">
        <is>
          <t>И.П. Гафурова (Выпечка"Искушение"</t>
        </is>
      </c>
      <c r="I2289" t="inlineStr">
        <is>
          <t>ПС 110/35/6кВ "ЗФС"</t>
        </is>
      </c>
      <c r="J2289" t="n">
        <v>15</v>
      </c>
      <c r="K2289" t="inlineStr">
        <is>
          <t>ТП-7/2х630 кВА</t>
        </is>
      </c>
      <c r="N2289" t="inlineStr">
        <is>
          <t>г.Кизилюрт</t>
        </is>
      </c>
      <c r="O2289" t="inlineStr">
        <is>
          <t xml:space="preserve">ул.Гагарина </t>
        </is>
      </c>
      <c r="P2289" t="n">
        <v>75</v>
      </c>
      <c r="R2289" t="inlineStr">
        <is>
          <t>ЦЭ6803 В ЭР32</t>
        </is>
      </c>
      <c r="S2289" t="inlineStr">
        <is>
          <t>011552137244755</t>
        </is>
      </c>
      <c r="T2289" t="n">
        <v>1</v>
      </c>
      <c r="U2289" t="n">
        <v>56227</v>
      </c>
      <c r="V2289" t="n">
        <v>56954</v>
      </c>
      <c r="W2289">
        <f>V1294-U1294</f>
        <v/>
      </c>
      <c r="X2289">
        <f>ROUND((W1294*T1294),0)</f>
        <v/>
      </c>
      <c r="AC2289">
        <f>X1294+Y1294+Z1294+AA1294+AB1294</f>
        <v/>
      </c>
      <c r="AD2289" t="inlineStr">
        <is>
          <t>НН</t>
        </is>
      </c>
      <c r="AE2289" t="inlineStr">
        <is>
          <t>Начисление по пред. периоду</t>
        </is>
      </c>
      <c r="AI2289" t="inlineStr">
        <is>
          <t>дэж018664</t>
        </is>
      </c>
      <c r="AJ2289" t="inlineStr">
        <is>
          <t>003662</t>
        </is>
      </c>
      <c r="AK2289" t="inlineStr">
        <is>
          <t>РС 0134742</t>
        </is>
      </c>
    </row>
    <row r="2290">
      <c r="A2290" t="n">
        <v>1285</v>
      </c>
      <c r="B2290" t="inlineStr">
        <is>
          <t>01</t>
        </is>
      </c>
      <c r="C2290" t="inlineStr">
        <is>
          <t>DS0701OR0001285</t>
        </is>
      </c>
      <c r="D2290" t="inlineStr">
        <is>
          <t>Энергоснабжение</t>
        </is>
      </c>
      <c r="E2290" t="inlineStr">
        <is>
          <t>Филиал ПАО "Россети СК"-"Дагэнерго"</t>
        </is>
      </c>
      <c r="F2290" t="n">
        <v>501393001660</v>
      </c>
      <c r="G2290" t="inlineStr">
        <is>
          <t>Прочие потребители</t>
        </is>
      </c>
      <c r="H2290" t="inlineStr">
        <is>
          <t>Ч/Л Гасанова М.З. Автомойка</t>
        </is>
      </c>
      <c r="I2290" t="inlineStr">
        <is>
          <t>ПС 110/35/6кВ "ЗФС"</t>
        </is>
      </c>
      <c r="J2290" t="n">
        <v>18</v>
      </c>
      <c r="K2290" t="inlineStr">
        <is>
          <t>ТП-11/2х400-630 кВА</t>
        </is>
      </c>
      <c r="N2290" t="inlineStr">
        <is>
          <t>г.Кизилюрт</t>
        </is>
      </c>
      <c r="O2290" t="inlineStr">
        <is>
          <t>ул.Малагусейнова</t>
        </is>
      </c>
      <c r="R2290" t="inlineStr">
        <is>
          <t>ЦЭ6803 В ЭР32</t>
        </is>
      </c>
      <c r="S2290" t="n">
        <v>11554128336303</v>
      </c>
      <c r="T2290" t="n">
        <v>1</v>
      </c>
      <c r="U2290" t="n">
        <v>8524</v>
      </c>
      <c r="V2290" t="n">
        <v>8524</v>
      </c>
      <c r="W2290">
        <f>V1295-U1295</f>
        <v/>
      </c>
      <c r="X2290">
        <f>ROUND((W1295*T1295),0)</f>
        <v/>
      </c>
      <c r="Y2290">
        <f>ROUND((X1295/100)*2.3,0)</f>
        <v/>
      </c>
      <c r="AC2290">
        <f>X1295+Y1295+Z1295+AA1295+AB1295</f>
        <v/>
      </c>
      <c r="AD2290" t="inlineStr">
        <is>
          <t>НН</t>
        </is>
      </c>
      <c r="AE2290" t="inlineStr">
        <is>
          <t>Временно не работает</t>
        </is>
      </c>
      <c r="AI2290" t="inlineStr">
        <is>
          <t>ст106</t>
        </is>
      </c>
      <c r="AJ2290" t="inlineStr">
        <is>
          <t>хх</t>
        </is>
      </c>
    </row>
    <row r="2291">
      <c r="A2291" t="n">
        <v>1286</v>
      </c>
      <c r="B2291" t="inlineStr">
        <is>
          <t>01</t>
        </is>
      </c>
      <c r="C2291" t="inlineStr">
        <is>
          <t>DS0701OR0001286</t>
        </is>
      </c>
      <c r="D2291" t="inlineStr">
        <is>
          <t>Энергоснабжение</t>
        </is>
      </c>
      <c r="E2291" t="inlineStr">
        <is>
          <t>Филиал ПАО "Россети СК"-"Дагэнерго"</t>
        </is>
      </c>
      <c r="F2291" t="n">
        <v>501393001664</v>
      </c>
      <c r="G2291" t="inlineStr">
        <is>
          <t>Прочие потребители</t>
        </is>
      </c>
      <c r="H2291" t="inlineStr">
        <is>
          <t>Абдулатипова А.М. Офисное здание</t>
        </is>
      </c>
      <c r="I2291" t="inlineStr">
        <is>
          <t>ПС 110/35/6кВ "ЗФС"</t>
        </is>
      </c>
      <c r="J2291" t="n">
        <v>19</v>
      </c>
      <c r="K2291" t="inlineStr">
        <is>
          <t>ТП-3/400 кВА</t>
        </is>
      </c>
      <c r="N2291" t="inlineStr">
        <is>
          <t>г.Кизилюрт</t>
        </is>
      </c>
      <c r="O2291" t="inlineStr">
        <is>
          <t xml:space="preserve">ул.Гагарина </t>
        </is>
      </c>
      <c r="P2291" t="n">
        <v>24</v>
      </c>
      <c r="R2291" t="inlineStr">
        <is>
          <t>CЕ 101 S6 145</t>
        </is>
      </c>
      <c r="S2291" t="n">
        <v>126162105</v>
      </c>
      <c r="T2291" t="n">
        <v>1</v>
      </c>
      <c r="U2291" t="n">
        <v>15368</v>
      </c>
      <c r="V2291" t="n">
        <v>15502</v>
      </c>
      <c r="W2291">
        <f>V1296-U1296</f>
        <v/>
      </c>
      <c r="X2291">
        <f>ROUND((W1296*T1296),0)</f>
        <v/>
      </c>
      <c r="AC2291">
        <f>X1296+Y1296+Z1296+AA1296+AB1296</f>
        <v/>
      </c>
      <c r="AD2291" t="inlineStr">
        <is>
          <t>НН</t>
        </is>
      </c>
      <c r="AE2291" t="inlineStr">
        <is>
          <t>Обход</t>
        </is>
      </c>
      <c r="AF2291" s="28" t="n">
        <v>45070</v>
      </c>
      <c r="AI2291" t="n">
        <v>15900405</v>
      </c>
      <c r="AJ2291" t="inlineStr">
        <is>
          <t>дэж018146</t>
        </is>
      </c>
      <c r="AK2291" t="n">
        <v>16850539</v>
      </c>
    </row>
    <row r="2292">
      <c r="A2292" t="n">
        <v>1287</v>
      </c>
      <c r="B2292" t="inlineStr">
        <is>
          <t>01</t>
        </is>
      </c>
      <c r="C2292" t="inlineStr">
        <is>
          <t>DS0701OR0001287</t>
        </is>
      </c>
      <c r="D2292" t="inlineStr">
        <is>
          <t>Энергоснабжение</t>
        </is>
      </c>
      <c r="E2292" t="inlineStr">
        <is>
          <t>Филиал ПАО "Россети СК"-"Дагэнерго"</t>
        </is>
      </c>
      <c r="F2292" t="n">
        <v>501393001665</v>
      </c>
      <c r="G2292" t="inlineStr">
        <is>
          <t>Прочие потребители</t>
        </is>
      </c>
      <c r="H2292" t="inlineStr">
        <is>
          <t>Выпечка Шихшаев Ш.Д.</t>
        </is>
      </c>
      <c r="I2292" t="inlineStr">
        <is>
          <t>ПС 35/6 кВ "Город"</t>
        </is>
      </c>
      <c r="J2292" t="n">
        <v>6</v>
      </c>
      <c r="K2292" t="inlineStr">
        <is>
          <t>КТП-37/400 кВА</t>
        </is>
      </c>
      <c r="N2292" t="inlineStr">
        <is>
          <t>п.Таш-Авлак г.Кизилюрт</t>
        </is>
      </c>
      <c r="O2292" t="inlineStr">
        <is>
          <t xml:space="preserve">ул.Молодежная </t>
        </is>
      </c>
      <c r="P2292" t="n">
        <v>23</v>
      </c>
      <c r="R2292" t="inlineStr">
        <is>
          <t>ЦЭ6803 В ЭР32</t>
        </is>
      </c>
      <c r="S2292" t="inlineStr">
        <is>
          <t>011554129422830</t>
        </is>
      </c>
      <c r="T2292" t="n">
        <v>1</v>
      </c>
      <c r="U2292" t="n">
        <v>1750</v>
      </c>
      <c r="V2292" t="n">
        <v>1750</v>
      </c>
      <c r="W2292">
        <f>V1297-U1297</f>
        <v/>
      </c>
      <c r="X2292">
        <f>ROUND((W1297*T1297),0)</f>
        <v/>
      </c>
      <c r="AC2292">
        <f>X1297+Y1297+Z1297+AA1297+AB1297</f>
        <v/>
      </c>
      <c r="AD2292" t="inlineStr">
        <is>
          <t>НН</t>
        </is>
      </c>
      <c r="AE2292" t="inlineStr">
        <is>
          <t>Акт недопуска</t>
        </is>
      </c>
      <c r="AF2292" s="28" t="n">
        <v>45076</v>
      </c>
      <c r="AG2292" t="inlineStr">
        <is>
          <t>Акт недопуска</t>
        </is>
      </c>
      <c r="AH2292" t="n">
        <v>397</v>
      </c>
    </row>
    <row r="2293">
      <c r="A2293" t="n">
        <v>1288</v>
      </c>
      <c r="B2293" t="inlineStr">
        <is>
          <t>01</t>
        </is>
      </c>
      <c r="C2293" t="inlineStr">
        <is>
          <t>DS0701OR0001288</t>
        </is>
      </c>
      <c r="D2293" t="inlineStr">
        <is>
          <t>Энергоснабжение</t>
        </is>
      </c>
      <c r="E2293" t="inlineStr">
        <is>
          <t>Филиал ПАО "Россети СК"-"Дагэнерго"</t>
        </is>
      </c>
      <c r="F2293" t="n">
        <v>501393001666</v>
      </c>
      <c r="G2293" t="inlineStr">
        <is>
          <t>Прочие потребители</t>
        </is>
      </c>
      <c r="H2293" t="inlineStr">
        <is>
          <t>Мойка "Триада"</t>
        </is>
      </c>
      <c r="I2293" t="inlineStr">
        <is>
          <t>ПС 35/6 кВ "Город"</t>
        </is>
      </c>
      <c r="J2293" t="inlineStr">
        <is>
          <t>Город</t>
        </is>
      </c>
      <c r="K2293" t="inlineStr">
        <is>
          <t>МТП-60/250 кВА</t>
        </is>
      </c>
      <c r="N2293" t="inlineStr">
        <is>
          <t>г.Кизилюрт</t>
        </is>
      </c>
      <c r="O2293" t="inlineStr">
        <is>
          <t>ул.Аскерханова</t>
        </is>
      </c>
      <c r="R2293" t="inlineStr">
        <is>
          <t xml:space="preserve">ЦЭ 6803 В </t>
        </is>
      </c>
      <c r="S2293" t="inlineStr">
        <is>
          <t>011552172287854</t>
        </is>
      </c>
      <c r="T2293" t="n">
        <v>1</v>
      </c>
      <c r="U2293" t="n">
        <v>2120</v>
      </c>
      <c r="V2293" t="n">
        <v>2310</v>
      </c>
      <c r="W2293">
        <f>V1298-U1298</f>
        <v/>
      </c>
      <c r="X2293">
        <f>ROUND((W1298*T1298),0)</f>
        <v/>
      </c>
      <c r="Y2293">
        <f>ROUND((X1298/100)*2.3,0)</f>
        <v/>
      </c>
      <c r="AC2293">
        <f>X1298+Y1298+Z1298+AA1298+AB1298</f>
        <v/>
      </c>
      <c r="AD2293" t="inlineStr">
        <is>
          <t>НН</t>
        </is>
      </c>
      <c r="AE2293" t="inlineStr">
        <is>
          <t>Обход</t>
        </is>
      </c>
      <c r="AF2293" s="28" t="n">
        <v>45076</v>
      </c>
      <c r="AI2293" t="inlineStr">
        <is>
          <t>дэж012082</t>
        </is>
      </c>
    </row>
    <row r="2294">
      <c r="A2294" t="n">
        <v>1289</v>
      </c>
      <c r="B2294" t="inlineStr">
        <is>
          <t>01</t>
        </is>
      </c>
      <c r="C2294" t="inlineStr">
        <is>
          <t>DS0701OR0001289</t>
        </is>
      </c>
      <c r="D2294" t="inlineStr">
        <is>
          <t>Энергоснабжение</t>
        </is>
      </c>
      <c r="E2294" t="inlineStr">
        <is>
          <t>Филиал ПАО "Россети СК"-"Дагэнерго"</t>
        </is>
      </c>
      <c r="F2294" t="n">
        <v>501393001668</v>
      </c>
      <c r="G2294" t="inlineStr">
        <is>
          <t>Прочие потребители</t>
        </is>
      </c>
      <c r="H2294" t="inlineStr">
        <is>
          <t>И.П.Казанбиев Н.М.(рыбное хоз-во) 250 кВа Янтарное</t>
        </is>
      </c>
      <c r="I2294" t="inlineStr">
        <is>
          <t>ПС 110/6 кВ "КЧГЭС"</t>
        </is>
      </c>
      <c r="J2294" t="inlineStr">
        <is>
          <t>ДЭА</t>
        </is>
      </c>
      <c r="K2294" t="inlineStr">
        <is>
          <t>МТП-80/250 кВА</t>
        </is>
      </c>
      <c r="O2294" t="inlineStr">
        <is>
          <t xml:space="preserve">ул.Чехова </t>
        </is>
      </c>
      <c r="P2294" t="n">
        <v>3</v>
      </c>
      <c r="R2294" t="inlineStr">
        <is>
          <t>ЦЭ6803B ЭР32</t>
        </is>
      </c>
      <c r="S2294" t="inlineStr">
        <is>
          <t>011355175159881</t>
        </is>
      </c>
      <c r="T2294" t="n">
        <v>80</v>
      </c>
      <c r="U2294" t="n">
        <v>171</v>
      </c>
      <c r="V2294" t="n">
        <v>181</v>
      </c>
      <c r="W2294">
        <f>V1299-U1299</f>
        <v/>
      </c>
      <c r="X2294">
        <f>ROUND((W1299*T1299),0)</f>
        <v/>
      </c>
      <c r="Y2294">
        <f>IF(Z1299=0,ROUND((X1299/100)*2.3,0),0)</f>
        <v/>
      </c>
      <c r="Z2294" t="n">
        <v>1608</v>
      </c>
      <c r="AC2294">
        <f>X1299+Y1299+Z1299+AA1299+AB1299</f>
        <v/>
      </c>
      <c r="AD2294" t="inlineStr">
        <is>
          <t>СН2</t>
        </is>
      </c>
      <c r="AE2294" t="inlineStr">
        <is>
          <t>Обход</t>
        </is>
      </c>
      <c r="AF2294" s="28" t="n">
        <v>45076</v>
      </c>
      <c r="AI2294" t="inlineStr">
        <is>
          <t>дэж018941</t>
        </is>
      </c>
    </row>
    <row r="2295">
      <c r="A2295" t="n">
        <v>1290</v>
      </c>
      <c r="B2295" t="inlineStr">
        <is>
          <t>01</t>
        </is>
      </c>
      <c r="C2295" t="inlineStr">
        <is>
          <t>DS0701OR0001290</t>
        </is>
      </c>
      <c r="D2295" t="inlineStr">
        <is>
          <t>Энергоснабжение</t>
        </is>
      </c>
      <c r="E2295" t="inlineStr">
        <is>
          <t>Филиал ПАО "Россети СК"-"Дагэнерго"</t>
        </is>
      </c>
      <c r="F2295" t="n">
        <v>501393001669</v>
      </c>
      <c r="G2295" t="inlineStr">
        <is>
          <t>Прочие потребители</t>
        </is>
      </c>
      <c r="H2295" t="inlineStr">
        <is>
          <t>ООО"М-Строй" (25 ква)</t>
        </is>
      </c>
      <c r="I2295" t="inlineStr">
        <is>
          <t>ПС 110/35/6кВ "ЗФС"</t>
        </is>
      </c>
      <c r="J2295" t="n">
        <v>15</v>
      </c>
      <c r="K2295" t="inlineStr">
        <is>
          <t>КТП-193/25 кВА</t>
        </is>
      </c>
      <c r="N2295" t="inlineStr">
        <is>
          <t>г.Кизилюрт</t>
        </is>
      </c>
      <c r="O2295" t="inlineStr">
        <is>
          <t>ул.Вишневского</t>
        </is>
      </c>
      <c r="P2295" t="n">
        <v>152</v>
      </c>
      <c r="R2295" t="inlineStr">
        <is>
          <t>ЦЭ6803 В ЭР32</t>
        </is>
      </c>
      <c r="S2295" t="inlineStr">
        <is>
          <t>011554131135868</t>
        </is>
      </c>
      <c r="T2295" t="n">
        <v>1</v>
      </c>
      <c r="U2295" t="n">
        <v>9849</v>
      </c>
      <c r="V2295" t="n">
        <v>9849</v>
      </c>
      <c r="W2295">
        <f>V1300-U1300</f>
        <v/>
      </c>
      <c r="X2295">
        <f>ROUND((W1300*T1300),0)</f>
        <v/>
      </c>
      <c r="Y2295">
        <f>ROUND((X1300/100)*2.3,0)</f>
        <v/>
      </c>
      <c r="AC2295">
        <f>X1300+Y1300+Z1300+AA1300+AB1300</f>
        <v/>
      </c>
      <c r="AD2295" t="inlineStr">
        <is>
          <t>СН2</t>
        </is>
      </c>
      <c r="AE2295" t="inlineStr">
        <is>
          <t>Акт недопуска</t>
        </is>
      </c>
      <c r="AF2295" s="28" t="n">
        <v>45076</v>
      </c>
      <c r="AG2295" t="inlineStr">
        <is>
          <t>Акт недопуска</t>
        </is>
      </c>
      <c r="AH2295" t="n">
        <v>397</v>
      </c>
      <c r="AJ2295" t="n">
        <v>38137548</v>
      </c>
    </row>
    <row r="2296">
      <c r="A2296" t="n">
        <v>1291</v>
      </c>
      <c r="B2296" t="inlineStr">
        <is>
          <t>01</t>
        </is>
      </c>
      <c r="C2296" t="inlineStr">
        <is>
          <t>DS0701OR0001291</t>
        </is>
      </c>
      <c r="D2296" t="inlineStr">
        <is>
          <t>Энергоснабжение</t>
        </is>
      </c>
      <c r="E2296" t="inlineStr">
        <is>
          <t>Филиал ПАО "Россети СК"-"Дагэнерго"</t>
        </is>
      </c>
      <c r="F2296" t="n">
        <v>501393001670</v>
      </c>
      <c r="G2296" t="inlineStr">
        <is>
          <t>Прочие потребители</t>
        </is>
      </c>
      <c r="H2296" t="inlineStr">
        <is>
          <t>Ханипов Х.З. ОПМ для сторож. Дома</t>
        </is>
      </c>
      <c r="I2296" t="inlineStr">
        <is>
          <t>ПС 110/35/6кВ "ЗФС"</t>
        </is>
      </c>
      <c r="J2296" t="n">
        <v>33</v>
      </c>
      <c r="K2296" t="inlineStr">
        <is>
          <t>МТП-222/10 кВА</t>
        </is>
      </c>
      <c r="O2296" t="inlineStr">
        <is>
          <t>ФАД "Кавказ"</t>
        </is>
      </c>
      <c r="R2296" t="inlineStr">
        <is>
          <t>CЕ 101 S6 145</t>
        </is>
      </c>
      <c r="S2296" t="inlineStr">
        <is>
          <t>009470129493449</t>
        </is>
      </c>
      <c r="T2296" t="n">
        <v>1</v>
      </c>
      <c r="U2296" t="n">
        <v>66121</v>
      </c>
      <c r="V2296" t="n">
        <v>66433</v>
      </c>
      <c r="W2296">
        <f>V1301-U1301</f>
        <v/>
      </c>
      <c r="X2296">
        <f>ROUND((W1301*T1301),0)</f>
        <v/>
      </c>
      <c r="Y2296">
        <f>ROUND((X1301/100)*2.3,0)</f>
        <v/>
      </c>
      <c r="AC2296">
        <f>X1301+Y1301+Z1301+AA1301+AB1301</f>
        <v/>
      </c>
      <c r="AD2296" t="inlineStr">
        <is>
          <t>СН2</t>
        </is>
      </c>
      <c r="AE2296" t="inlineStr">
        <is>
          <t>Обход</t>
        </is>
      </c>
      <c r="AF2296" s="28" t="n">
        <v>45070</v>
      </c>
    </row>
    <row r="2297">
      <c r="A2297" t="n">
        <v>1292</v>
      </c>
      <c r="B2297" t="inlineStr">
        <is>
          <t>01</t>
        </is>
      </c>
      <c r="C2297" t="inlineStr">
        <is>
          <t>DS0701OR0001292</t>
        </is>
      </c>
      <c r="D2297" t="inlineStr">
        <is>
          <t>Энергоснабжение</t>
        </is>
      </c>
      <c r="E2297" t="inlineStr">
        <is>
          <t>Филиал ПАО "Россети СК"-"Дагэнерго"</t>
        </is>
      </c>
      <c r="F2297" t="n">
        <v>501393001671</v>
      </c>
      <c r="G2297" t="inlineStr">
        <is>
          <t>Прочие потребители</t>
        </is>
      </c>
      <c r="H2297" t="inlineStr">
        <is>
          <t>Бекеев З.А. магазин ул.Гагарина 46в</t>
        </is>
      </c>
      <c r="I2297" t="inlineStr">
        <is>
          <t>ПС 110/35/6кВ "ЗФС"</t>
        </is>
      </c>
      <c r="J2297" t="n">
        <v>15</v>
      </c>
      <c r="K2297" t="inlineStr">
        <is>
          <t>ТП-7/2х630 кВА</t>
        </is>
      </c>
      <c r="N2297" t="inlineStr">
        <is>
          <t>г.Кизилюрт</t>
        </is>
      </c>
      <c r="O2297" t="inlineStr">
        <is>
          <t xml:space="preserve">ул.Гагарина </t>
        </is>
      </c>
      <c r="P2297" t="inlineStr">
        <is>
          <t>46 В</t>
        </is>
      </c>
      <c r="R2297" t="inlineStr">
        <is>
          <t>Меркурий 201.2</t>
        </is>
      </c>
      <c r="S2297" t="n">
        <v>35542377</v>
      </c>
      <c r="T2297" t="n">
        <v>1</v>
      </c>
      <c r="U2297" t="n">
        <v>0</v>
      </c>
      <c r="V2297" t="n">
        <v>0</v>
      </c>
      <c r="W2297">
        <f>V1302-U1302</f>
        <v/>
      </c>
      <c r="X2297">
        <f>ROUND((W1302*T1302),0)</f>
        <v/>
      </c>
      <c r="Y2297">
        <f>ROUND((X1302/100)*2.3,0)</f>
        <v/>
      </c>
      <c r="AC2297">
        <f>X1302+Y1302+Z1302+AA1302+AB1302</f>
        <v/>
      </c>
      <c r="AD2297" t="inlineStr">
        <is>
          <t>НН</t>
        </is>
      </c>
      <c r="AE2297" t="inlineStr">
        <is>
          <t>Акт недопуска</t>
        </is>
      </c>
      <c r="AF2297" s="28" t="n">
        <v>45076</v>
      </c>
      <c r="AG2297" t="inlineStr">
        <is>
          <t>Акт недопуска</t>
        </is>
      </c>
      <c r="AH2297" t="n">
        <v>398</v>
      </c>
      <c r="AI2297" t="inlineStr">
        <is>
          <t>003663</t>
        </is>
      </c>
      <c r="AJ2297" t="n">
        <v>0</v>
      </c>
    </row>
    <row r="2298">
      <c r="A2298" t="n">
        <v>1293</v>
      </c>
      <c r="B2298" t="inlineStr">
        <is>
          <t>01</t>
        </is>
      </c>
      <c r="C2298" t="inlineStr">
        <is>
          <t>DS0701OR0001293</t>
        </is>
      </c>
      <c r="D2298" t="inlineStr">
        <is>
          <t>Энергоснабжение</t>
        </is>
      </c>
      <c r="E2298" t="inlineStr">
        <is>
          <t>Филиал ПАО "Россети СК"-"Дагэнерго"</t>
        </is>
      </c>
      <c r="F2298" t="n">
        <v>501393001672</v>
      </c>
      <c r="G2298" t="inlineStr">
        <is>
          <t>Прочие потребители</t>
        </is>
      </c>
      <c r="H2298" t="inlineStr">
        <is>
          <t>МКУДО "Академия"Единоборств им.Базарганова Б.М.</t>
        </is>
      </c>
      <c r="I2298" t="inlineStr">
        <is>
          <t>ПС 110/35/6кВ "ЗФС"</t>
        </is>
      </c>
      <c r="J2298" t="n">
        <v>28</v>
      </c>
      <c r="K2298" t="inlineStr">
        <is>
          <t>ТП-17/2х630 кВА</t>
        </is>
      </c>
      <c r="N2298" t="inlineStr">
        <is>
          <t>г.Кизилюрт</t>
        </is>
      </c>
      <c r="O2298" t="inlineStr">
        <is>
          <t xml:space="preserve">ул.Гагарина </t>
        </is>
      </c>
      <c r="P2298" t="n">
        <v>54</v>
      </c>
      <c r="R2298" t="inlineStr">
        <is>
          <t>ЦЭ 6803 В</t>
        </is>
      </c>
      <c r="S2298" t="n">
        <v>11552154253551</v>
      </c>
      <c r="T2298" t="n">
        <v>1</v>
      </c>
      <c r="U2298" t="n">
        <v>0</v>
      </c>
      <c r="V2298" t="n">
        <v>0</v>
      </c>
      <c r="W2298">
        <f>V1303-U1303</f>
        <v/>
      </c>
      <c r="X2298">
        <f>ROUND((W1303*T1303),0)</f>
        <v/>
      </c>
      <c r="Y2298">
        <f>ROUND((X1303/100)*2.3,0)</f>
        <v/>
      </c>
      <c r="AC2298">
        <f>X1303+Y1303+Z1303+AA1303+AB1303</f>
        <v/>
      </c>
      <c r="AD2298" t="inlineStr">
        <is>
          <t>НН</t>
        </is>
      </c>
    </row>
    <row r="2299">
      <c r="A2299" t="n">
        <v>1294</v>
      </c>
      <c r="B2299" t="inlineStr">
        <is>
          <t>01</t>
        </is>
      </c>
      <c r="C2299" t="inlineStr">
        <is>
          <t>DS0701OR0001294</t>
        </is>
      </c>
      <c r="D2299" t="inlineStr">
        <is>
          <t>Энергоснабжение</t>
        </is>
      </c>
      <c r="E2299" t="inlineStr">
        <is>
          <t>Филиал ПАО "Россети СК"-"Дагэнерго"</t>
        </is>
      </c>
      <c r="F2299" t="n">
        <v>501393001673</v>
      </c>
      <c r="G2299" t="inlineStr">
        <is>
          <t>Прочие потребители</t>
        </is>
      </c>
      <c r="H2299" t="inlineStr">
        <is>
          <t>Магазин 888  Солиманов М.А.</t>
        </is>
      </c>
      <c r="I2299" t="inlineStr">
        <is>
          <t>ПС 110/35/6кВ "ЗФС"</t>
        </is>
      </c>
      <c r="J2299" t="n">
        <v>18</v>
      </c>
      <c r="K2299" t="inlineStr">
        <is>
          <t>КТП-2/400 кВА</t>
        </is>
      </c>
      <c r="N2299" t="inlineStr">
        <is>
          <t>г.Кизилюрт</t>
        </is>
      </c>
      <c r="O2299" t="inlineStr">
        <is>
          <t xml:space="preserve">ул.Абдурахманова </t>
        </is>
      </c>
      <c r="P2299" t="n">
        <v>32</v>
      </c>
      <c r="R2299" t="inlineStr">
        <is>
          <t xml:space="preserve">Меркурий 230 АR-02R </t>
        </is>
      </c>
      <c r="S2299" t="n">
        <v>36348023</v>
      </c>
      <c r="T2299" t="n">
        <v>1</v>
      </c>
      <c r="U2299" t="n">
        <v>13291</v>
      </c>
      <c r="V2299" t="n">
        <v>15200</v>
      </c>
      <c r="W2299">
        <f>V1304-U1304</f>
        <v/>
      </c>
      <c r="X2299">
        <f>ROUND((W1304*T1304),0)</f>
        <v/>
      </c>
      <c r="Y2299">
        <f>ROUND((X1304/100)*2.3,0)</f>
        <v/>
      </c>
      <c r="AC2299">
        <f>X1304+Y1304+Z1304+AA1304+AB1304</f>
        <v/>
      </c>
      <c r="AD2299" t="inlineStr">
        <is>
          <t>НН</t>
        </is>
      </c>
      <c r="AE2299" t="inlineStr">
        <is>
          <t>Обход</t>
        </is>
      </c>
      <c r="AF2299" s="28" t="n">
        <v>45077</v>
      </c>
    </row>
    <row r="2300">
      <c r="A2300" t="n">
        <v>1295</v>
      </c>
      <c r="B2300" t="inlineStr">
        <is>
          <t>01</t>
        </is>
      </c>
      <c r="C2300" t="inlineStr">
        <is>
          <t>DS0701OR0001295</t>
        </is>
      </c>
      <c r="D2300" t="inlineStr">
        <is>
          <t>Энергоснабжение</t>
        </is>
      </c>
      <c r="E2300" t="inlineStr">
        <is>
          <t>Филиал ПАО "Россети СК"-"Дагэнерго"</t>
        </is>
      </c>
      <c r="F2300" t="n">
        <v>501393001675</v>
      </c>
      <c r="G2300" t="inlineStr">
        <is>
          <t>Прочие потребители</t>
        </is>
      </c>
      <c r="H2300" t="inlineStr">
        <is>
          <t>Магазин Камила Умалатов Ш.И.</t>
        </is>
      </c>
      <c r="I2300" t="inlineStr">
        <is>
          <t>ПС 35/6 кВ "Город"</t>
        </is>
      </c>
      <c r="J2300" t="inlineStr">
        <is>
          <t>Город</t>
        </is>
      </c>
      <c r="K2300" t="inlineStr">
        <is>
          <t>ТП-31/400 кВА</t>
        </is>
      </c>
      <c r="N2300" t="inlineStr">
        <is>
          <t>г.Кизилюрт</t>
        </is>
      </c>
      <c r="O2300" t="inlineStr">
        <is>
          <t>ул.Кавказская</t>
        </is>
      </c>
      <c r="P2300" t="n">
        <v>2</v>
      </c>
      <c r="R2300" t="inlineStr">
        <is>
          <t>CЕ 101 S6 145</t>
        </is>
      </c>
      <c r="S2300" t="n">
        <v>126164429</v>
      </c>
      <c r="T2300" t="n">
        <v>1</v>
      </c>
      <c r="U2300" t="n">
        <v>2956</v>
      </c>
      <c r="V2300" t="n">
        <v>3000</v>
      </c>
      <c r="W2300">
        <f>V1305-U1305</f>
        <v/>
      </c>
      <c r="X2300">
        <f>ROUND((W1305*T1305),0)</f>
        <v/>
      </c>
      <c r="Y2300">
        <f>ROUND((X1305/100)*2.3,0)</f>
        <v/>
      </c>
      <c r="AC2300">
        <f>X1305+Y1305+Z1305+AA1305+AB1305</f>
        <v/>
      </c>
      <c r="AD2300" t="inlineStr">
        <is>
          <t>НН</t>
        </is>
      </c>
      <c r="AE2300" t="inlineStr">
        <is>
          <t>Обход</t>
        </is>
      </c>
      <c r="AF2300" s="28" t="n">
        <v>45075</v>
      </c>
      <c r="AI2300" t="inlineStr">
        <is>
          <t>0250352</t>
        </is>
      </c>
      <c r="AJ2300" t="inlineStr">
        <is>
          <t>дэж012124</t>
        </is>
      </c>
      <c r="AK2300" t="inlineStr">
        <is>
          <t>дэж012124</t>
        </is>
      </c>
    </row>
    <row r="2301">
      <c r="A2301" t="n">
        <v>1296</v>
      </c>
      <c r="B2301" t="inlineStr">
        <is>
          <t>01</t>
        </is>
      </c>
      <c r="C2301" t="inlineStr">
        <is>
          <t>DS0701OR0001296</t>
        </is>
      </c>
      <c r="D2301" t="inlineStr">
        <is>
          <t>Энергоснабжение</t>
        </is>
      </c>
      <c r="E2301" t="inlineStr">
        <is>
          <t>Филиал ПАО "Россети СК"-"Дагэнерго"</t>
        </is>
      </c>
      <c r="F2301" t="n">
        <v>501393001676</v>
      </c>
      <c r="G2301" t="inlineStr">
        <is>
          <t>Прочие потребители</t>
        </is>
      </c>
      <c r="H2301" t="inlineStr">
        <is>
          <t xml:space="preserve">Магазин "Линда"Гасанбекова Р.М. </t>
        </is>
      </c>
      <c r="I2301" t="inlineStr">
        <is>
          <t>ПС 35/6 кВ "Город"</t>
        </is>
      </c>
      <c r="J2301" t="inlineStr">
        <is>
          <t>Город</t>
        </is>
      </c>
      <c r="K2301" t="inlineStr">
        <is>
          <t>ТП-31/400 кВА</t>
        </is>
      </c>
      <c r="N2301" t="inlineStr">
        <is>
          <t>г.Кизилюрт</t>
        </is>
      </c>
      <c r="O2301" t="inlineStr">
        <is>
          <t xml:space="preserve">ул.Сулакская </t>
        </is>
      </c>
      <c r="P2301" t="inlineStr">
        <is>
          <t>81 А</t>
        </is>
      </c>
      <c r="R2301" t="inlineStr">
        <is>
          <t>CЕ 101 S6 145</t>
        </is>
      </c>
      <c r="S2301" t="n">
        <v>126163150</v>
      </c>
      <c r="T2301" t="n">
        <v>1</v>
      </c>
      <c r="U2301" t="n">
        <v>26512</v>
      </c>
      <c r="V2301" t="n">
        <v>26873</v>
      </c>
      <c r="W2301">
        <f>V1306-U1306</f>
        <v/>
      </c>
      <c r="X2301">
        <f>ROUND((W1306*T1306),0)</f>
        <v/>
      </c>
      <c r="Y2301">
        <f>ROUND((X1306/100)*2.3,0)</f>
        <v/>
      </c>
      <c r="AC2301">
        <f>X1306+Y1306+Z1306+AA1306+AB1306</f>
        <v/>
      </c>
      <c r="AD2301" t="inlineStr">
        <is>
          <t>НН</t>
        </is>
      </c>
      <c r="AE2301" t="inlineStr">
        <is>
          <t>Обход</t>
        </is>
      </c>
      <c r="AF2301" s="28" t="n">
        <v>45075</v>
      </c>
      <c r="AI2301" t="inlineStr">
        <is>
          <t>дэж012144</t>
        </is>
      </c>
      <c r="AJ2301" t="inlineStr">
        <is>
          <t>хх</t>
        </is>
      </c>
      <c r="AK2301" t="n">
        <v>15900406</v>
      </c>
    </row>
    <row r="2302">
      <c r="A2302" t="n">
        <v>1297</v>
      </c>
      <c r="B2302" t="inlineStr">
        <is>
          <t>01</t>
        </is>
      </c>
      <c r="C2302" t="inlineStr">
        <is>
          <t>DS0701OR0001297</t>
        </is>
      </c>
      <c r="D2302" t="inlineStr">
        <is>
          <t>Энергоснабжение</t>
        </is>
      </c>
      <c r="E2302" t="inlineStr">
        <is>
          <t>Филиал ПАО "Россети СК"-"Дагэнерго"</t>
        </is>
      </c>
      <c r="F2302" t="n">
        <v>501393001677</v>
      </c>
      <c r="G2302" t="inlineStr">
        <is>
          <t>Прочие потребители</t>
        </is>
      </c>
      <c r="H2302" t="inlineStr">
        <is>
          <t>Диализный центр</t>
        </is>
      </c>
      <c r="I2302" t="inlineStr">
        <is>
          <t>ПС 110/35/6кВ "ЗФС"</t>
        </is>
      </c>
      <c r="J2302" t="n">
        <v>18</v>
      </c>
      <c r="K2302" t="inlineStr">
        <is>
          <t>КТП-24/400 кВА</t>
        </is>
      </c>
      <c r="N2302" t="inlineStr">
        <is>
          <t>г.Кизилюрт</t>
        </is>
      </c>
      <c r="O2302" t="inlineStr">
        <is>
          <t xml:space="preserve">ул. Ленина </t>
        </is>
      </c>
      <c r="P2302" t="inlineStr">
        <is>
          <t>2 А</t>
        </is>
      </c>
      <c r="R2302" t="inlineStr">
        <is>
          <t>ЦЭ6803 В ЭР32</t>
        </is>
      </c>
      <c r="S2302" t="inlineStr">
        <is>
          <t>011355140220817</t>
        </is>
      </c>
      <c r="T2302" t="n">
        <v>40</v>
      </c>
      <c r="U2302" t="n">
        <v>5701</v>
      </c>
      <c r="V2302" t="n">
        <v>5780</v>
      </c>
      <c r="W2302">
        <f>V1307-U1307</f>
        <v/>
      </c>
      <c r="X2302">
        <f>ROUND((W1307*T1307),0)</f>
        <v/>
      </c>
      <c r="Y2302">
        <f>ROUND((X1307/100)*2.3,0)</f>
        <v/>
      </c>
      <c r="AC2302">
        <f>X1307+Y1307+Z1307+AA1307+AB1307</f>
        <v/>
      </c>
      <c r="AD2302" t="inlineStr">
        <is>
          <t>НН</t>
        </is>
      </c>
      <c r="AE2302" t="inlineStr">
        <is>
          <t>Обход</t>
        </is>
      </c>
      <c r="AF2302" s="28" t="n">
        <v>45070</v>
      </c>
      <c r="AI2302" t="inlineStr">
        <is>
          <t>дэж012058</t>
        </is>
      </c>
      <c r="AJ2302" t="n">
        <v>16850427</v>
      </c>
    </row>
    <row r="2303">
      <c r="A2303" t="n">
        <v>1298</v>
      </c>
      <c r="B2303" t="inlineStr">
        <is>
          <t>01</t>
        </is>
      </c>
      <c r="C2303" t="inlineStr">
        <is>
          <t>DS0701OR0001298</t>
        </is>
      </c>
      <c r="D2303" t="inlineStr">
        <is>
          <t>Энергоснабжение</t>
        </is>
      </c>
      <c r="E2303" t="inlineStr">
        <is>
          <t>Филиал ПАО "Россети СК"-"Дагэнерго"</t>
        </is>
      </c>
      <c r="F2303" t="n">
        <v>501393001678</v>
      </c>
      <c r="G2303" t="inlineStr">
        <is>
          <t>Прочие потребители</t>
        </is>
      </c>
      <c r="H2303" t="inlineStr">
        <is>
          <t>ООО Агропромсервис</t>
        </is>
      </c>
      <c r="I2303" t="inlineStr">
        <is>
          <t>ПС 110/35/6кВ "ЗФС"</t>
        </is>
      </c>
      <c r="J2303" t="n">
        <v>15</v>
      </c>
      <c r="K2303" t="inlineStr">
        <is>
          <t>КТП-186/160 кВА</t>
        </is>
      </c>
      <c r="N2303" t="inlineStr">
        <is>
          <t>г.Кизилюрт</t>
        </is>
      </c>
      <c r="O2303" t="inlineStr">
        <is>
          <t xml:space="preserve">ул.Гагарина </t>
        </is>
      </c>
      <c r="P2303" t="inlineStr">
        <is>
          <t>151 А</t>
        </is>
      </c>
      <c r="R2303" t="inlineStr">
        <is>
          <t>Меркурий 230 АR-03R</t>
        </is>
      </c>
      <c r="S2303" t="n">
        <v>32815003</v>
      </c>
      <c r="T2303" t="n">
        <v>20</v>
      </c>
      <c r="U2303" t="n">
        <v>2938</v>
      </c>
      <c r="V2303" t="n">
        <v>2974</v>
      </c>
      <c r="W2303">
        <f>V1308-U1308</f>
        <v/>
      </c>
      <c r="X2303">
        <f>ROUND((W1308*T1308),0)</f>
        <v/>
      </c>
      <c r="Y2303">
        <f>ROUND((X1308/100)*2.3,0)</f>
        <v/>
      </c>
      <c r="AC2303">
        <f>X1308+Y1308+Z1308+AA1308+AB1308</f>
        <v/>
      </c>
      <c r="AD2303" t="inlineStr">
        <is>
          <t>СН2</t>
        </is>
      </c>
      <c r="AE2303" t="inlineStr">
        <is>
          <t>Обход</t>
        </is>
      </c>
      <c r="AF2303" s="28" t="n">
        <v>45075</v>
      </c>
    </row>
    <row r="2304">
      <c r="A2304" t="n">
        <v>1299</v>
      </c>
      <c r="B2304" t="inlineStr">
        <is>
          <t>01</t>
        </is>
      </c>
      <c r="C2304" t="inlineStr">
        <is>
          <t>DS0701OR0001299</t>
        </is>
      </c>
      <c r="D2304" t="inlineStr">
        <is>
          <t>Энергоснабжение</t>
        </is>
      </c>
      <c r="E2304" t="inlineStr">
        <is>
          <t>Филиал ПАО "Россети СК"-"Дагэнерго"</t>
        </is>
      </c>
      <c r="F2304" t="n">
        <v>501393001680</v>
      </c>
      <c r="G2304" t="inlineStr">
        <is>
          <t>Прочие потребители</t>
        </is>
      </c>
      <c r="H2304" t="inlineStr">
        <is>
          <t>Газилов Руслан Магомедович "Мойка"</t>
        </is>
      </c>
      <c r="I2304" t="inlineStr">
        <is>
          <t>ПС 110/35/6кВ "ЗФС"</t>
        </is>
      </c>
      <c r="J2304" t="n">
        <v>28</v>
      </c>
      <c r="K2304" t="inlineStr">
        <is>
          <t>МТП/160 кВА</t>
        </is>
      </c>
      <c r="N2304" t="inlineStr">
        <is>
          <t>г.Кизилюрт</t>
        </is>
      </c>
      <c r="O2304" t="inlineStr">
        <is>
          <t>ул.Г.Цадаса</t>
        </is>
      </c>
      <c r="P2304" t="n">
        <v>100</v>
      </c>
      <c r="R2304" t="inlineStr">
        <is>
          <t>ЦЭ6803 В ЭР32</t>
        </is>
      </c>
      <c r="S2304" t="inlineStr">
        <is>
          <t>011552183333314</t>
        </is>
      </c>
      <c r="T2304" t="n">
        <v>1</v>
      </c>
      <c r="U2304" t="n">
        <v>0</v>
      </c>
      <c r="V2304" t="n">
        <v>0</v>
      </c>
      <c r="W2304">
        <f>V1309-U1309</f>
        <v/>
      </c>
      <c r="X2304">
        <f>ROUND((W1309*T1309),0)</f>
        <v/>
      </c>
      <c r="Y2304">
        <f>ROUND((X1309/100)*2.3,0)</f>
        <v/>
      </c>
      <c r="AC2304">
        <f>X1309+Y1309+Z1309+AA1309+AB1309</f>
        <v/>
      </c>
      <c r="AD2304" t="inlineStr">
        <is>
          <t>СН2</t>
        </is>
      </c>
      <c r="AE2304" t="inlineStr">
        <is>
          <t>Акт допуска (замены) ПУ</t>
        </is>
      </c>
      <c r="AF2304" s="28" t="n">
        <v>44992</v>
      </c>
      <c r="AG2304" t="inlineStr">
        <is>
          <t>Акт допуска (замены) ПУ</t>
        </is>
      </c>
      <c r="AH2304" t="n">
        <v>805</v>
      </c>
      <c r="AI2304" t="n">
        <v>7505855</v>
      </c>
    </row>
    <row r="2305">
      <c r="A2305" t="n">
        <v>1300</v>
      </c>
      <c r="B2305" t="inlineStr">
        <is>
          <t>01</t>
        </is>
      </c>
      <c r="C2305" t="inlineStr">
        <is>
          <t>DS0701OR0001300</t>
        </is>
      </c>
      <c r="D2305" t="inlineStr">
        <is>
          <t>Энергоснабжение</t>
        </is>
      </c>
      <c r="E2305" t="inlineStr">
        <is>
          <t>Филиал ПАО "Россети СК"-"Дагэнерго"</t>
        </is>
      </c>
      <c r="F2305" t="n">
        <v>501393001681</v>
      </c>
      <c r="G2305" t="inlineStr">
        <is>
          <t>Прочие потребители</t>
        </is>
      </c>
      <c r="H2305" t="inlineStr">
        <is>
          <t>ЧП Нурмагомедов Н.Г.теплица (160 ква)</t>
        </is>
      </c>
      <c r="I2305" t="inlineStr">
        <is>
          <t>ПС 110/6 кВ "КЧГЭС"</t>
        </is>
      </c>
      <c r="J2305" t="inlineStr">
        <is>
          <t>ДЭА</t>
        </is>
      </c>
      <c r="K2305" t="inlineStr">
        <is>
          <t>КТП-83/250 кВА</t>
        </is>
      </c>
      <c r="N2305" t="inlineStr">
        <is>
          <t>пгт.Новый Сулак</t>
        </is>
      </c>
      <c r="R2305" t="inlineStr">
        <is>
          <t>ЦЭ6803 В ЭР32</t>
        </is>
      </c>
      <c r="S2305" t="n">
        <v>126142116</v>
      </c>
      <c r="T2305" t="n">
        <v>40</v>
      </c>
      <c r="U2305" t="n">
        <v>1417</v>
      </c>
      <c r="V2305" t="n">
        <v>1429</v>
      </c>
      <c r="W2305">
        <f>V1310-U1310</f>
        <v/>
      </c>
      <c r="X2305">
        <f>ROUND((W1310*T1310),0)</f>
        <v/>
      </c>
      <c r="Y2305">
        <f>IF(Z1310=0,ROUND((X1310/100)*2.3,0),0)</f>
        <v/>
      </c>
      <c r="Z2305" t="n">
        <v>594</v>
      </c>
      <c r="AC2305">
        <f>X1310+Y1310+Z1310+AA1310+AB1310</f>
        <v/>
      </c>
      <c r="AD2305" t="inlineStr">
        <is>
          <t>СН2</t>
        </is>
      </c>
      <c r="AE2305" t="inlineStr">
        <is>
          <t>Обход</t>
        </is>
      </c>
      <c r="AF2305" s="28" t="n">
        <v>45076</v>
      </c>
      <c r="AI2305" t="inlineStr">
        <is>
          <t>дэж018921</t>
        </is>
      </c>
      <c r="AK2305" t="inlineStr">
        <is>
          <t>00533009</t>
        </is>
      </c>
    </row>
    <row r="2306">
      <c r="A2306" t="n">
        <v>1301</v>
      </c>
      <c r="B2306" t="inlineStr">
        <is>
          <t>01</t>
        </is>
      </c>
      <c r="C2306" t="inlineStr">
        <is>
          <t>DS0701OR0001301</t>
        </is>
      </c>
      <c r="D2306" t="inlineStr">
        <is>
          <t>Энергоснабжение</t>
        </is>
      </c>
      <c r="E2306" t="inlineStr">
        <is>
          <t>Филиал ПАО "Россети СК"-"Дагэнерго"</t>
        </is>
      </c>
      <c r="F2306" t="n">
        <v>501393001683</v>
      </c>
      <c r="G2306" t="inlineStr">
        <is>
          <t>Прочие потребители</t>
        </is>
      </c>
      <c r="H2306" t="inlineStr">
        <is>
          <t>И.П. Алиханов Г.К. КТП для эл.снабжения (250 ква)</t>
        </is>
      </c>
      <c r="I2306" t="inlineStr">
        <is>
          <t>ПС 110/35/6кВ "ЗФС"</t>
        </is>
      </c>
      <c r="J2306" t="n">
        <v>18</v>
      </c>
      <c r="K2306" t="inlineStr">
        <is>
          <t>КТП/250 кВА</t>
        </is>
      </c>
      <c r="N2306" t="inlineStr">
        <is>
          <t>г.Кизилюрт</t>
        </is>
      </c>
      <c r="O2306" t="inlineStr">
        <is>
          <t>ФАД "Кавказ"</t>
        </is>
      </c>
      <c r="R2306" t="inlineStr">
        <is>
          <t>ЦЭ6803 В ЭР32</t>
        </is>
      </c>
      <c r="S2306" t="n">
        <v>126142090</v>
      </c>
      <c r="T2306" t="n">
        <v>50</v>
      </c>
      <c r="U2306" t="n">
        <v>2239</v>
      </c>
      <c r="V2306" t="n">
        <v>2239</v>
      </c>
      <c r="W2306">
        <f>V1311-U1311</f>
        <v/>
      </c>
      <c r="X2306">
        <f>ROUND((W1311*T1311),0)</f>
        <v/>
      </c>
      <c r="Y2306">
        <f>IF(Z1311=0,ROUND((X1311/100)*2.3,0),0)</f>
        <v/>
      </c>
      <c r="Z2306" t="n">
        <v>1138</v>
      </c>
      <c r="AC2306">
        <f>X1311+Y1311+Z1311+AA1311+AB1311</f>
        <v/>
      </c>
      <c r="AD2306" t="inlineStr">
        <is>
          <t>СН2</t>
        </is>
      </c>
      <c r="AI2306" t="n">
        <v>15900658</v>
      </c>
      <c r="AK2306" t="inlineStr">
        <is>
          <t>дэж0002729</t>
        </is>
      </c>
    </row>
    <row r="2307">
      <c r="A2307" t="n">
        <v>1302</v>
      </c>
      <c r="B2307" t="inlineStr">
        <is>
          <t>01</t>
        </is>
      </c>
      <c r="C2307" t="inlineStr">
        <is>
          <t>DS0701OR0001302</t>
        </is>
      </c>
      <c r="D2307" t="inlineStr">
        <is>
          <t>Энергоснабжение</t>
        </is>
      </c>
      <c r="E2307" t="inlineStr">
        <is>
          <t>Филиал ПАО "Россети СК"-"Дагэнерго"</t>
        </is>
      </c>
      <c r="F2307" t="n">
        <v>501393001684</v>
      </c>
      <c r="G2307" t="inlineStr">
        <is>
          <t>Прочие потребители</t>
        </is>
      </c>
      <c r="H2307" t="inlineStr">
        <is>
          <t>ККЗ №1  Чамаев Т.М. 630 ква</t>
        </is>
      </c>
      <c r="I2307" t="inlineStr">
        <is>
          <t>ПС 110/35/6кВ "ЗФС"</t>
        </is>
      </c>
      <c r="J2307" t="n">
        <v>18</v>
      </c>
      <c r="K2307" t="inlineStr">
        <is>
          <t>КТП-144/630 кВА</t>
        </is>
      </c>
      <c r="N2307" t="inlineStr">
        <is>
          <t>г.Кизилюрт</t>
        </is>
      </c>
      <c r="O2307" t="inlineStr">
        <is>
          <t>пр.Им.Шамиля</t>
        </is>
      </c>
      <c r="P2307" t="inlineStr">
        <is>
          <t>10/1 А</t>
        </is>
      </c>
      <c r="R2307" t="inlineStr">
        <is>
          <t>ЦЭ6803 В ЭР32</t>
        </is>
      </c>
      <c r="S2307" t="inlineStr">
        <is>
          <t>011355137085748</t>
        </is>
      </c>
      <c r="T2307" t="n">
        <v>200</v>
      </c>
      <c r="U2307" t="n">
        <v>2506</v>
      </c>
      <c r="V2307" t="n">
        <v>2576</v>
      </c>
      <c r="W2307">
        <f>V1312-U1312</f>
        <v/>
      </c>
      <c r="X2307">
        <f>ROUND((W1312*T1312),0)</f>
        <v/>
      </c>
      <c r="Y2307">
        <f>IF(Z1312=0,ROUND((X1312/100)*2.3,0),0)</f>
        <v/>
      </c>
      <c r="Z2307" t="n">
        <v>1929</v>
      </c>
      <c r="AC2307">
        <f>X1312+Y1312+Z1312+AA1312+AB1312</f>
        <v/>
      </c>
      <c r="AD2307" t="inlineStr">
        <is>
          <t>СН2</t>
        </is>
      </c>
      <c r="AE2307" t="inlineStr">
        <is>
          <t>Обход</t>
        </is>
      </c>
      <c r="AF2307" s="28" t="n">
        <v>45075</v>
      </c>
      <c r="AI2307" t="inlineStr">
        <is>
          <t>0120925</t>
        </is>
      </c>
      <c r="AJ2307" t="n">
        <v>8</v>
      </c>
      <c r="AK2307" t="inlineStr">
        <is>
          <t>дэж2726</t>
        </is>
      </c>
    </row>
    <row r="2308">
      <c r="A2308" t="n">
        <v>1303</v>
      </c>
      <c r="B2308" t="inlineStr">
        <is>
          <t>01</t>
        </is>
      </c>
      <c r="C2308" t="inlineStr">
        <is>
          <t>DS0701OR0001303</t>
        </is>
      </c>
      <c r="D2308" t="inlineStr">
        <is>
          <t>Энергоснабжение</t>
        </is>
      </c>
      <c r="E2308" t="inlineStr">
        <is>
          <t>Филиал ПАО "Россети СК"-"Дагэнерго"</t>
        </is>
      </c>
      <c r="F2308" t="n">
        <v>501393001685</v>
      </c>
      <c r="G2308" t="inlineStr">
        <is>
          <t>Прочие потребители</t>
        </is>
      </c>
      <c r="H2308" t="inlineStr">
        <is>
          <t>Магазин "Утро гор"</t>
        </is>
      </c>
      <c r="I2308" t="inlineStr">
        <is>
          <t>ПС 35/6 кВ "Город"</t>
        </is>
      </c>
      <c r="J2308" t="inlineStr">
        <is>
          <t>Город</t>
        </is>
      </c>
      <c r="K2308" t="inlineStr">
        <is>
          <t>ТП-31/400 кВА</t>
        </is>
      </c>
      <c r="N2308" t="inlineStr">
        <is>
          <t>г.Кизилюрт</t>
        </is>
      </c>
      <c r="O2308" t="inlineStr">
        <is>
          <t>ул.Кавказская</t>
        </is>
      </c>
      <c r="R2308" t="inlineStr">
        <is>
          <t>ЦЭ6803 В ЭР32</t>
        </is>
      </c>
      <c r="S2308" t="n">
        <v>11554137244564</v>
      </c>
      <c r="T2308" t="n">
        <v>1</v>
      </c>
      <c r="U2308" t="n">
        <v>5119</v>
      </c>
      <c r="V2308" t="n">
        <v>5119</v>
      </c>
      <c r="W2308">
        <f>V1313-U1313</f>
        <v/>
      </c>
      <c r="X2308">
        <f>ROUND((W1313*T1313),0)</f>
        <v/>
      </c>
      <c r="Y2308">
        <f>ROUND((X1313/100)*2.3,0)</f>
        <v/>
      </c>
      <c r="AC2308">
        <f>X1313+Y1313+Z1313+AA1313+AB1313</f>
        <v/>
      </c>
      <c r="AD2308" t="inlineStr">
        <is>
          <t>НН</t>
        </is>
      </c>
      <c r="AE2308" t="inlineStr">
        <is>
          <t>Временно не работает</t>
        </is>
      </c>
    </row>
    <row r="2309">
      <c r="A2309" t="n">
        <v>1304</v>
      </c>
      <c r="B2309" t="inlineStr">
        <is>
          <t>01</t>
        </is>
      </c>
      <c r="C2309" t="inlineStr">
        <is>
          <t>DS0701OR0001304</t>
        </is>
      </c>
      <c r="D2309" t="inlineStr">
        <is>
          <t>Энергоснабжение</t>
        </is>
      </c>
      <c r="E2309" t="inlineStr">
        <is>
          <t>Филиал ПАО "Россети СК"-"Дагэнерго"</t>
        </is>
      </c>
      <c r="F2309" t="n">
        <v>501393001686</v>
      </c>
      <c r="G2309" t="inlineStr">
        <is>
          <t>Прочие потребители</t>
        </is>
      </c>
      <c r="H2309" t="inlineStr">
        <is>
          <t>СТОА -Вулканизация</t>
        </is>
      </c>
      <c r="I2309" t="inlineStr">
        <is>
          <t>ПС 110/6 кВ "КЧГЭС"</t>
        </is>
      </c>
      <c r="J2309" t="inlineStr">
        <is>
          <t>ГУ-2</t>
        </is>
      </c>
      <c r="K2309" t="inlineStr">
        <is>
          <t>КТП-38/250 кВА</t>
        </is>
      </c>
      <c r="N2309" t="inlineStr">
        <is>
          <t>с.Бавтугай</t>
        </is>
      </c>
      <c r="O2309" t="inlineStr">
        <is>
          <t>ул.Чохского</t>
        </is>
      </c>
      <c r="P2309" t="n">
        <v>17</v>
      </c>
      <c r="R2309" t="inlineStr">
        <is>
          <t>ЦЭ6803 В ЭР32</t>
        </is>
      </c>
      <c r="S2309" t="inlineStr">
        <is>
          <t>011554135185285</t>
        </is>
      </c>
      <c r="T2309" t="n">
        <v>1</v>
      </c>
      <c r="U2309" t="n">
        <v>6006</v>
      </c>
      <c r="V2309" t="n">
        <v>6164</v>
      </c>
      <c r="W2309">
        <f>V1314-U1314</f>
        <v/>
      </c>
      <c r="X2309">
        <f>ROUND((W1314*T1314),0)</f>
        <v/>
      </c>
      <c r="Y2309">
        <f>ROUND((X1314/100)*2.3,0)</f>
        <v/>
      </c>
      <c r="AC2309">
        <f>X1314+Y1314+Z1314+AA1314+AB1314</f>
        <v/>
      </c>
      <c r="AD2309" t="inlineStr">
        <is>
          <t>НН</t>
        </is>
      </c>
      <c r="AE2309" t="inlineStr">
        <is>
          <t>Обход</t>
        </is>
      </c>
      <c r="AF2309" s="28" t="n">
        <v>45072</v>
      </c>
      <c r="AI2309" t="inlineStr">
        <is>
          <t>дэж018948</t>
        </is>
      </c>
      <c r="AJ2309" t="inlineStr">
        <is>
          <t>0141485</t>
        </is>
      </c>
    </row>
    <row r="2310">
      <c r="A2310" t="n">
        <v>1305</v>
      </c>
      <c r="B2310" t="inlineStr">
        <is>
          <t>01</t>
        </is>
      </c>
      <c r="C2310" t="inlineStr">
        <is>
          <t>DS0701OR0001305</t>
        </is>
      </c>
      <c r="D2310" t="inlineStr">
        <is>
          <t>Энергоснабжение</t>
        </is>
      </c>
      <c r="E2310" t="inlineStr">
        <is>
          <t>Филиал ПАО "Россети СК"-"Дагэнерго"</t>
        </is>
      </c>
      <c r="F2310" t="n">
        <v>501393001688</v>
      </c>
      <c r="G2310" t="inlineStr">
        <is>
          <t>Прочие потребители</t>
        </is>
      </c>
      <c r="H2310" t="inlineStr">
        <is>
          <t>ООО"Славнефть"   (250 ква)</t>
        </is>
      </c>
      <c r="I2310" t="inlineStr">
        <is>
          <t>ПС 110/35/6кВ "ЗФС"</t>
        </is>
      </c>
      <c r="J2310" t="n">
        <v>7</v>
      </c>
      <c r="K2310" t="inlineStr">
        <is>
          <t>ТП 172/160 кВА</t>
        </is>
      </c>
      <c r="N2310" t="inlineStr">
        <is>
          <t>г.Кизилюрт</t>
        </is>
      </c>
      <c r="O2310" t="inlineStr">
        <is>
          <t>ФАД "Кавказ"</t>
        </is>
      </c>
      <c r="R2310" t="inlineStr">
        <is>
          <t>Каскад 310 МТ S-132-RF433</t>
        </is>
      </c>
      <c r="S2310" t="n">
        <v>1200213558865</v>
      </c>
      <c r="T2310" t="n">
        <v>80</v>
      </c>
      <c r="U2310" t="n">
        <v>145</v>
      </c>
      <c r="V2310" t="n">
        <v>154</v>
      </c>
      <c r="W2310">
        <f>V1315-U1315</f>
        <v/>
      </c>
      <c r="X2310">
        <f>ROUND((W1315*T1315),0)</f>
        <v/>
      </c>
      <c r="Y2310">
        <f>IF(Z1315=0,ROUND((X1315/100)*2.3,0),0)</f>
        <v/>
      </c>
      <c r="Z2310" t="n">
        <v>1138</v>
      </c>
      <c r="AC2310">
        <f>X1315+Y1315+Z1315+AA1315+AB1315</f>
        <v/>
      </c>
      <c r="AD2310" t="inlineStr">
        <is>
          <t>СН2</t>
        </is>
      </c>
      <c r="AE2310" t="inlineStr">
        <is>
          <t>Обход</t>
        </is>
      </c>
      <c r="AF2310" s="28" t="n">
        <v>45070</v>
      </c>
      <c r="AI2310" t="inlineStr">
        <is>
          <t>дэж012095</t>
        </is>
      </c>
      <c r="AJ2310" t="n">
        <v>2520</v>
      </c>
    </row>
    <row r="2311">
      <c r="A2311" t="n">
        <v>1306</v>
      </c>
      <c r="B2311" t="inlineStr">
        <is>
          <t>01</t>
        </is>
      </c>
      <c r="C2311" t="inlineStr">
        <is>
          <t>DS0701OR0001306</t>
        </is>
      </c>
      <c r="D2311" t="inlineStr">
        <is>
          <t>Энергоснабжение</t>
        </is>
      </c>
      <c r="E2311" t="inlineStr">
        <is>
          <t>Филиал ПАО "Россети СК"-"Дагэнерго"</t>
        </is>
      </c>
      <c r="F2311" t="n">
        <v>501393001694</v>
      </c>
      <c r="G2311" t="inlineStr">
        <is>
          <t>Прочие потребители</t>
        </is>
      </c>
      <c r="H2311" t="inlineStr">
        <is>
          <t>Ларек</t>
        </is>
      </c>
      <c r="I2311" t="inlineStr">
        <is>
          <t>ПС 110/35/6кВ "ЗФС"</t>
        </is>
      </c>
      <c r="J2311" t="n">
        <v>28</v>
      </c>
      <c r="K2311" t="inlineStr">
        <is>
          <t>ТП-21/630 кВА</t>
        </is>
      </c>
      <c r="N2311" t="inlineStr">
        <is>
          <t>г.Кизилюрт</t>
        </is>
      </c>
      <c r="O2311" t="inlineStr">
        <is>
          <t>ул.Г.Цадаса</t>
        </is>
      </c>
      <c r="P2311" t="n">
        <v>69</v>
      </c>
      <c r="R2311" t="inlineStr">
        <is>
          <t>CЕ 101 S6 145</t>
        </is>
      </c>
      <c r="S2311" t="n">
        <v>9470138143879</v>
      </c>
      <c r="T2311" t="n">
        <v>1</v>
      </c>
      <c r="U2311" t="n">
        <v>2260</v>
      </c>
      <c r="V2311" t="n">
        <v>2260</v>
      </c>
      <c r="W2311">
        <f>V1316-U1316</f>
        <v/>
      </c>
      <c r="X2311">
        <f>ROUND((W1316*T1316),0)</f>
        <v/>
      </c>
      <c r="Y2311">
        <f>ROUND((X1316/100)*2.3,0)</f>
        <v/>
      </c>
      <c r="AC2311">
        <f>X1316+Y1316+Z1316+AA1316+AB1316</f>
        <v/>
      </c>
      <c r="AD2311" t="inlineStr">
        <is>
          <t>НН</t>
        </is>
      </c>
      <c r="AE2311" t="inlineStr">
        <is>
          <t>Временно не работает</t>
        </is>
      </c>
    </row>
    <row r="2312">
      <c r="A2312" t="n">
        <v>1307</v>
      </c>
      <c r="B2312" t="inlineStr">
        <is>
          <t>01</t>
        </is>
      </c>
      <c r="C2312" t="inlineStr">
        <is>
          <t>DS0701OR0001307</t>
        </is>
      </c>
      <c r="D2312" t="inlineStr">
        <is>
          <t>Энергоснабжение</t>
        </is>
      </c>
      <c r="E2312" t="inlineStr">
        <is>
          <t>Филиал ПАО "Россети СК"-"Дагэнерго"</t>
        </is>
      </c>
      <c r="F2312" t="n">
        <v>501393001697</v>
      </c>
      <c r="G2312" t="inlineStr">
        <is>
          <t>Прочие потребители</t>
        </is>
      </c>
      <c r="H2312" t="inlineStr">
        <is>
          <t>Стоматология  ЧП Гусейнов Курбан Магомедович</t>
        </is>
      </c>
      <c r="I2312" t="inlineStr">
        <is>
          <t>ПС 110/35/6кВ "ЗФС"</t>
        </is>
      </c>
      <c r="J2312" t="n">
        <v>15</v>
      </c>
      <c r="K2312" t="inlineStr">
        <is>
          <t>КТП/160 кВА</t>
        </is>
      </c>
      <c r="N2312" t="inlineStr">
        <is>
          <t>г.Кизилюрт</t>
        </is>
      </c>
      <c r="O2312" t="inlineStr">
        <is>
          <t xml:space="preserve">ул.Гагарина </t>
        </is>
      </c>
      <c r="P2312" t="n">
        <v>125</v>
      </c>
      <c r="R2312" t="inlineStr">
        <is>
          <t>ЦЭ6803 В ЭР32</t>
        </is>
      </c>
      <c r="S2312" t="inlineStr">
        <is>
          <t>011355137085996</t>
        </is>
      </c>
      <c r="T2312" t="n">
        <v>30</v>
      </c>
      <c r="U2312" t="n">
        <v>613</v>
      </c>
      <c r="V2312" t="n">
        <v>628</v>
      </c>
      <c r="W2312">
        <f>V1317-U1317</f>
        <v/>
      </c>
      <c r="X2312">
        <f>ROUND((W1317*T1317),0)</f>
        <v/>
      </c>
      <c r="Y2312">
        <f>ROUND((X1317/100)*2.3,0)</f>
        <v/>
      </c>
      <c r="AC2312">
        <f>X1317+Y1317+Z1317+AA1317+AB1317</f>
        <v/>
      </c>
      <c r="AD2312" t="inlineStr">
        <is>
          <t>НН</t>
        </is>
      </c>
      <c r="AE2312" t="inlineStr">
        <is>
          <t>Обход</t>
        </is>
      </c>
      <c r="AF2312" s="28" t="n">
        <v>45068</v>
      </c>
      <c r="AI2312" t="inlineStr">
        <is>
          <t>дэж012597</t>
        </is>
      </c>
    </row>
    <row r="2313">
      <c r="A2313" t="n">
        <v>1308</v>
      </c>
      <c r="B2313" t="inlineStr">
        <is>
          <t>01</t>
        </is>
      </c>
      <c r="C2313" t="inlineStr">
        <is>
          <t>DS0701OR0001308</t>
        </is>
      </c>
      <c r="D2313" t="inlineStr">
        <is>
          <t>Энергоснабжение</t>
        </is>
      </c>
      <c r="E2313" t="inlineStr">
        <is>
          <t>Филиал ПАО "Россети СК"-"Дагэнерго"</t>
        </is>
      </c>
      <c r="F2313" t="n">
        <v>501393001701</v>
      </c>
      <c r="G2313" t="inlineStr">
        <is>
          <t>Прочие потребители</t>
        </is>
      </c>
      <c r="H2313" t="inlineStr">
        <is>
          <t>Развлекательный центр (160)</t>
        </is>
      </c>
      <c r="I2313" t="inlineStr">
        <is>
          <t>ПС 110/35/6кВ "ЗФС"</t>
        </is>
      </c>
      <c r="J2313" t="n">
        <v>19</v>
      </c>
      <c r="K2313" t="inlineStr">
        <is>
          <t>КТП/160 кВА</t>
        </is>
      </c>
      <c r="N2313" t="inlineStr">
        <is>
          <t>г.Кизилюрт</t>
        </is>
      </c>
      <c r="O2313" t="inlineStr">
        <is>
          <t xml:space="preserve">ул.Вишневского </t>
        </is>
      </c>
      <c r="P2313" t="n">
        <v>113</v>
      </c>
      <c r="R2313" t="inlineStr">
        <is>
          <t>ЦЭ6803 В ЭР32</t>
        </is>
      </c>
      <c r="S2313" t="inlineStr">
        <is>
          <t>011355147371380</t>
        </is>
      </c>
      <c r="T2313" t="n">
        <v>30</v>
      </c>
      <c r="U2313" t="n">
        <v>2496</v>
      </c>
      <c r="V2313" t="n">
        <v>2615</v>
      </c>
      <c r="W2313">
        <f>V1318-U1318</f>
        <v/>
      </c>
      <c r="X2313">
        <f>ROUND((W1318*T1318),0)</f>
        <v/>
      </c>
      <c r="Y2313">
        <f>ROUND((X1318/100)*2.3,0)</f>
        <v/>
      </c>
      <c r="AC2313">
        <f>X1318+Y1318+Z1318+AA1318+AB1318</f>
        <v/>
      </c>
      <c r="AD2313" t="inlineStr">
        <is>
          <t>СН2</t>
        </is>
      </c>
      <c r="AE2313" t="inlineStr">
        <is>
          <t>Обход</t>
        </is>
      </c>
      <c r="AF2313" s="28" t="n">
        <v>45075</v>
      </c>
      <c r="AI2313" t="inlineStr">
        <is>
          <t>дэж 018180</t>
        </is>
      </c>
      <c r="AJ2313" t="n">
        <v>3446912</v>
      </c>
    </row>
    <row r="2314">
      <c r="A2314" t="n">
        <v>1309</v>
      </c>
      <c r="B2314" t="inlineStr">
        <is>
          <t>01</t>
        </is>
      </c>
      <c r="C2314" t="inlineStr">
        <is>
          <t>DS0701OR0001309</t>
        </is>
      </c>
      <c r="D2314" t="inlineStr">
        <is>
          <t>Энергоснабжение</t>
        </is>
      </c>
      <c r="E2314" t="inlineStr">
        <is>
          <t>Филиал ПАО "Россети СК"-"Дагэнерго"</t>
        </is>
      </c>
      <c r="F2314" t="n">
        <v>501393001702</v>
      </c>
      <c r="G2314" t="inlineStr">
        <is>
          <t>Прочие потребители</t>
        </is>
      </c>
      <c r="H2314" t="inlineStr">
        <is>
          <t>Детский парк Фантазия  парк</t>
        </is>
      </c>
      <c r="I2314" t="inlineStr">
        <is>
          <t>ПС 110/35/6кВ "ЗФС"</t>
        </is>
      </c>
      <c r="J2314" t="n">
        <v>15</v>
      </c>
      <c r="K2314" t="inlineStr">
        <is>
          <t>ТП-215/630 кВА</t>
        </is>
      </c>
      <c r="N2314" t="inlineStr">
        <is>
          <t>г.Кизилюрт</t>
        </is>
      </c>
      <c r="O2314" t="inlineStr">
        <is>
          <t xml:space="preserve">ул.Гагарина </t>
        </is>
      </c>
      <c r="P2314" t="inlineStr">
        <is>
          <t>117 А</t>
        </is>
      </c>
      <c r="R2314" t="inlineStr">
        <is>
          <t>Меркурий 230 AR-03R</t>
        </is>
      </c>
      <c r="S2314" t="n">
        <v>44156644</v>
      </c>
      <c r="T2314" t="n">
        <v>60</v>
      </c>
      <c r="U2314" t="n">
        <v>607</v>
      </c>
      <c r="V2314" t="n">
        <v>607</v>
      </c>
      <c r="W2314">
        <f>V1319-U1319</f>
        <v/>
      </c>
      <c r="X2314">
        <f>ROUND((W1319*T1319),0)</f>
        <v/>
      </c>
      <c r="Y2314">
        <f>ROUND((X1319/100)*2.3,0)</f>
        <v/>
      </c>
      <c r="AC2314">
        <f>X1319+Y1319+Z1319+AA1319+AB1319</f>
        <v/>
      </c>
      <c r="AD2314" t="inlineStr">
        <is>
          <t>НН</t>
        </is>
      </c>
      <c r="AI2314" t="inlineStr">
        <is>
          <t>кл.к004583</t>
        </is>
      </c>
    </row>
    <row r="2315">
      <c r="A2315" t="n">
        <v>1310</v>
      </c>
      <c r="B2315" t="inlineStr">
        <is>
          <t>01</t>
        </is>
      </c>
      <c r="C2315" t="inlineStr">
        <is>
          <t>DS0701OR0001310</t>
        </is>
      </c>
      <c r="D2315" t="inlineStr">
        <is>
          <t>Энергоснабжение</t>
        </is>
      </c>
      <c r="E2315" t="inlineStr">
        <is>
          <t>Филиал ПАО "Россети СК"-"Дагэнерго"</t>
        </is>
      </c>
      <c r="F2315" t="n">
        <v>501393001703</v>
      </c>
      <c r="G2315" t="inlineStr">
        <is>
          <t>Прочие потребители</t>
        </is>
      </c>
      <c r="H2315" t="inlineStr">
        <is>
          <t>Магазин"Гаджиев" Гаджиев Махач Шагаевич</t>
        </is>
      </c>
      <c r="I2315" t="inlineStr">
        <is>
          <t>ПС 110/35/6кВ "ЗФС"</t>
        </is>
      </c>
      <c r="J2315" t="n">
        <v>28</v>
      </c>
      <c r="K2315" t="inlineStr">
        <is>
          <t>МТП-52/320 кВА</t>
        </is>
      </c>
      <c r="N2315" t="inlineStr">
        <is>
          <t>г.Кизилюрт</t>
        </is>
      </c>
      <c r="O2315" t="inlineStr">
        <is>
          <t>ул.Малагусейнова</t>
        </is>
      </c>
      <c r="P2315" t="n">
        <v>68</v>
      </c>
      <c r="R2315" t="inlineStr">
        <is>
          <t>CЕ 101 S6 145</t>
        </is>
      </c>
      <c r="S2315" t="inlineStr">
        <is>
          <t>009470145154654</t>
        </is>
      </c>
      <c r="T2315" t="n">
        <v>1</v>
      </c>
      <c r="U2315" t="n">
        <v>116361</v>
      </c>
      <c r="V2315" t="n">
        <v>116361</v>
      </c>
      <c r="W2315">
        <f>V1320-U1320</f>
        <v/>
      </c>
      <c r="X2315">
        <f>ROUND((W1320*T1320),0)</f>
        <v/>
      </c>
      <c r="AC2315">
        <f>X1320+Y1320+Z1320+AA1320+AB1320</f>
        <v/>
      </c>
      <c r="AD2315" t="inlineStr">
        <is>
          <t>НН</t>
        </is>
      </c>
      <c r="AI2315" t="inlineStr">
        <is>
          <t>корп5123556</t>
        </is>
      </c>
      <c r="AJ2315" t="n">
        <v>163972</v>
      </c>
      <c r="AM2315" t="inlineStr">
        <is>
          <t>Предоставтиь фото</t>
        </is>
      </c>
    </row>
    <row r="2316">
      <c r="A2316" t="n">
        <v>1311</v>
      </c>
      <c r="B2316" t="inlineStr">
        <is>
          <t>01</t>
        </is>
      </c>
      <c r="C2316" t="inlineStr">
        <is>
          <t>DS0701OR0001311</t>
        </is>
      </c>
      <c r="D2316" t="inlineStr">
        <is>
          <t>Энергоснабжение</t>
        </is>
      </c>
      <c r="E2316" t="inlineStr">
        <is>
          <t>Филиал ПАО "Россети СК"-"Дагэнерго"</t>
        </is>
      </c>
      <c r="F2316" t="n">
        <v>501393001705</v>
      </c>
      <c r="G2316" t="inlineStr">
        <is>
          <t>Прочие потребители</t>
        </is>
      </c>
      <c r="H2316" t="inlineStr">
        <is>
          <t>Теплица Газбеков Магомед Шарамазанович</t>
        </is>
      </c>
      <c r="I2316" t="inlineStr">
        <is>
          <t>ПС 110/6 кВ "КЧГЭС"</t>
        </is>
      </c>
      <c r="J2316" t="inlineStr">
        <is>
          <t>ДЭА</t>
        </is>
      </c>
      <c r="K2316" t="inlineStr">
        <is>
          <t>КТП-83/250 кВА</t>
        </is>
      </c>
      <c r="N2316" t="inlineStr">
        <is>
          <t>пгт.Новый Сулак(Хасавюртовский район)</t>
        </is>
      </c>
      <c r="O2316" t="inlineStr">
        <is>
          <t>ул.Юбилейная (Гоксу-Атар)</t>
        </is>
      </c>
      <c r="R2316" t="inlineStr">
        <is>
          <t>ЦЭ6803 В ЭР32</t>
        </is>
      </c>
      <c r="S2316" t="inlineStr">
        <is>
          <t>011554140241512</t>
        </is>
      </c>
      <c r="T2316" t="n">
        <v>1</v>
      </c>
      <c r="U2316" t="n">
        <v>25613</v>
      </c>
      <c r="V2316" t="n">
        <v>26513</v>
      </c>
      <c r="W2316">
        <f>V1321-U1321</f>
        <v/>
      </c>
      <c r="X2316">
        <f>ROUND((W1321*T1321),0)</f>
        <v/>
      </c>
      <c r="Y2316">
        <f>ROUND((X1321/100)*2.3,0)</f>
        <v/>
      </c>
      <c r="AC2316">
        <f>X1321+Y1321+Z1321+AA1321+AB1321</f>
        <v/>
      </c>
      <c r="AD2316" t="inlineStr">
        <is>
          <t>СН2</t>
        </is>
      </c>
      <c r="AE2316" t="inlineStr">
        <is>
          <t>Обход</t>
        </is>
      </c>
      <c r="AF2316" s="28" t="n">
        <v>45076</v>
      </c>
      <c r="AI2316" t="inlineStr">
        <is>
          <t>дэж018929</t>
        </is>
      </c>
    </row>
    <row r="2317">
      <c r="A2317" t="n">
        <v>1312</v>
      </c>
      <c r="B2317" t="inlineStr">
        <is>
          <t>01</t>
        </is>
      </c>
      <c r="C2317" t="inlineStr">
        <is>
          <t>DS0701OR0001312</t>
        </is>
      </c>
      <c r="D2317" t="inlineStr">
        <is>
          <t>Энергоснабжение</t>
        </is>
      </c>
      <c r="E2317" t="inlineStr">
        <is>
          <t>Филиал ПАО "Россети СК"-"Дагэнерго"</t>
        </is>
      </c>
      <c r="F2317" t="n">
        <v>501393001707</v>
      </c>
      <c r="G2317" t="inlineStr">
        <is>
          <t>Прочие потребители</t>
        </is>
      </c>
      <c r="H2317" t="inlineStr">
        <is>
          <t>Пред Яхъяев Х.Д. (ТД "Атлант")Магнит (250ква)</t>
        </is>
      </c>
      <c r="I2317" t="inlineStr">
        <is>
          <t>ПС 110/35/6кВ "ЗФС"</t>
        </is>
      </c>
      <c r="J2317" t="n">
        <v>28</v>
      </c>
      <c r="K2317" t="inlineStr">
        <is>
          <t>ТП-122/250 кВА</t>
        </is>
      </c>
      <c r="N2317" t="inlineStr">
        <is>
          <t>г.Кизилюрт</t>
        </is>
      </c>
      <c r="O2317" t="inlineStr">
        <is>
          <t>ул.Г.Цадаса</t>
        </is>
      </c>
      <c r="P2317" t="inlineStr">
        <is>
          <t>66 А</t>
        </is>
      </c>
      <c r="R2317" t="inlineStr">
        <is>
          <t>ЦЭ6803 В ЭР32</t>
        </is>
      </c>
      <c r="S2317" t="inlineStr">
        <is>
          <t>011552176363541</t>
        </is>
      </c>
      <c r="T2317" t="n">
        <v>1</v>
      </c>
      <c r="U2317" t="n">
        <v>56496</v>
      </c>
      <c r="V2317" t="n">
        <v>57188</v>
      </c>
      <c r="W2317">
        <f>V1322-U1322</f>
        <v/>
      </c>
      <c r="X2317">
        <f>ROUND((W1322*T1322),0)</f>
        <v/>
      </c>
      <c r="Y2317">
        <f>IF(Z1322=0,ROUND((X1322/100)*2.3,0),0)</f>
        <v/>
      </c>
      <c r="Z2317" t="n">
        <v>1176</v>
      </c>
      <c r="AC2317">
        <f>X1322+Y1322+Z1322+AA1322+AB1322</f>
        <v/>
      </c>
      <c r="AD2317" t="inlineStr">
        <is>
          <t>СН2</t>
        </is>
      </c>
      <c r="AE2317" t="inlineStr">
        <is>
          <t>Обход</t>
        </is>
      </c>
      <c r="AF2317" s="28" t="n">
        <v>45077</v>
      </c>
      <c r="AI2317" t="inlineStr">
        <is>
          <t>дэж012004</t>
        </is>
      </c>
      <c r="AK2317" t="inlineStr">
        <is>
          <t>дэж018212</t>
        </is>
      </c>
    </row>
    <row r="2318">
      <c r="A2318" t="n">
        <v>1313</v>
      </c>
      <c r="B2318" t="inlineStr">
        <is>
          <t>01</t>
        </is>
      </c>
      <c r="C2318" t="inlineStr">
        <is>
          <t>DS0701OR0001313</t>
        </is>
      </c>
      <c r="D2318" t="inlineStr">
        <is>
          <t>Энергоснабжение</t>
        </is>
      </c>
      <c r="E2318" t="inlineStr">
        <is>
          <t>Филиал ПАО "Россети СК"-"Дагэнерго"</t>
        </is>
      </c>
      <c r="F2318" t="n">
        <v>501393001709</v>
      </c>
      <c r="G2318" t="inlineStr">
        <is>
          <t>Прочие потребители</t>
        </is>
      </c>
      <c r="H2318" t="inlineStr">
        <is>
          <t>ИП Хираев Амир Ресторан "Аш-Баз"</t>
        </is>
      </c>
      <c r="I2318" t="inlineStr">
        <is>
          <t>ПС 110/35/6кВ "ЗФС"</t>
        </is>
      </c>
      <c r="J2318" t="n">
        <v>19</v>
      </c>
      <c r="K2318" t="inlineStr">
        <is>
          <t>КТП-64/250 кВА</t>
        </is>
      </c>
      <c r="N2318" t="inlineStr">
        <is>
          <t>г.Кизилюрт</t>
        </is>
      </c>
      <c r="O2318" t="inlineStr">
        <is>
          <t>пр.Им.Шамиля</t>
        </is>
      </c>
      <c r="P2318" t="n">
        <v>14</v>
      </c>
      <c r="R2318" t="inlineStr">
        <is>
          <t>ЦЭ6803 В ЭР32</t>
        </is>
      </c>
      <c r="S2318" t="inlineStr">
        <is>
          <t>011552148438787</t>
        </is>
      </c>
      <c r="T2318" t="n">
        <v>1</v>
      </c>
      <c r="U2318" t="n">
        <v>97700</v>
      </c>
      <c r="V2318" t="n">
        <v>98320</v>
      </c>
      <c r="W2318">
        <f>V1323-U1323</f>
        <v/>
      </c>
      <c r="X2318">
        <f>ROUND((W1323*T1323),0)</f>
        <v/>
      </c>
      <c r="Y2318">
        <f>ROUND((X1323/100)*2.3,0)</f>
        <v/>
      </c>
      <c r="AC2318">
        <f>X1323+Y1323+Z1323+AA1323+AB1323</f>
        <v/>
      </c>
      <c r="AD2318" t="inlineStr">
        <is>
          <t>НН</t>
        </is>
      </c>
      <c r="AE2318" t="inlineStr">
        <is>
          <t>Обход</t>
        </is>
      </c>
      <c r="AF2318" s="28" t="n">
        <v>45070</v>
      </c>
      <c r="AK2318" t="n">
        <v>5540614</v>
      </c>
    </row>
    <row r="2319">
      <c r="A2319" t="n">
        <v>1314</v>
      </c>
      <c r="B2319" t="inlineStr">
        <is>
          <t>01</t>
        </is>
      </c>
      <c r="C2319" t="inlineStr">
        <is>
          <t>DS0701OR0001314</t>
        </is>
      </c>
      <c r="D2319" t="inlineStr">
        <is>
          <t>Энергоснабжение</t>
        </is>
      </c>
      <c r="E2319" t="inlineStr">
        <is>
          <t>Филиал ПАО "Россети СК"-"Дагэнерго"</t>
        </is>
      </c>
      <c r="F2319" t="n">
        <v>501393001710</v>
      </c>
      <c r="G2319" t="inlineStr">
        <is>
          <t>Прочие потребители</t>
        </is>
      </c>
      <c r="H2319" t="inlineStr">
        <is>
          <t>Магазин "Все для праздника"</t>
        </is>
      </c>
      <c r="I2319" t="inlineStr">
        <is>
          <t>ПС 110/35/6кВ "ЗФС"</t>
        </is>
      </c>
      <c r="J2319" t="n">
        <v>18</v>
      </c>
      <c r="K2319" t="inlineStr">
        <is>
          <t>ТП-25/250 кВА</t>
        </is>
      </c>
      <c r="N2319" t="inlineStr">
        <is>
          <t>г.Кизилюрт</t>
        </is>
      </c>
      <c r="O2319" t="inlineStr">
        <is>
          <t xml:space="preserve">ул.Ленина </t>
        </is>
      </c>
      <c r="P2319" t="n">
        <v>52</v>
      </c>
      <c r="R2319" t="inlineStr">
        <is>
          <t>CЕ 101 S6 145</t>
        </is>
      </c>
      <c r="S2319" t="inlineStr">
        <is>
          <t>00947013189321</t>
        </is>
      </c>
      <c r="T2319" t="n">
        <v>1</v>
      </c>
      <c r="U2319" t="n">
        <v>23504</v>
      </c>
      <c r="V2319" t="n">
        <v>24504</v>
      </c>
      <c r="W2319">
        <f>V1324-U1324</f>
        <v/>
      </c>
      <c r="X2319">
        <f>ROUND((W1324*T1324),0)</f>
        <v/>
      </c>
      <c r="Y2319">
        <f>ROUND((X1324/100)*2.3,0)</f>
        <v/>
      </c>
      <c r="AC2319">
        <f>X1324+Y1324+Z1324+AA1324+AB1324</f>
        <v/>
      </c>
      <c r="AD2319" t="inlineStr">
        <is>
          <t>НН</t>
        </is>
      </c>
      <c r="AE2319" t="inlineStr">
        <is>
          <t>Обход</t>
        </is>
      </c>
      <c r="AF2319" s="28" t="n">
        <v>45076</v>
      </c>
      <c r="AI2319" t="inlineStr">
        <is>
          <t>дэж0002741</t>
        </is>
      </c>
      <c r="AJ2319" t="n">
        <v>3557112</v>
      </c>
      <c r="AK2319" t="n">
        <v>2557112</v>
      </c>
    </row>
    <row r="2320">
      <c r="A2320" t="n">
        <v>1315</v>
      </c>
      <c r="B2320" t="inlineStr">
        <is>
          <t>01</t>
        </is>
      </c>
      <c r="C2320" t="inlineStr">
        <is>
          <t>DS0701OR0001315</t>
        </is>
      </c>
      <c r="D2320" t="inlineStr">
        <is>
          <t>Энергоснабжение</t>
        </is>
      </c>
      <c r="E2320" t="inlineStr">
        <is>
          <t>Филиал ПАО "Россети СК"-"Дагэнерго"</t>
        </is>
      </c>
      <c r="F2320" t="n">
        <v>501393001711</v>
      </c>
      <c r="G2320" t="inlineStr">
        <is>
          <t>Прочие потребители</t>
        </is>
      </c>
      <c r="H2320" t="inlineStr">
        <is>
          <t>И.П. Расулов Шамиль Магомедович  (250)</t>
        </is>
      </c>
      <c r="I2320" t="inlineStr">
        <is>
          <t>ПС 110/35/6кВ "ЗФС"</t>
        </is>
      </c>
      <c r="J2320" t="n">
        <v>15</v>
      </c>
      <c r="K2320" t="inlineStr">
        <is>
          <t>КТП/250 кВА</t>
        </is>
      </c>
      <c r="N2320" t="inlineStr">
        <is>
          <t>г.Кизилюрт</t>
        </is>
      </c>
      <c r="O2320" t="inlineStr">
        <is>
          <t xml:space="preserve">ул.Гагарина </t>
        </is>
      </c>
      <c r="P2320" t="inlineStr">
        <is>
          <t>56 кор.6</t>
        </is>
      </c>
      <c r="R2320" t="inlineStr">
        <is>
          <t>Меркурий 230 AR-03R</t>
        </is>
      </c>
      <c r="S2320" t="n">
        <v>32341750</v>
      </c>
      <c r="T2320" t="n">
        <v>40</v>
      </c>
      <c r="U2320" t="n">
        <v>3388</v>
      </c>
      <c r="V2320" t="n">
        <v>3465</v>
      </c>
      <c r="W2320">
        <f>V1325-U1325</f>
        <v/>
      </c>
      <c r="X2320">
        <f>ROUND((W1325*T1325),0)</f>
        <v/>
      </c>
      <c r="Y2320">
        <f>IF(Z1325=0,ROUND((X1325/100)*2.3,0),0)</f>
        <v/>
      </c>
      <c r="Z2320" t="n">
        <v>1148</v>
      </c>
      <c r="AC2320">
        <f>X1325+Y1325+Z1325+AA1325+AB1325</f>
        <v/>
      </c>
      <c r="AD2320" t="inlineStr">
        <is>
          <t>СН2</t>
        </is>
      </c>
      <c r="AE2320" t="inlineStr">
        <is>
          <t>Обход</t>
        </is>
      </c>
      <c r="AF2320" s="28" t="n">
        <v>45075</v>
      </c>
      <c r="AI2320" t="inlineStr">
        <is>
          <t>дэж0002843</t>
        </is>
      </c>
      <c r="AJ2320" t="inlineStr">
        <is>
          <t>003665</t>
        </is>
      </c>
    </row>
    <row r="2321">
      <c r="A2321" t="n">
        <v>1316</v>
      </c>
      <c r="B2321" t="inlineStr">
        <is>
          <t>01</t>
        </is>
      </c>
      <c r="C2321" t="inlineStr">
        <is>
          <t>DS0701OR0001316</t>
        </is>
      </c>
      <c r="D2321" t="inlineStr">
        <is>
          <t>Энергоснабжение</t>
        </is>
      </c>
      <c r="E2321" t="inlineStr">
        <is>
          <t>Филиал ПАО "Россети СК"-"Дагэнерго"</t>
        </is>
      </c>
      <c r="F2321" t="n">
        <v>501393001715</v>
      </c>
      <c r="G2321" t="inlineStr">
        <is>
          <t>Прочие потребители</t>
        </is>
      </c>
      <c r="H2321" t="inlineStr">
        <is>
          <t>Магазин "Фатима"</t>
        </is>
      </c>
      <c r="I2321" t="inlineStr">
        <is>
          <t>ПС 35/6 кВ "Город"</t>
        </is>
      </c>
      <c r="J2321" t="inlineStr">
        <is>
          <t>Город</t>
        </is>
      </c>
      <c r="K2321" t="inlineStr">
        <is>
          <t>ТП-56/400 кВА</t>
        </is>
      </c>
      <c r="N2321" t="inlineStr">
        <is>
          <t>г.Кизилюрт</t>
        </is>
      </c>
      <c r="O2321" t="inlineStr">
        <is>
          <t>ул.Кавказская</t>
        </is>
      </c>
      <c r="R2321" t="inlineStr">
        <is>
          <t>ЦЭ 6803 В</t>
        </is>
      </c>
      <c r="S2321" t="n">
        <v>11552144326615</v>
      </c>
      <c r="T2321" t="n">
        <v>1</v>
      </c>
      <c r="U2321" t="n">
        <v>61</v>
      </c>
      <c r="V2321" t="n">
        <v>67</v>
      </c>
      <c r="W2321">
        <f>V1326-U1326</f>
        <v/>
      </c>
      <c r="X2321">
        <f>ROUND((W1326*T1326),0)</f>
        <v/>
      </c>
      <c r="Y2321">
        <f>ROUND((X1326/100)*2.3,0)</f>
        <v/>
      </c>
      <c r="AC2321">
        <f>X1326+Y1326+Z1326+AA1326+AB1326</f>
        <v/>
      </c>
      <c r="AD2321" t="inlineStr">
        <is>
          <t>НН</t>
        </is>
      </c>
      <c r="AE2321" t="inlineStr">
        <is>
          <t>Временно не работает</t>
        </is>
      </c>
    </row>
    <row r="2322">
      <c r="A2322" t="n">
        <v>1317</v>
      </c>
      <c r="B2322" t="inlineStr">
        <is>
          <t>01</t>
        </is>
      </c>
      <c r="C2322" t="inlineStr">
        <is>
          <t>DS0701OR0001317</t>
        </is>
      </c>
      <c r="D2322" t="inlineStr">
        <is>
          <t>Энергоснабжение</t>
        </is>
      </c>
      <c r="E2322" t="inlineStr">
        <is>
          <t>Филиал ПАО "Россети СК"-"Дагэнерго"</t>
        </is>
      </c>
      <c r="F2322" t="n">
        <v>501393001716</v>
      </c>
      <c r="G2322" t="inlineStr">
        <is>
          <t>Прочие потребители</t>
        </is>
      </c>
      <c r="H2322" t="inlineStr">
        <is>
          <t>Ч.Л. Уцумиев Б.М. (ГБУ РД "КЦРБ" Кизил-й район )</t>
        </is>
      </c>
      <c r="I2322" t="inlineStr">
        <is>
          <t>ПС 110/35/6кВ "ЗФС"</t>
        </is>
      </c>
      <c r="J2322" t="n">
        <v>15</v>
      </c>
      <c r="K2322" t="inlineStr">
        <is>
          <t>ТП-7/2х630 кВА</t>
        </is>
      </c>
      <c r="N2322" t="inlineStr">
        <is>
          <t>г.Кизилюрт</t>
        </is>
      </c>
      <c r="O2322" t="inlineStr">
        <is>
          <t xml:space="preserve">ул.Гагарина </t>
        </is>
      </c>
      <c r="P2322" t="n">
        <v>110</v>
      </c>
      <c r="R2322" t="inlineStr">
        <is>
          <t>CE 300 R31 146-J</t>
        </is>
      </c>
      <c r="S2322" t="n">
        <v>103207008</v>
      </c>
      <c r="T2322" t="n">
        <v>1</v>
      </c>
      <c r="U2322" t="n">
        <v>71405</v>
      </c>
      <c r="V2322" t="n">
        <v>71684</v>
      </c>
      <c r="W2322">
        <f>V1327-U1327</f>
        <v/>
      </c>
      <c r="X2322">
        <f>ROUND((W1327*T1327),0)</f>
        <v/>
      </c>
      <c r="Y2322">
        <f>ROUND((X1327/100)*2.3,0)</f>
        <v/>
      </c>
      <c r="AC2322">
        <f>X1327+Y1327+Z1327+AA1327+AB1327</f>
        <v/>
      </c>
      <c r="AD2322" t="inlineStr">
        <is>
          <t>НН</t>
        </is>
      </c>
      <c r="AE2322" t="inlineStr">
        <is>
          <t>Обход</t>
        </is>
      </c>
      <c r="AF2322" s="28" t="n">
        <v>45071</v>
      </c>
      <c r="AI2322" t="inlineStr">
        <is>
          <t>дэж018147</t>
        </is>
      </c>
    </row>
    <row r="2323">
      <c r="A2323" t="n">
        <v>1318</v>
      </c>
      <c r="B2323" t="inlineStr">
        <is>
          <t>01</t>
        </is>
      </c>
      <c r="C2323" t="inlineStr">
        <is>
          <t>DS0701OR0001318</t>
        </is>
      </c>
      <c r="D2323" t="inlineStr">
        <is>
          <t>Энергоснабжение</t>
        </is>
      </c>
      <c r="E2323" t="inlineStr">
        <is>
          <t>Филиал ПАО "Россети СК"-"Дагэнерго"</t>
        </is>
      </c>
      <c r="F2323" t="n">
        <v>501393001718</v>
      </c>
      <c r="G2323" t="inlineStr">
        <is>
          <t>Прочие потребители</t>
        </is>
      </c>
      <c r="H2323" t="inlineStr">
        <is>
          <t xml:space="preserve">Парник ЧП Рамазанова Умамат Хановна </t>
        </is>
      </c>
      <c r="I2323" t="inlineStr">
        <is>
          <t>ПС 110/6 кВ "КЧГЭС"</t>
        </is>
      </c>
      <c r="J2323" t="inlineStr">
        <is>
          <t>ДЭА</t>
        </is>
      </c>
      <c r="K2323" t="inlineStr">
        <is>
          <t>ТП-70/250 кВА</t>
        </is>
      </c>
      <c r="N2323" t="inlineStr">
        <is>
          <t>пгт.Новый Сулак</t>
        </is>
      </c>
      <c r="O2323" t="inlineStr">
        <is>
          <t>Хасав-кий район с.Темираул</t>
        </is>
      </c>
      <c r="R2323" t="inlineStr">
        <is>
          <t>Меркурий 201.2</t>
        </is>
      </c>
      <c r="S2323" t="n">
        <v>41684920</v>
      </c>
      <c r="T2323" t="n">
        <v>1</v>
      </c>
      <c r="U2323" t="n">
        <v>7021</v>
      </c>
      <c r="V2323" t="n">
        <v>7207</v>
      </c>
      <c r="W2323">
        <f>V1328-U1328</f>
        <v/>
      </c>
      <c r="X2323">
        <f>ROUND((W1328*T1328),0)</f>
        <v/>
      </c>
      <c r="AC2323">
        <f>X1328+Y1328+Z1328+AA1328+AB1328</f>
        <v/>
      </c>
      <c r="AD2323" t="inlineStr">
        <is>
          <t>НН</t>
        </is>
      </c>
      <c r="AE2323" t="inlineStr">
        <is>
          <t>Обход</t>
        </is>
      </c>
      <c r="AF2323" s="28" t="n">
        <v>45076</v>
      </c>
    </row>
    <row r="2324">
      <c r="A2324" t="n">
        <v>1319</v>
      </c>
      <c r="B2324" t="inlineStr">
        <is>
          <t>01</t>
        </is>
      </c>
      <c r="C2324" t="inlineStr">
        <is>
          <t>DS0701OR0001319</t>
        </is>
      </c>
      <c r="D2324" t="inlineStr">
        <is>
          <t>Энергоснабжение</t>
        </is>
      </c>
      <c r="E2324" t="inlineStr">
        <is>
          <t>Филиал ПАО "Россети СК"-"Дагэнерго"</t>
        </is>
      </c>
      <c r="F2324" t="n">
        <v>501393001720</v>
      </c>
      <c r="G2324" t="inlineStr">
        <is>
          <t>Прочие потребители</t>
        </is>
      </c>
      <c r="H2324" t="inlineStr">
        <is>
          <t xml:space="preserve"> Мойка   ЧП Абдулатипов Исмаил Магомедкамильевич</t>
        </is>
      </c>
      <c r="I2324" t="inlineStr">
        <is>
          <t>ПС 110/35/6кВ "ЗФС"</t>
        </is>
      </c>
      <c r="J2324" t="n">
        <v>31</v>
      </c>
      <c r="K2324" t="inlineStr">
        <is>
          <t>МТП/63 кВА</t>
        </is>
      </c>
      <c r="N2324" t="inlineStr">
        <is>
          <t>г.Кизилюрт</t>
        </is>
      </c>
      <c r="O2324" t="inlineStr">
        <is>
          <t>ул.Промышленная</t>
        </is>
      </c>
      <c r="P2324" t="n">
        <v>21</v>
      </c>
      <c r="R2324" t="inlineStr">
        <is>
          <t>ЦЭ6803 В ЭР32</t>
        </is>
      </c>
      <c r="S2324" t="inlineStr">
        <is>
          <t>011552148438884</t>
        </is>
      </c>
      <c r="T2324" t="n">
        <v>1</v>
      </c>
      <c r="U2324" t="n">
        <v>22429</v>
      </c>
      <c r="V2324" t="n">
        <v>22639</v>
      </c>
      <c r="W2324">
        <f>V1329-U1329</f>
        <v/>
      </c>
      <c r="X2324">
        <f>ROUND((W1329*T1329),0)</f>
        <v/>
      </c>
      <c r="AC2324">
        <f>X1329+Y1329+Z1329+AA1329+AB1329</f>
        <v/>
      </c>
      <c r="AD2324" t="inlineStr">
        <is>
          <t>СН2</t>
        </is>
      </c>
      <c r="AE2324" t="inlineStr">
        <is>
          <t>Обход</t>
        </is>
      </c>
      <c r="AF2324" s="28" t="n">
        <v>45076</v>
      </c>
      <c r="AI2324" t="inlineStr">
        <is>
          <t>дэж008830</t>
        </is>
      </c>
    </row>
    <row r="2325">
      <c r="A2325" t="n">
        <v>1320</v>
      </c>
      <c r="B2325" t="inlineStr">
        <is>
          <t>01</t>
        </is>
      </c>
      <c r="C2325" t="inlineStr">
        <is>
          <t>DS0701OR0001320</t>
        </is>
      </c>
      <c r="D2325" t="inlineStr">
        <is>
          <t>Энергоснабжение</t>
        </is>
      </c>
      <c r="E2325" t="inlineStr">
        <is>
          <t>Филиал ПАО "Россети СК"-"Дагэнерго"</t>
        </is>
      </c>
      <c r="F2325" t="n">
        <v>501393001721</v>
      </c>
      <c r="G2325" t="inlineStr">
        <is>
          <t>Прочие потребители</t>
        </is>
      </c>
      <c r="H2325" t="inlineStr">
        <is>
          <t xml:space="preserve">ГБУ РД "Дирекция МЖСП" Шамилов Сулейман Магомедович </t>
        </is>
      </c>
      <c r="I2325" t="inlineStr">
        <is>
          <t>ПС 110/35/6кВ "ЗФС"</t>
        </is>
      </c>
      <c r="J2325" t="n">
        <v>15</v>
      </c>
      <c r="K2325" t="inlineStr">
        <is>
          <t>КТП/400 кВА</t>
        </is>
      </c>
      <c r="N2325" t="inlineStr">
        <is>
          <t>г.Кизилюрт</t>
        </is>
      </c>
      <c r="O2325" t="inlineStr">
        <is>
          <t xml:space="preserve">МКР№3 Стр.поз.27 ул.Гагарина </t>
        </is>
      </c>
      <c r="P2325" t="n">
        <v>90</v>
      </c>
      <c r="R2325" t="inlineStr">
        <is>
          <t>Меркурий 230 AR-03</t>
        </is>
      </c>
      <c r="S2325" t="n">
        <v>41179310</v>
      </c>
      <c r="T2325" t="n">
        <v>60</v>
      </c>
      <c r="U2325" t="n">
        <v>0</v>
      </c>
      <c r="V2325" t="n">
        <v>0</v>
      </c>
      <c r="W2325">
        <f>V1330-U1330</f>
        <v/>
      </c>
      <c r="X2325">
        <f>ROUND((W1330*T1330),0)</f>
        <v/>
      </c>
      <c r="AC2325">
        <f>X1330+Y1330+Z1330+AA1330+AB1330</f>
        <v/>
      </c>
      <c r="AD2325" t="inlineStr">
        <is>
          <t>СН2</t>
        </is>
      </c>
      <c r="AI2325" t="inlineStr">
        <is>
          <t>008840</t>
        </is>
      </c>
      <c r="AJ2325" t="inlineStr">
        <is>
          <t>008839</t>
        </is>
      </c>
    </row>
    <row r="2326">
      <c r="A2326" t="n">
        <v>1321</v>
      </c>
      <c r="B2326" t="inlineStr">
        <is>
          <t>01</t>
        </is>
      </c>
      <c r="C2326" t="inlineStr">
        <is>
          <t>DS0701OR0001321</t>
        </is>
      </c>
      <c r="D2326" t="inlineStr">
        <is>
          <t>Энергоснабжение</t>
        </is>
      </c>
      <c r="E2326" t="inlineStr">
        <is>
          <t>Филиал ПАО "Россети СК"-"Дагэнерго"</t>
        </is>
      </c>
      <c r="F2326" t="n">
        <v>501393001735</v>
      </c>
      <c r="G2326" t="inlineStr">
        <is>
          <t>Прочие потребители</t>
        </is>
      </c>
      <c r="H2326" t="inlineStr">
        <is>
          <t>Маллалиева Рукият Магомедовна</t>
        </is>
      </c>
      <c r="I2326" t="inlineStr">
        <is>
          <t>ПС 110/35/6кВ "ЗФС"</t>
        </is>
      </c>
      <c r="J2326" t="n">
        <v>18</v>
      </c>
      <c r="K2326" t="inlineStr">
        <is>
          <t>КТП-24/400 кВА</t>
        </is>
      </c>
      <c r="N2326" t="inlineStr">
        <is>
          <t>г.Кизилюрт</t>
        </is>
      </c>
      <c r="O2326" t="inlineStr">
        <is>
          <t>ул. Дачная</t>
        </is>
      </c>
      <c r="P2326" t="n">
        <v>12</v>
      </c>
      <c r="R2326" t="inlineStr">
        <is>
          <t>Нева 306 ISO</t>
        </is>
      </c>
      <c r="S2326" t="inlineStr">
        <is>
          <t>011003</t>
        </is>
      </c>
      <c r="T2326" t="n">
        <v>1</v>
      </c>
      <c r="U2326" t="n">
        <v>58608</v>
      </c>
      <c r="V2326" t="n">
        <v>59000</v>
      </c>
      <c r="W2326">
        <f>V1331-U1331</f>
        <v/>
      </c>
      <c r="X2326">
        <f>ROUND((W1331*T1331),0)</f>
        <v/>
      </c>
      <c r="AC2326">
        <f>X1331+Y1331+Z1331+AA1331+AB1331</f>
        <v/>
      </c>
      <c r="AD2326" t="inlineStr">
        <is>
          <t>НН</t>
        </is>
      </c>
      <c r="AE2326" t="inlineStr">
        <is>
          <t>Обход</t>
        </is>
      </c>
      <c r="AF2326" s="28" t="n">
        <v>45070</v>
      </c>
    </row>
    <row r="2327">
      <c r="A2327" t="n">
        <v>1322</v>
      </c>
      <c r="B2327" t="inlineStr">
        <is>
          <t>01</t>
        </is>
      </c>
      <c r="C2327" t="inlineStr">
        <is>
          <t>DS0701OR0001322</t>
        </is>
      </c>
      <c r="D2327" t="inlineStr">
        <is>
          <t>Энергоснабжение</t>
        </is>
      </c>
      <c r="E2327" t="inlineStr">
        <is>
          <t>Филиал ПАО "Россети СК"-"Дагэнерго"</t>
        </is>
      </c>
      <c r="F2327" t="n">
        <v>501393001736</v>
      </c>
      <c r="G2327" t="inlineStr">
        <is>
          <t>Прочие потребители</t>
        </is>
      </c>
      <c r="H2327" t="inlineStr">
        <is>
          <t>Кафе "Визит"  Малинова Х/Багавдинова Хадижат Шахбановна</t>
        </is>
      </c>
      <c r="I2327" t="inlineStr">
        <is>
          <t>ПС 110/35/6кВ "ЗФС"</t>
        </is>
      </c>
      <c r="J2327" t="n">
        <v>18</v>
      </c>
      <c r="K2327" t="inlineStr">
        <is>
          <t>ТП-25/250 кВА</t>
        </is>
      </c>
      <c r="N2327" t="inlineStr">
        <is>
          <t>г.Кизилюрт</t>
        </is>
      </c>
      <c r="O2327" t="inlineStr">
        <is>
          <t xml:space="preserve">ул.Гагарина </t>
        </is>
      </c>
      <c r="P2327" t="n">
        <v>45</v>
      </c>
      <c r="R2327" t="inlineStr">
        <is>
          <t>ЦЭ6803 В ЭР32</t>
        </is>
      </c>
      <c r="S2327" t="inlineStr">
        <is>
          <t>011552166369954</t>
        </is>
      </c>
      <c r="T2327" t="n">
        <v>1</v>
      </c>
      <c r="U2327" t="n">
        <v>36748</v>
      </c>
      <c r="V2327" t="n">
        <v>36748</v>
      </c>
      <c r="W2327">
        <f>V1332-U1332</f>
        <v/>
      </c>
      <c r="X2327">
        <f>ROUND((W1332*T1332),0)</f>
        <v/>
      </c>
      <c r="AC2327">
        <f>X1332+Y1332+Z1332+AA1332+AB1332</f>
        <v/>
      </c>
      <c r="AD2327" t="inlineStr">
        <is>
          <t>НН</t>
        </is>
      </c>
      <c r="AE2327" t="inlineStr">
        <is>
          <t>Обход</t>
        </is>
      </c>
      <c r="AI2327" t="inlineStr">
        <is>
          <t>кл.к004619</t>
        </is>
      </c>
      <c r="AL2327" t="inlineStr">
        <is>
          <t>Дважды (Строка 1363)</t>
        </is>
      </c>
    </row>
    <row r="2328">
      <c r="A2328" t="n">
        <v>1323</v>
      </c>
      <c r="B2328" t="inlineStr">
        <is>
          <t>01</t>
        </is>
      </c>
      <c r="C2328" t="inlineStr">
        <is>
          <t>DS0701OR0001323</t>
        </is>
      </c>
      <c r="D2328" t="inlineStr">
        <is>
          <t>Энергоснабжение</t>
        </is>
      </c>
      <c r="E2328" t="inlineStr">
        <is>
          <t>Филиал ПАО "Россети СК"-"Дагэнерго"</t>
        </is>
      </c>
      <c r="F2328" t="n">
        <v>501393001741</v>
      </c>
      <c r="G2328" t="inlineStr">
        <is>
          <t>Прочие потребители</t>
        </is>
      </c>
      <c r="H2328" t="inlineStr">
        <is>
          <t>Хыдывов Бозигит Шахсолтанович</t>
        </is>
      </c>
      <c r="I2328" t="inlineStr">
        <is>
          <t>ПС 110/35/6кВ "ЗФС"</t>
        </is>
      </c>
      <c r="J2328" t="n">
        <v>28</v>
      </c>
      <c r="K2328" t="inlineStr">
        <is>
          <t>ТП-21/630 кВА</t>
        </is>
      </c>
      <c r="N2328" t="inlineStr">
        <is>
          <t>г.Кизилюрт</t>
        </is>
      </c>
      <c r="O2328" t="inlineStr">
        <is>
          <t xml:space="preserve">ул.Гагарина </t>
        </is>
      </c>
      <c r="P2328" t="n">
        <v>62</v>
      </c>
      <c r="R2328" t="inlineStr">
        <is>
          <t>Меркурий 201.2</t>
        </is>
      </c>
      <c r="S2328" t="n">
        <v>40936143</v>
      </c>
      <c r="T2328" t="n">
        <v>1</v>
      </c>
      <c r="U2328" t="n">
        <v>14910</v>
      </c>
      <c r="V2328" t="n">
        <v>14910</v>
      </c>
      <c r="W2328">
        <f>V1333-U1333</f>
        <v/>
      </c>
      <c r="X2328">
        <f>ROUND((W1333*T1333),0)</f>
        <v/>
      </c>
      <c r="AC2328">
        <f>X1333+Y1333+Z1333+AA1333+AB1333</f>
        <v/>
      </c>
      <c r="AD2328" t="inlineStr">
        <is>
          <t>СН2</t>
        </is>
      </c>
      <c r="AE2328" t="inlineStr">
        <is>
          <t>Временно не работает</t>
        </is>
      </c>
      <c r="AI2328" t="inlineStr">
        <is>
          <t>003613</t>
        </is>
      </c>
    </row>
    <row r="2329">
      <c r="A2329" t="n">
        <v>1324</v>
      </c>
      <c r="B2329" t="inlineStr">
        <is>
          <t>01</t>
        </is>
      </c>
      <c r="C2329" t="inlineStr">
        <is>
          <t>DS0701OR0001324</t>
        </is>
      </c>
      <c r="D2329" t="inlineStr">
        <is>
          <t>Энергоснабжение</t>
        </is>
      </c>
      <c r="E2329" t="inlineStr">
        <is>
          <t>Филиал ПАО "Россети СК"-"Дагэнерго"</t>
        </is>
      </c>
      <c r="F2329" t="n">
        <v>501393001744</v>
      </c>
      <c r="G2329" t="inlineStr">
        <is>
          <t>Прочие потребители</t>
        </is>
      </c>
      <c r="H2329" t="inlineStr">
        <is>
          <t>Шарудинова Париза Исаевна Кафе Халида</t>
        </is>
      </c>
      <c r="I2329" t="inlineStr">
        <is>
          <t>ПС 35/6 кВ "Город"</t>
        </is>
      </c>
      <c r="J2329" t="inlineStr">
        <is>
          <t>Город</t>
        </is>
      </c>
      <c r="K2329" t="inlineStr">
        <is>
          <t>ТП-56/400 кВА</t>
        </is>
      </c>
      <c r="N2329" t="inlineStr">
        <is>
          <t>г.Кизилюрт</t>
        </is>
      </c>
      <c r="O2329" t="inlineStr">
        <is>
          <t>ул.Дорожная</t>
        </is>
      </c>
      <c r="R2329" t="inlineStr">
        <is>
          <t>Меркурий 201.2</t>
        </is>
      </c>
      <c r="S2329" t="n">
        <v>16087634</v>
      </c>
      <c r="T2329" t="n">
        <v>1</v>
      </c>
      <c r="U2329" t="n">
        <v>33319</v>
      </c>
      <c r="V2329" t="n">
        <v>33680</v>
      </c>
      <c r="W2329">
        <f>V1334-U1334</f>
        <v/>
      </c>
      <c r="X2329">
        <f>ROUND((W1334*T1334),0)</f>
        <v/>
      </c>
      <c r="AC2329">
        <f>X1334+Y1334+Z1334+AA1334+AB1334</f>
        <v/>
      </c>
      <c r="AD2329" t="inlineStr">
        <is>
          <t>НН</t>
        </is>
      </c>
      <c r="AE2329" t="inlineStr">
        <is>
          <t>Обход</t>
        </is>
      </c>
      <c r="AF2329" s="28" t="n">
        <v>45075</v>
      </c>
      <c r="AI2329" t="inlineStr">
        <is>
          <t>дэж012169</t>
        </is>
      </c>
    </row>
    <row r="2330">
      <c r="A2330" t="n">
        <v>1325</v>
      </c>
      <c r="B2330" t="inlineStr">
        <is>
          <t>01</t>
        </is>
      </c>
      <c r="C2330" t="inlineStr">
        <is>
          <t>DS0701OR0001325</t>
        </is>
      </c>
      <c r="D2330" t="inlineStr">
        <is>
          <t>Энергоснабжение</t>
        </is>
      </c>
      <c r="E2330" t="inlineStr">
        <is>
          <t>Филиал ПАО "Россети СК"-"Дагэнерго"</t>
        </is>
      </c>
      <c r="F2330" t="n">
        <v>501393001746</v>
      </c>
      <c r="G2330" t="inlineStr">
        <is>
          <t>Прочие потребители</t>
        </is>
      </c>
      <c r="H2330" t="inlineStr">
        <is>
          <t>ИП Омаров Арсен Абдулкеримович</t>
        </is>
      </c>
      <c r="I2330" t="inlineStr">
        <is>
          <t>ПС 110/35/6кВ "ЗФС"</t>
        </is>
      </c>
      <c r="J2330" t="n">
        <v>15</v>
      </c>
      <c r="K2330" t="inlineStr">
        <is>
          <t>ТП-9/2х630 кВА</t>
        </is>
      </c>
      <c r="N2330" t="inlineStr">
        <is>
          <t>г.Кизилюрт</t>
        </is>
      </c>
      <c r="O2330" t="inlineStr">
        <is>
          <t>ул.Малагусейнова</t>
        </is>
      </c>
      <c r="P2330" t="n">
        <v>18</v>
      </c>
      <c r="R2330" t="inlineStr">
        <is>
          <t>ЦЭ6803 В ЭР32</t>
        </is>
      </c>
      <c r="S2330" t="inlineStr">
        <is>
          <t>011552172146406</t>
        </is>
      </c>
      <c r="T2330" t="n">
        <v>1</v>
      </c>
      <c r="U2330" t="n">
        <v>24844</v>
      </c>
      <c r="V2330" t="n">
        <v>26922</v>
      </c>
      <c r="W2330">
        <f>V1335-U1335</f>
        <v/>
      </c>
      <c r="X2330">
        <f>ROUND((W1335*T1335),0)</f>
        <v/>
      </c>
      <c r="AC2330">
        <f>X1335+Y1335+Z1335+AA1335+AB1335</f>
        <v/>
      </c>
      <c r="AD2330" t="inlineStr">
        <is>
          <t>НН</t>
        </is>
      </c>
      <c r="AE2330" t="inlineStr">
        <is>
          <t>Обход</t>
        </is>
      </c>
      <c r="AF2330" s="28" t="n">
        <v>45075</v>
      </c>
      <c r="AI2330" t="n">
        <v>38132617</v>
      </c>
      <c r="AK2330" t="inlineStr">
        <is>
          <t>дэж004309</t>
        </is>
      </c>
    </row>
    <row r="2331">
      <c r="A2331" t="n">
        <v>1326</v>
      </c>
      <c r="B2331" t="inlineStr">
        <is>
          <t>01</t>
        </is>
      </c>
      <c r="C2331" t="inlineStr">
        <is>
          <t>DS0701OR0001326</t>
        </is>
      </c>
      <c r="D2331" t="inlineStr">
        <is>
          <t>Энергоснабжение</t>
        </is>
      </c>
      <c r="E2331" t="inlineStr">
        <is>
          <t>Филиал ПАО "Россети СК"-"Дагэнерго"</t>
        </is>
      </c>
      <c r="F2331" t="n">
        <v>501393001747</v>
      </c>
      <c r="G2331" t="inlineStr">
        <is>
          <t>Прочие потребители</t>
        </is>
      </c>
      <c r="H2331" t="inlineStr">
        <is>
          <t>ИП Кадырова Зенфира Алисултановна маг."Тагир"</t>
        </is>
      </c>
      <c r="I2331" t="inlineStr">
        <is>
          <t>ПС 110/35/6кВ "ЗФС"</t>
        </is>
      </c>
      <c r="J2331" t="n">
        <v>15</v>
      </c>
      <c r="K2331" t="inlineStr">
        <is>
          <t>МТП-74/400 кВА</t>
        </is>
      </c>
      <c r="N2331" t="inlineStr">
        <is>
          <t>г.Кизилюрт</t>
        </is>
      </c>
      <c r="O2331" t="inlineStr">
        <is>
          <t>пл.Героев</t>
        </is>
      </c>
      <c r="R2331" t="inlineStr">
        <is>
          <t>Меркурий 201.2</t>
        </is>
      </c>
      <c r="S2331" t="n">
        <v>23288008</v>
      </c>
      <c r="T2331" t="n">
        <v>1</v>
      </c>
      <c r="U2331" t="n">
        <v>55363</v>
      </c>
      <c r="V2331" t="n">
        <v>55675</v>
      </c>
      <c r="W2331">
        <f>V1336-U1336</f>
        <v/>
      </c>
      <c r="X2331">
        <f>ROUND((W1336*T1336),0)</f>
        <v/>
      </c>
      <c r="AC2331">
        <f>X1336+Y1336+Z1336+AA1336+AB1336</f>
        <v/>
      </c>
      <c r="AD2331" t="inlineStr">
        <is>
          <t>НН</t>
        </is>
      </c>
      <c r="AE2331" t="inlineStr">
        <is>
          <t>Обход</t>
        </is>
      </c>
      <c r="AF2331" s="28" t="n">
        <v>45072</v>
      </c>
      <c r="AI2331" t="inlineStr">
        <is>
          <t>дэж012544</t>
        </is>
      </c>
      <c r="AK2331" t="inlineStr">
        <is>
          <t>АК 6851</t>
        </is>
      </c>
    </row>
    <row r="2332">
      <c r="A2332" t="n">
        <v>1327</v>
      </c>
      <c r="B2332" t="inlineStr">
        <is>
          <t>01</t>
        </is>
      </c>
      <c r="C2332" t="inlineStr">
        <is>
          <t>DS0701OR0001327</t>
        </is>
      </c>
      <c r="D2332" t="inlineStr">
        <is>
          <t>Энергоснабжение</t>
        </is>
      </c>
      <c r="E2332" t="inlineStr">
        <is>
          <t>Филиал ПАО "Россети СК"-"Дагэнерго"</t>
        </is>
      </c>
      <c r="F2332" t="n">
        <v>501393001749</v>
      </c>
      <c r="G2332" t="inlineStr">
        <is>
          <t>Прочие потребители</t>
        </is>
      </c>
      <c r="H2332" t="inlineStr">
        <is>
          <t>Хасулбегова Эльмира Магомедсаидовна</t>
        </is>
      </c>
      <c r="I2332" t="inlineStr">
        <is>
          <t>ПС 110/35/6кВ "ЗФС"</t>
        </is>
      </c>
      <c r="J2332" t="n">
        <v>28</v>
      </c>
      <c r="K2332" t="inlineStr">
        <is>
          <t>ТП-17/2х630 кВА</t>
        </is>
      </c>
      <c r="N2332" t="inlineStr">
        <is>
          <t>г.Кизилюрт</t>
        </is>
      </c>
      <c r="O2332" t="inlineStr">
        <is>
          <t>ул.Г.Цадаса</t>
        </is>
      </c>
      <c r="P2332" t="inlineStr">
        <is>
          <t>73 Ж</t>
        </is>
      </c>
      <c r="R2332" t="inlineStr">
        <is>
          <t>Меркурий 201.2</t>
        </is>
      </c>
      <c r="S2332" t="n">
        <v>20108254</v>
      </c>
      <c r="T2332" t="n">
        <v>1</v>
      </c>
      <c r="U2332" t="n">
        <v>13680</v>
      </c>
      <c r="V2332" t="n">
        <v>13747</v>
      </c>
      <c r="W2332">
        <f>V1337-U1337</f>
        <v/>
      </c>
      <c r="X2332">
        <f>ROUND((W1337*T1337),0)</f>
        <v/>
      </c>
      <c r="AC2332">
        <f>X1337+Y1337+Z1337+AA1337+AB1337</f>
        <v/>
      </c>
      <c r="AD2332" t="inlineStr">
        <is>
          <t>НН</t>
        </is>
      </c>
      <c r="AE2332" t="inlineStr">
        <is>
          <t>Обход</t>
        </is>
      </c>
      <c r="AF2332" s="28" t="n">
        <v>45077</v>
      </c>
      <c r="AI2332" t="inlineStr">
        <is>
          <t>дэж018657</t>
        </is>
      </c>
    </row>
    <row r="2333">
      <c r="A2333" t="n">
        <v>1328</v>
      </c>
      <c r="B2333" t="inlineStr">
        <is>
          <t>01</t>
        </is>
      </c>
      <c r="C2333" t="inlineStr">
        <is>
          <t>DS0701OR0001328</t>
        </is>
      </c>
      <c r="D2333" t="inlineStr">
        <is>
          <t>Энергоснабжение</t>
        </is>
      </c>
      <c r="E2333" t="inlineStr">
        <is>
          <t>Филиал ПАО "Россети СК"-"Дагэнерго"</t>
        </is>
      </c>
      <c r="F2333" t="n">
        <v>501393001752</v>
      </c>
      <c r="G2333" t="inlineStr">
        <is>
          <t>Прочие потребители</t>
        </is>
      </c>
      <c r="H2333" t="inlineStr">
        <is>
          <t>Асхабов Газияв Магомедович Магазин"Каскад-2"</t>
        </is>
      </c>
      <c r="I2333" t="inlineStr">
        <is>
          <t>ПС 110/35/6кВ "ЗФС"</t>
        </is>
      </c>
      <c r="J2333" t="n">
        <v>18</v>
      </c>
      <c r="K2333" t="inlineStr">
        <is>
          <t>ТП-10/2х400 кВА</t>
        </is>
      </c>
      <c r="N2333" t="inlineStr">
        <is>
          <t>г.Кизилюрт</t>
        </is>
      </c>
      <c r="O2333" t="inlineStr">
        <is>
          <t>ул.Г.Цадаса</t>
        </is>
      </c>
      <c r="P2333" t="n">
        <v>38</v>
      </c>
      <c r="R2333" t="inlineStr">
        <is>
          <t>ЦЭ6803 В ЭР32</t>
        </is>
      </c>
      <c r="S2333" t="inlineStr">
        <is>
          <t>011554131185672</t>
        </is>
      </c>
      <c r="T2333" t="n">
        <v>1</v>
      </c>
      <c r="U2333" t="n">
        <v>93855</v>
      </c>
      <c r="V2333" t="n">
        <v>96110</v>
      </c>
      <c r="W2333">
        <f>V1338-U1338</f>
        <v/>
      </c>
      <c r="X2333">
        <f>ROUND((W1338*T1338),0)</f>
        <v/>
      </c>
      <c r="AC2333">
        <f>X1338+Y1338+Z1338+AA1338+AB1338</f>
        <v/>
      </c>
      <c r="AD2333" t="inlineStr">
        <is>
          <t>НН</t>
        </is>
      </c>
      <c r="AE2333" t="inlineStr">
        <is>
          <t>Обход</t>
        </is>
      </c>
      <c r="AF2333" s="28" t="n">
        <v>45075</v>
      </c>
      <c r="AI2333" t="inlineStr">
        <is>
          <t>дэж012041</t>
        </is>
      </c>
      <c r="AJ2333" t="inlineStr">
        <is>
          <t>0168634</t>
        </is>
      </c>
    </row>
    <row r="2334">
      <c r="A2334" t="n">
        <v>1329</v>
      </c>
      <c r="B2334" t="inlineStr">
        <is>
          <t>01</t>
        </is>
      </c>
      <c r="C2334" t="inlineStr">
        <is>
          <t>DS0701OR0001329</t>
        </is>
      </c>
      <c r="D2334" t="inlineStr">
        <is>
          <t>Энергоснабжение</t>
        </is>
      </c>
      <c r="E2334" t="inlineStr">
        <is>
          <t>Филиал ПАО "Россети СК"-"Дагэнерго"</t>
        </is>
      </c>
      <c r="F2334" t="n">
        <v>501393001753</v>
      </c>
      <c r="G2334" t="inlineStr">
        <is>
          <t>Прочие потребители</t>
        </is>
      </c>
      <c r="H2334" t="inlineStr">
        <is>
          <t>Забитов Абдулнасыр Забитович Кафе"Калинка"</t>
        </is>
      </c>
      <c r="I2334" t="inlineStr">
        <is>
          <t>ПС 110/35/6кВ "ЗФС"</t>
        </is>
      </c>
      <c r="J2334" t="n">
        <v>19</v>
      </c>
      <c r="K2334" t="inlineStr">
        <is>
          <t>ТП-3/400 кВА</t>
        </is>
      </c>
      <c r="N2334" t="inlineStr">
        <is>
          <t>г.Кизилюрт</t>
        </is>
      </c>
      <c r="O2334" t="inlineStr">
        <is>
          <t xml:space="preserve">ул.Гагарина </t>
        </is>
      </c>
      <c r="P2334" t="inlineStr">
        <is>
          <t>30 А</t>
        </is>
      </c>
      <c r="R2334" t="inlineStr">
        <is>
          <t>Меркурий 230 AR-03R</t>
        </is>
      </c>
      <c r="S2334" t="n">
        <v>44151502</v>
      </c>
      <c r="T2334" t="n">
        <v>40</v>
      </c>
      <c r="U2334" t="n">
        <v>828.8</v>
      </c>
      <c r="V2334" t="n">
        <v>858</v>
      </c>
      <c r="W2334">
        <f>V1339-U1339</f>
        <v/>
      </c>
      <c r="X2334">
        <f>ROUND((W1339*T1339),0)</f>
        <v/>
      </c>
      <c r="AC2334">
        <f>X1339+Y1339+Z1339+AA1339+AB1339</f>
        <v/>
      </c>
      <c r="AD2334" t="inlineStr">
        <is>
          <t>НН</t>
        </is>
      </c>
      <c r="AE2334" t="inlineStr">
        <is>
          <t>Обход</t>
        </is>
      </c>
      <c r="AF2334" s="28" t="n">
        <v>45070</v>
      </c>
      <c r="AI2334" t="inlineStr">
        <is>
          <t>004021</t>
        </is>
      </c>
      <c r="AJ2334" t="inlineStr">
        <is>
          <t>кл.к004249</t>
        </is>
      </c>
    </row>
    <row r="2335">
      <c r="A2335" t="n">
        <v>1330</v>
      </c>
      <c r="B2335" t="inlineStr">
        <is>
          <t>01</t>
        </is>
      </c>
      <c r="C2335" t="inlineStr">
        <is>
          <t>DS0701OR0001330</t>
        </is>
      </c>
      <c r="D2335" t="inlineStr">
        <is>
          <t>Энергоснабжение</t>
        </is>
      </c>
      <c r="E2335" t="inlineStr">
        <is>
          <t>Филиал ПАО "Россети СК"-"Дагэнерго"</t>
        </is>
      </c>
      <c r="F2335" t="n">
        <v>501393001754</v>
      </c>
      <c r="G2335" t="inlineStr">
        <is>
          <t>Прочие потребители</t>
        </is>
      </c>
      <c r="H2335" t="inlineStr">
        <is>
          <t>Магомедова Анжела Рамазановна Магазин"Анжела"</t>
        </is>
      </c>
      <c r="I2335" t="inlineStr">
        <is>
          <t>ПС 110/35/6кВ "ЗФС"</t>
        </is>
      </c>
      <c r="J2335" t="n">
        <v>28</v>
      </c>
      <c r="K2335" t="inlineStr">
        <is>
          <t>ТП-17/2х630 кВА</t>
        </is>
      </c>
      <c r="N2335" t="inlineStr">
        <is>
          <t>г.Кизилюрт</t>
        </is>
      </c>
      <c r="O2335" t="inlineStr">
        <is>
          <t>около шк № 8</t>
        </is>
      </c>
      <c r="R2335" t="inlineStr">
        <is>
          <t>Меркурий 201.2</t>
        </is>
      </c>
      <c r="S2335" t="n">
        <v>17405631</v>
      </c>
      <c r="T2335" t="n">
        <v>1</v>
      </c>
      <c r="U2335" t="n">
        <v>175444</v>
      </c>
      <c r="V2335" t="n">
        <v>177297</v>
      </c>
      <c r="W2335">
        <f>V1340-U1340</f>
        <v/>
      </c>
      <c r="X2335">
        <f>ROUND((W1340*T1340),0)</f>
        <v/>
      </c>
      <c r="AC2335">
        <f>X1340+Y1340+Z1340+AA1340+AB1340</f>
        <v/>
      </c>
      <c r="AD2335" t="inlineStr">
        <is>
          <t>СН2</t>
        </is>
      </c>
      <c r="AE2335" t="inlineStr">
        <is>
          <t>Обход</t>
        </is>
      </c>
      <c r="AF2335" s="28" t="n">
        <v>45077</v>
      </c>
      <c r="AI2335" t="n">
        <v>3659982</v>
      </c>
      <c r="AK2335" t="inlineStr">
        <is>
          <t>дэж018685</t>
        </is>
      </c>
    </row>
    <row r="2336">
      <c r="A2336" t="n">
        <v>1331</v>
      </c>
      <c r="B2336" t="inlineStr">
        <is>
          <t>01</t>
        </is>
      </c>
      <c r="C2336" t="inlineStr">
        <is>
          <t>DS0701OR0001331</t>
        </is>
      </c>
      <c r="D2336" t="inlineStr">
        <is>
          <t>Энергоснабжение</t>
        </is>
      </c>
      <c r="E2336" t="inlineStr">
        <is>
          <t>Филиал ПАО "Россети СК"-"Дагэнерго"</t>
        </is>
      </c>
      <c r="F2336" t="n">
        <v>501393001755</v>
      </c>
      <c r="G2336" t="inlineStr">
        <is>
          <t>Прочие потребители</t>
        </is>
      </c>
      <c r="H2336" t="inlineStr">
        <is>
          <t>Магомедова Даният Магомедовна Кофейня</t>
        </is>
      </c>
      <c r="I2336" t="inlineStr">
        <is>
          <t>ПС 110/35/6кВ "ЗФС"</t>
        </is>
      </c>
      <c r="J2336" t="n">
        <v>15</v>
      </c>
      <c r="K2336" t="inlineStr">
        <is>
          <t>КТП-69/250 кВА</t>
        </is>
      </c>
      <c r="N2336" t="inlineStr">
        <is>
          <t>г.Кизилюрт</t>
        </is>
      </c>
      <c r="O2336" t="inlineStr">
        <is>
          <t>ул. Малагусейнова</t>
        </is>
      </c>
      <c r="P2336" t="inlineStr">
        <is>
          <t>пр.1</t>
        </is>
      </c>
      <c r="R2336" t="inlineStr">
        <is>
          <t>Меркурий 201.2</t>
        </is>
      </c>
      <c r="S2336" t="n">
        <v>45801316</v>
      </c>
      <c r="T2336" t="n">
        <v>1</v>
      </c>
      <c r="U2336" t="n">
        <v>0</v>
      </c>
      <c r="V2336" t="n">
        <v>0</v>
      </c>
      <c r="W2336">
        <f>V1341-U1341</f>
        <v/>
      </c>
      <c r="X2336">
        <f>ROUND((W1341*T1341),0)</f>
        <v/>
      </c>
      <c r="AC2336">
        <f>X1341+Y1341+Z1341+AA1341+AB1341</f>
        <v/>
      </c>
      <c r="AD2336" t="inlineStr">
        <is>
          <t>НН</t>
        </is>
      </c>
      <c r="AI2336" t="n">
        <v>6931079</v>
      </c>
      <c r="AJ2336" t="n">
        <v>0</v>
      </c>
      <c r="AK2336" t="n">
        <v>0</v>
      </c>
    </row>
    <row r="2337">
      <c r="A2337" t="n">
        <v>1332</v>
      </c>
      <c r="B2337" t="inlineStr">
        <is>
          <t>01</t>
        </is>
      </c>
      <c r="C2337" t="inlineStr">
        <is>
          <t>DS0701OR0001332</t>
        </is>
      </c>
      <c r="D2337" t="inlineStr">
        <is>
          <t>Энергоснабжение</t>
        </is>
      </c>
      <c r="E2337" t="inlineStr">
        <is>
          <t>Филиал ПАО "Россети СК"-"Дагэнерго"</t>
        </is>
      </c>
      <c r="F2337" t="n">
        <v>501393001758</v>
      </c>
      <c r="G2337" t="inlineStr">
        <is>
          <t>Прочие потребители</t>
        </is>
      </c>
      <c r="H2337" t="inlineStr">
        <is>
          <t>Дадаев Г.М.-СТОА-хечбег</t>
        </is>
      </c>
      <c r="I2337" t="inlineStr">
        <is>
          <t>ПС 110/35/6кВ "ЗФС"</t>
        </is>
      </c>
      <c r="J2337" t="n">
        <v>19</v>
      </c>
      <c r="K2337" t="inlineStr">
        <is>
          <t>КТП-22/630 кВА</t>
        </is>
      </c>
      <c r="N2337" t="inlineStr">
        <is>
          <t>г.Кизилюрт</t>
        </is>
      </c>
      <c r="O2337" t="inlineStr">
        <is>
          <t>ул.Малагусейнова,коопер."Энергетик"</t>
        </is>
      </c>
      <c r="P2337" t="inlineStr">
        <is>
          <t>120 н</t>
        </is>
      </c>
      <c r="R2337" t="inlineStr">
        <is>
          <t>Нева 104 1STO</t>
        </is>
      </c>
      <c r="S2337" t="inlineStr">
        <is>
          <t>000618</t>
        </is>
      </c>
      <c r="T2337" t="n">
        <v>1</v>
      </c>
      <c r="U2337" t="n">
        <v>27822</v>
      </c>
      <c r="V2337" t="n">
        <v>28186</v>
      </c>
      <c r="W2337">
        <f>V1342-U1342</f>
        <v/>
      </c>
      <c r="X2337">
        <f>ROUND((W1342*T1342),0)</f>
        <v/>
      </c>
      <c r="AC2337">
        <f>X1342+Y1342+Z1342+AA1342+AB1342</f>
        <v/>
      </c>
      <c r="AD2337" t="inlineStr">
        <is>
          <t>НН</t>
        </is>
      </c>
      <c r="AE2337" t="inlineStr">
        <is>
          <t>Обход</t>
        </is>
      </c>
      <c r="AF2337" s="28" t="n">
        <v>45075</v>
      </c>
      <c r="AI2337" t="inlineStr">
        <is>
          <t>АК 3461</t>
        </is>
      </c>
    </row>
    <row r="2338">
      <c r="A2338" t="n">
        <v>1333</v>
      </c>
      <c r="B2338" t="inlineStr">
        <is>
          <t>01</t>
        </is>
      </c>
      <c r="C2338" t="inlineStr">
        <is>
          <t>DS0701OR0001333</t>
        </is>
      </c>
      <c r="D2338" t="inlineStr">
        <is>
          <t>Энергоснабжение</t>
        </is>
      </c>
      <c r="E2338" t="inlineStr">
        <is>
          <t>Филиал ПАО "Россети СК"-"Дагэнерго"</t>
        </is>
      </c>
      <c r="F2338" t="n">
        <v>501393001760</v>
      </c>
      <c r="G2338" t="inlineStr">
        <is>
          <t>Прочие потребители</t>
        </is>
      </c>
      <c r="H2338" t="inlineStr">
        <is>
          <t>И.П. Гераев М.Б. (Город. столовая №1) (63 ква)</t>
        </is>
      </c>
      <c r="I2338" t="inlineStr">
        <is>
          <t>ПС 110/35/6кВ "ЗФС"</t>
        </is>
      </c>
      <c r="J2338" t="n">
        <v>19</v>
      </c>
      <c r="K2338" t="inlineStr">
        <is>
          <t>КТП-147/63 кВА</t>
        </is>
      </c>
      <c r="N2338" t="inlineStr">
        <is>
          <t>г.Кизилюрт</t>
        </is>
      </c>
      <c r="O2338" t="inlineStr">
        <is>
          <t>ул.Вишневского</t>
        </is>
      </c>
      <c r="P2338" t="n">
        <v>15</v>
      </c>
      <c r="R2338" t="inlineStr">
        <is>
          <t>Меркурий 230 AR 03R</t>
        </is>
      </c>
      <c r="S2338" t="n">
        <v>46427293</v>
      </c>
      <c r="T2338" t="n">
        <v>30</v>
      </c>
      <c r="U2338" t="n">
        <v>415</v>
      </c>
      <c r="V2338" t="n">
        <v>450</v>
      </c>
      <c r="W2338">
        <f>V1343-U1343</f>
        <v/>
      </c>
      <c r="X2338">
        <f>ROUND((W1343*T1343),0)</f>
        <v/>
      </c>
      <c r="AC2338">
        <f>X1343+Y1343+Z1343+AA1343+AB1343</f>
        <v/>
      </c>
      <c r="AD2338" t="inlineStr">
        <is>
          <t>СН2</t>
        </is>
      </c>
      <c r="AE2338" t="inlineStr">
        <is>
          <t>Обход</t>
        </is>
      </c>
      <c r="AF2338" s="28" t="n">
        <v>45070</v>
      </c>
      <c r="AI2338" t="inlineStr">
        <is>
          <t>дэж012428</t>
        </is>
      </c>
      <c r="AJ2338" t="n">
        <v>7904820</v>
      </c>
      <c r="AK2338" t="inlineStr">
        <is>
          <t>ттн-012427</t>
        </is>
      </c>
    </row>
    <row r="2339">
      <c r="A2339" t="n">
        <v>1334</v>
      </c>
      <c r="B2339" t="inlineStr">
        <is>
          <t>01</t>
        </is>
      </c>
      <c r="C2339" t="inlineStr">
        <is>
          <t>DS0701OR0001334</t>
        </is>
      </c>
      <c r="D2339" t="inlineStr">
        <is>
          <t>Энергоснабжение</t>
        </is>
      </c>
      <c r="E2339" t="inlineStr">
        <is>
          <t>Филиал ПАО "Россети СК"-"Дагэнерго"</t>
        </is>
      </c>
      <c r="F2339" t="n">
        <v>501393001761</v>
      </c>
      <c r="G2339" t="inlineStr">
        <is>
          <t>Прочие потребители</t>
        </is>
      </c>
      <c r="H2339" t="inlineStr">
        <is>
          <t>Кадиев Сагитула Халилович Магазин"Садаб"Визит</t>
        </is>
      </c>
      <c r="I2339" t="inlineStr">
        <is>
          <t>ПС 110/35/6кВ "ЗФС"</t>
        </is>
      </c>
      <c r="J2339" t="n">
        <v>19</v>
      </c>
      <c r="K2339" t="inlineStr">
        <is>
          <t>КТП-5/630 кВА</t>
        </is>
      </c>
      <c r="N2339" t="inlineStr">
        <is>
          <t>г.Кизилюрт</t>
        </is>
      </c>
      <c r="O2339" t="inlineStr">
        <is>
          <t>пл.Героев</t>
        </is>
      </c>
      <c r="R2339" t="inlineStr">
        <is>
          <t>Меркурий 201.2</t>
        </is>
      </c>
      <c r="S2339" t="n">
        <v>23691258</v>
      </c>
      <c r="T2339" t="n">
        <v>1</v>
      </c>
      <c r="U2339" t="n">
        <v>17163</v>
      </c>
      <c r="V2339" t="n">
        <v>17395</v>
      </c>
      <c r="W2339">
        <f>V1344-U1344</f>
        <v/>
      </c>
      <c r="X2339">
        <f>ROUND((W1344*T1344),0)</f>
        <v/>
      </c>
      <c r="AC2339">
        <f>X1344+Y1344+Z1344+AA1344+AB1344</f>
        <v/>
      </c>
      <c r="AD2339" t="inlineStr">
        <is>
          <t>НН</t>
        </is>
      </c>
      <c r="AE2339" t="inlineStr">
        <is>
          <t>Обход</t>
        </is>
      </c>
      <c r="AF2339" s="28" t="n">
        <v>45070</v>
      </c>
      <c r="AI2339" t="inlineStr">
        <is>
          <t>дэж012022</t>
        </is>
      </c>
    </row>
    <row r="2340">
      <c r="A2340" t="n">
        <v>1335</v>
      </c>
      <c r="B2340" t="inlineStr">
        <is>
          <t>01</t>
        </is>
      </c>
      <c r="C2340" t="inlineStr">
        <is>
          <t>DS0701OR0001335</t>
        </is>
      </c>
      <c r="D2340" t="inlineStr">
        <is>
          <t>Энергоснабжение</t>
        </is>
      </c>
      <c r="E2340" t="inlineStr">
        <is>
          <t>Филиал ПАО "Россети СК"-"Дагэнерго"</t>
        </is>
      </c>
      <c r="F2340" t="n">
        <v>501393001762</v>
      </c>
      <c r="G2340" t="inlineStr">
        <is>
          <t>Прочие потребители</t>
        </is>
      </c>
      <c r="H2340" t="inlineStr">
        <is>
          <t xml:space="preserve">Ахмедханов Б.А.  (Маг-н "Башир 1")  </t>
        </is>
      </c>
      <c r="I2340" t="inlineStr">
        <is>
          <t>ПС 110/35/6кВ "ЗФС"</t>
        </is>
      </c>
      <c r="J2340" t="n">
        <v>28</v>
      </c>
      <c r="K2340" t="inlineStr">
        <is>
          <t>ТП-17/2х630 кВА</t>
        </is>
      </c>
      <c r="N2340" t="inlineStr">
        <is>
          <t>г.Кизилюрт</t>
        </is>
      </c>
      <c r="O2340" t="inlineStr">
        <is>
          <t>ул.Г.Цадаса</t>
        </is>
      </c>
      <c r="P2340" t="inlineStr">
        <is>
          <t>86 В</t>
        </is>
      </c>
      <c r="R2340" t="inlineStr">
        <is>
          <t>Меркурий 201.2</t>
        </is>
      </c>
      <c r="S2340" t="n">
        <v>8973206</v>
      </c>
      <c r="T2340" t="n">
        <v>1</v>
      </c>
      <c r="U2340" t="n">
        <v>23267</v>
      </c>
      <c r="V2340" t="n">
        <v>23401</v>
      </c>
      <c r="W2340">
        <f>V1345-U1345</f>
        <v/>
      </c>
      <c r="X2340">
        <f>ROUND((W1345*T1345),0)</f>
        <v/>
      </c>
      <c r="AC2340">
        <f>X1345+Y1345+Z1345+AA1345+AB1345</f>
        <v/>
      </c>
      <c r="AD2340" t="inlineStr">
        <is>
          <t>НН</t>
        </is>
      </c>
      <c r="AE2340" t="inlineStr">
        <is>
          <t>Обход</t>
        </is>
      </c>
      <c r="AF2340" s="28" t="n">
        <v>45077</v>
      </c>
      <c r="AI2340" t="inlineStr">
        <is>
          <t>х</t>
        </is>
      </c>
      <c r="AJ2340" t="inlineStr">
        <is>
          <t>х</t>
        </is>
      </c>
    </row>
    <row r="2341">
      <c r="A2341" t="n">
        <v>1336</v>
      </c>
      <c r="B2341" t="inlineStr">
        <is>
          <t>01</t>
        </is>
      </c>
      <c r="C2341" t="inlineStr">
        <is>
          <t>DS0701OR0001336</t>
        </is>
      </c>
      <c r="D2341" t="inlineStr">
        <is>
          <t>Энергоснабжение</t>
        </is>
      </c>
      <c r="E2341" t="inlineStr">
        <is>
          <t>Филиал ПАО "Россети СК"-"Дагэнерго"</t>
        </is>
      </c>
      <c r="F2341" t="n">
        <v>501393001763</v>
      </c>
      <c r="G2341" t="inlineStr">
        <is>
          <t>Прочие потребители</t>
        </is>
      </c>
      <c r="H2341" t="inlineStr">
        <is>
          <t xml:space="preserve">Ахмедханов Б.А. Магазин Башир 2 </t>
        </is>
      </c>
      <c r="I2341" t="inlineStr">
        <is>
          <t>ПС 110/35/6кВ "ЗФС"</t>
        </is>
      </c>
      <c r="J2341" t="n">
        <v>28</v>
      </c>
      <c r="K2341" t="inlineStr">
        <is>
          <t>ТП-17/2х630 кВА</t>
        </is>
      </c>
      <c r="N2341" t="inlineStr">
        <is>
          <t>г.Кизилюрт</t>
        </is>
      </c>
      <c r="O2341" t="inlineStr">
        <is>
          <t>ул.Г.Цадаса</t>
        </is>
      </c>
      <c r="P2341" t="inlineStr">
        <is>
          <t>86 В</t>
        </is>
      </c>
      <c r="R2341" t="inlineStr">
        <is>
          <t>Меркурий 201.5</t>
        </is>
      </c>
      <c r="S2341" t="inlineStr">
        <is>
          <t>08966431</t>
        </is>
      </c>
      <c r="T2341" t="n">
        <v>1</v>
      </c>
      <c r="U2341" t="n">
        <v>17468</v>
      </c>
      <c r="V2341" t="n">
        <v>17601</v>
      </c>
      <c r="W2341">
        <f>V1346-U1346</f>
        <v/>
      </c>
      <c r="X2341">
        <f>ROUND((W1346*T1346),0)</f>
        <v/>
      </c>
      <c r="AC2341">
        <f>X1346+Y1346+Z1346+AA1346+AB1346</f>
        <v/>
      </c>
      <c r="AD2341" t="inlineStr">
        <is>
          <t>НН</t>
        </is>
      </c>
      <c r="AE2341" t="inlineStr">
        <is>
          <t>Обход</t>
        </is>
      </c>
      <c r="AF2341" s="28" t="n">
        <v>45077</v>
      </c>
      <c r="AI2341" t="inlineStr">
        <is>
          <t>дэж012175</t>
        </is>
      </c>
      <c r="AJ2341" t="inlineStr">
        <is>
          <t>х</t>
        </is>
      </c>
    </row>
    <row r="2342">
      <c r="A2342" t="n">
        <v>1337</v>
      </c>
      <c r="B2342" t="inlineStr">
        <is>
          <t>01</t>
        </is>
      </c>
      <c r="C2342" t="inlineStr">
        <is>
          <t>DS0701OR0001337</t>
        </is>
      </c>
      <c r="D2342" t="inlineStr">
        <is>
          <t>Энергоснабжение</t>
        </is>
      </c>
      <c r="E2342" t="inlineStr">
        <is>
          <t>Филиал ПАО "Россети СК"-"Дагэнерго"</t>
        </is>
      </c>
      <c r="F2342" t="n">
        <v>501393001764</v>
      </c>
      <c r="G2342" t="inlineStr">
        <is>
          <t>Прочие потребители</t>
        </is>
      </c>
      <c r="H2342" t="inlineStr">
        <is>
          <t>Ахмедханов Башир Абдулатипович (Автомойка Арена)Кирпич.цех"Амиго"</t>
        </is>
      </c>
      <c r="I2342" t="inlineStr">
        <is>
          <t>ПС 110/35/6кВ "ЗФС"</t>
        </is>
      </c>
      <c r="J2342" t="n">
        <v>18</v>
      </c>
      <c r="K2342" t="inlineStr">
        <is>
          <t>МТП №128/100 кВА</t>
        </is>
      </c>
      <c r="N2342" t="inlineStr">
        <is>
          <t>г.Кизилюрт</t>
        </is>
      </c>
      <c r="O2342" t="inlineStr">
        <is>
          <t>ул. Аскерханова</t>
        </is>
      </c>
      <c r="P2342" t="inlineStr">
        <is>
          <t>2/1 "А"</t>
        </is>
      </c>
      <c r="R2342" t="inlineStr">
        <is>
          <t>ЦЭ6803 В ЭР32</t>
        </is>
      </c>
      <c r="S2342" t="inlineStr">
        <is>
          <t>011552174230339</t>
        </is>
      </c>
      <c r="T2342" t="n">
        <v>1</v>
      </c>
      <c r="U2342" t="n">
        <v>14350</v>
      </c>
      <c r="V2342" t="n">
        <v>17015</v>
      </c>
      <c r="W2342">
        <f>V1347-U1347</f>
        <v/>
      </c>
      <c r="X2342">
        <f>ROUND((W1347*T1347),0)</f>
        <v/>
      </c>
      <c r="AC2342">
        <f>X1347+Y1347+Z1347+AA1347+AB1347</f>
        <v/>
      </c>
      <c r="AD2342" t="inlineStr">
        <is>
          <t>НН</t>
        </is>
      </c>
      <c r="AE2342" t="inlineStr">
        <is>
          <t>Обход</t>
        </is>
      </c>
      <c r="AF2342" s="28" t="n">
        <v>45070</v>
      </c>
      <c r="AI2342" t="inlineStr">
        <is>
          <t>дэж018824</t>
        </is>
      </c>
      <c r="AK2342" t="inlineStr">
        <is>
          <t>дэж0002848</t>
        </is>
      </c>
    </row>
    <row r="2343">
      <c r="A2343" t="n">
        <v>1338</v>
      </c>
      <c r="B2343" t="inlineStr">
        <is>
          <t>01</t>
        </is>
      </c>
      <c r="C2343" t="inlineStr">
        <is>
          <t>DS0701OR0001338</t>
        </is>
      </c>
      <c r="D2343" t="inlineStr">
        <is>
          <t>Энергоснабжение</t>
        </is>
      </c>
      <c r="E2343" t="inlineStr">
        <is>
          <t>Филиал ПАО "Россети СК"-"Дагэнерго"</t>
        </is>
      </c>
      <c r="F2343" t="n">
        <v>501393001765</v>
      </c>
      <c r="G2343" t="inlineStr">
        <is>
          <t>Прочие потребители</t>
        </is>
      </c>
      <c r="H2343" t="inlineStr">
        <is>
          <t>Гаджиалиев Рашид Абдулаисович Магазин№32 "Уют"</t>
        </is>
      </c>
      <c r="I2343" t="inlineStr">
        <is>
          <t>ПС 110/35/6кВ "ЗФС"</t>
        </is>
      </c>
      <c r="J2343" t="n">
        <v>19</v>
      </c>
      <c r="K2343" t="inlineStr">
        <is>
          <t>КТП-5/630 кВА</t>
        </is>
      </c>
      <c r="N2343" t="inlineStr">
        <is>
          <t>г.Кизилюрт</t>
        </is>
      </c>
      <c r="O2343" t="inlineStr">
        <is>
          <t>пл.Героев</t>
        </is>
      </c>
      <c r="R2343" t="inlineStr">
        <is>
          <t>ЦЭ6803 В ЭР32</t>
        </is>
      </c>
      <c r="S2343" t="inlineStr">
        <is>
          <t>011552172145148</t>
        </is>
      </c>
      <c r="T2343" t="n">
        <v>1</v>
      </c>
      <c r="U2343" t="n">
        <v>13806</v>
      </c>
      <c r="V2343" t="n">
        <v>13806</v>
      </c>
      <c r="W2343">
        <f>V1348-U1348</f>
        <v/>
      </c>
      <c r="X2343">
        <f>ROUND((W1348*T1348),0)</f>
        <v/>
      </c>
      <c r="AC2343">
        <f>X1348+Y1348+Z1348+AA1348+AB1348</f>
        <v/>
      </c>
      <c r="AD2343" t="inlineStr">
        <is>
          <t>НН</t>
        </is>
      </c>
      <c r="AE2343" t="inlineStr">
        <is>
          <t>Временно не работает</t>
        </is>
      </c>
      <c r="AI2343" t="inlineStr">
        <is>
          <t>дэж004297</t>
        </is>
      </c>
      <c r="AK2343" t="n">
        <v>5540396</v>
      </c>
    </row>
    <row r="2344">
      <c r="A2344" t="n">
        <v>1339</v>
      </c>
      <c r="B2344" t="inlineStr">
        <is>
          <t>01</t>
        </is>
      </c>
      <c r="C2344" t="inlineStr">
        <is>
          <t>DS0701OR0001339</t>
        </is>
      </c>
      <c r="D2344" t="inlineStr">
        <is>
          <t>Энергоснабжение</t>
        </is>
      </c>
      <c r="E2344" t="inlineStr">
        <is>
          <t>Филиал ПАО "Россети СК"-"Дагэнерго"</t>
        </is>
      </c>
      <c r="F2344" t="n">
        <v>501393001766</v>
      </c>
      <c r="G2344" t="inlineStr">
        <is>
          <t>Прочие потребители</t>
        </is>
      </c>
      <c r="H2344" t="inlineStr">
        <is>
          <t>Гаджиалиев Рашид Абдулаисович Магазин"Уют-1" 2эт.</t>
        </is>
      </c>
      <c r="I2344" t="inlineStr">
        <is>
          <t>ПС 110/35/6кВ "ЗФС"</t>
        </is>
      </c>
      <c r="J2344" t="n">
        <v>19</v>
      </c>
      <c r="K2344" t="inlineStr">
        <is>
          <t>КТП-5/630 кВА</t>
        </is>
      </c>
      <c r="N2344" t="inlineStr">
        <is>
          <t>г.Кизилюрт</t>
        </is>
      </c>
      <c r="O2344" t="inlineStr">
        <is>
          <t>пл.Героев</t>
        </is>
      </c>
      <c r="R2344" t="inlineStr">
        <is>
          <t xml:space="preserve">Меркурий 230 АR-02R </t>
        </is>
      </c>
      <c r="S2344" t="n">
        <v>22645930</v>
      </c>
      <c r="T2344" t="n">
        <v>1</v>
      </c>
      <c r="U2344" t="n">
        <v>18553</v>
      </c>
      <c r="V2344" t="n">
        <v>19700</v>
      </c>
      <c r="W2344">
        <f>V1349-U1349</f>
        <v/>
      </c>
      <c r="X2344">
        <f>ROUND((W1349*T1349),0)</f>
        <v/>
      </c>
      <c r="AC2344">
        <f>X1349+Y1349+Z1349+AA1349+AB1349</f>
        <v/>
      </c>
      <c r="AD2344" t="inlineStr">
        <is>
          <t>НН</t>
        </is>
      </c>
      <c r="AE2344" t="inlineStr">
        <is>
          <t>Начисление по пред. периоду</t>
        </is>
      </c>
      <c r="AK2344" t="inlineStr">
        <is>
          <t>003123</t>
        </is>
      </c>
      <c r="AL2344" t="inlineStr">
        <is>
          <t>УМАР АКТ</t>
        </is>
      </c>
    </row>
    <row r="2345">
      <c r="A2345" t="n">
        <v>1340</v>
      </c>
      <c r="B2345" t="inlineStr">
        <is>
          <t>01</t>
        </is>
      </c>
      <c r="C2345" t="inlineStr">
        <is>
          <t>DS0701OR0001340</t>
        </is>
      </c>
      <c r="D2345" t="inlineStr">
        <is>
          <t>Энергоснабжение</t>
        </is>
      </c>
      <c r="E2345" t="inlineStr">
        <is>
          <t>Филиал ПАО "Россети СК"-"Дагэнерго"</t>
        </is>
      </c>
      <c r="F2345" t="n">
        <v>501393001767</v>
      </c>
      <c r="G2345" t="inlineStr">
        <is>
          <t>Прочие потребители</t>
        </is>
      </c>
      <c r="H2345" t="inlineStr">
        <is>
          <t>Гаджиалиев Рашид Абдулаисович Магазин "Уют-2" 3 эт.</t>
        </is>
      </c>
      <c r="I2345" t="inlineStr">
        <is>
          <t>ПС 110/35/6кВ "ЗФС"</t>
        </is>
      </c>
      <c r="J2345" t="n">
        <v>19</v>
      </c>
      <c r="K2345" t="inlineStr">
        <is>
          <t>КТП-5/630 кВА</t>
        </is>
      </c>
      <c r="N2345" t="inlineStr">
        <is>
          <t>г.Кизилюрт</t>
        </is>
      </c>
      <c r="O2345" t="inlineStr">
        <is>
          <t>пл.Героев</t>
        </is>
      </c>
      <c r="R2345" t="inlineStr">
        <is>
          <t>Меркурий 201.2</t>
        </is>
      </c>
      <c r="S2345" t="n">
        <v>19363928</v>
      </c>
      <c r="T2345" t="n">
        <v>1</v>
      </c>
      <c r="U2345" t="n">
        <v>1653</v>
      </c>
      <c r="V2345" t="n">
        <v>1653</v>
      </c>
      <c r="W2345">
        <f>V1350-U1350</f>
        <v/>
      </c>
      <c r="X2345">
        <f>ROUND((W1350*T1350),0)</f>
        <v/>
      </c>
      <c r="AC2345">
        <f>X1350+Y1350+Z1350+AA1350+AB1350</f>
        <v/>
      </c>
      <c r="AD2345" t="inlineStr">
        <is>
          <t>НН</t>
        </is>
      </c>
      <c r="AE2345" t="inlineStr">
        <is>
          <t>Временно не работает</t>
        </is>
      </c>
      <c r="AK2345" t="inlineStr">
        <is>
          <t>АИ-4386</t>
        </is>
      </c>
    </row>
    <row r="2346">
      <c r="A2346" t="n">
        <v>1341</v>
      </c>
      <c r="B2346" t="inlineStr">
        <is>
          <t>01</t>
        </is>
      </c>
      <c r="C2346" t="inlineStr">
        <is>
          <t>DS0701OR0001341</t>
        </is>
      </c>
      <c r="D2346" t="inlineStr">
        <is>
          <t>Энергоснабжение</t>
        </is>
      </c>
      <c r="E2346" t="inlineStr">
        <is>
          <t>Филиал ПАО "Россети СК"-"Дагэнерго"</t>
        </is>
      </c>
      <c r="F2346" t="n">
        <v>501393001768</v>
      </c>
      <c r="G2346" t="inlineStr">
        <is>
          <t>Прочие потребители</t>
        </is>
      </c>
      <c r="H2346" t="inlineStr">
        <is>
          <t>Мурадбегова А.А.   (Маг-н "Рубин")</t>
        </is>
      </c>
      <c r="I2346" t="inlineStr">
        <is>
          <t>ПС 35/6 кВ "Город"</t>
        </is>
      </c>
      <c r="J2346" t="inlineStr">
        <is>
          <t>Город</t>
        </is>
      </c>
      <c r="K2346" t="inlineStr">
        <is>
          <t>ТП-29/400 кВА</t>
        </is>
      </c>
      <c r="N2346" t="inlineStr">
        <is>
          <t>г.Кизилюрт</t>
        </is>
      </c>
      <c r="O2346" t="inlineStr">
        <is>
          <t xml:space="preserve">ул.Аскерханова </t>
        </is>
      </c>
      <c r="P2346" t="inlineStr">
        <is>
          <t>12 А</t>
        </is>
      </c>
      <c r="R2346" t="inlineStr">
        <is>
          <t>ЦЭ6803 В ЭР32</t>
        </is>
      </c>
      <c r="S2346" t="inlineStr">
        <is>
          <t>011552162289098</t>
        </is>
      </c>
      <c r="T2346" t="n">
        <v>1</v>
      </c>
      <c r="U2346" t="n">
        <v>11560</v>
      </c>
      <c r="V2346" t="n">
        <v>11797</v>
      </c>
      <c r="W2346">
        <f>V1351-U1351</f>
        <v/>
      </c>
      <c r="X2346">
        <f>ROUND((W1351*T1351),0)</f>
        <v/>
      </c>
      <c r="AC2346">
        <f>X1351+Y1351+Z1351+AA1351+AB1351</f>
        <v/>
      </c>
      <c r="AD2346" t="inlineStr">
        <is>
          <t>НН</t>
        </is>
      </c>
      <c r="AE2346" t="inlineStr">
        <is>
          <t>Обход</t>
        </is>
      </c>
      <c r="AF2346" s="28" t="n">
        <v>45076</v>
      </c>
      <c r="AI2346" t="inlineStr">
        <is>
          <t>х</t>
        </is>
      </c>
      <c r="AK2346" t="inlineStr">
        <is>
          <t>дэж004215</t>
        </is>
      </c>
    </row>
    <row r="2347">
      <c r="A2347" t="n">
        <v>1342</v>
      </c>
      <c r="B2347" t="inlineStr">
        <is>
          <t>01</t>
        </is>
      </c>
      <c r="C2347" t="inlineStr">
        <is>
          <t>DS0701OR0001342</t>
        </is>
      </c>
      <c r="D2347" t="inlineStr">
        <is>
          <t>Энергоснабжение</t>
        </is>
      </c>
      <c r="E2347" t="inlineStr">
        <is>
          <t>Филиал ПАО "Россети СК"-"Дагэнерго"</t>
        </is>
      </c>
      <c r="F2347" t="n">
        <v>501393001769</v>
      </c>
      <c r="G2347" t="inlineStr">
        <is>
          <t>Прочие потребители</t>
        </is>
      </c>
      <c r="H2347" t="inlineStr">
        <is>
          <t>Курахмаев Магомед Асланалиевич Парикмахерская</t>
        </is>
      </c>
      <c r="I2347" t="inlineStr">
        <is>
          <t>ПС 35/6 кВ "Город"</t>
        </is>
      </c>
      <c r="J2347" t="inlineStr">
        <is>
          <t>Город</t>
        </is>
      </c>
      <c r="K2347" t="inlineStr">
        <is>
          <t>ТП-31/400 кВА</t>
        </is>
      </c>
      <c r="N2347" t="inlineStr">
        <is>
          <t>г.Кизилюрт</t>
        </is>
      </c>
      <c r="O2347" t="inlineStr">
        <is>
          <t>ул. Кавказкая</t>
        </is>
      </c>
      <c r="R2347" t="inlineStr">
        <is>
          <t>ЦЭ6803 В ЭР32</t>
        </is>
      </c>
      <c r="S2347" t="inlineStr">
        <is>
          <t>011554134456873</t>
        </is>
      </c>
      <c r="T2347" t="n">
        <v>1</v>
      </c>
      <c r="U2347" t="n">
        <v>26288</v>
      </c>
      <c r="V2347" t="n">
        <v>27030</v>
      </c>
      <c r="W2347">
        <f>V1352-U1352</f>
        <v/>
      </c>
      <c r="X2347">
        <f>ROUND((W1352*T1352),0)</f>
        <v/>
      </c>
      <c r="AC2347">
        <f>X1352+Y1352+Z1352+AA1352+AB1352</f>
        <v/>
      </c>
      <c r="AD2347" t="inlineStr">
        <is>
          <t>НН</t>
        </is>
      </c>
      <c r="AE2347" t="inlineStr">
        <is>
          <t>Обход</t>
        </is>
      </c>
      <c r="AF2347" s="28" t="n">
        <v>45076</v>
      </c>
      <c r="AI2347" t="inlineStr">
        <is>
          <t>дэж012108</t>
        </is>
      </c>
    </row>
    <row r="2348">
      <c r="A2348" t="n">
        <v>1343</v>
      </c>
      <c r="B2348" t="inlineStr">
        <is>
          <t>01</t>
        </is>
      </c>
      <c r="C2348" t="inlineStr">
        <is>
          <t>DS0701OR0001343</t>
        </is>
      </c>
      <c r="D2348" t="inlineStr">
        <is>
          <t>Энергоснабжение</t>
        </is>
      </c>
      <c r="E2348" t="inlineStr">
        <is>
          <t>Филиал ПАО "Россети СК"-"Дагэнерго"</t>
        </is>
      </c>
      <c r="F2348" t="n">
        <v>501393001770</v>
      </c>
      <c r="G2348" t="inlineStr">
        <is>
          <t>Прочие потребители</t>
        </is>
      </c>
      <c r="H2348" t="inlineStr">
        <is>
          <t>И.П.Узайриева Лейла Абдулаевна(Банкетный зал "РАЯН")</t>
        </is>
      </c>
      <c r="I2348" t="inlineStr">
        <is>
          <t>ПС 110/35/6кВ "ЗФС"</t>
        </is>
      </c>
      <c r="J2348" t="n">
        <v>18</v>
      </c>
      <c r="K2348" t="inlineStr">
        <is>
          <t>мтп-134/250</t>
        </is>
      </c>
      <c r="N2348" t="inlineStr">
        <is>
          <t>г.Кизилюрт</t>
        </is>
      </c>
      <c r="O2348" t="inlineStr">
        <is>
          <t>ул.Аскерханова</t>
        </is>
      </c>
      <c r="R2348" t="inlineStr">
        <is>
          <t>ЦЭ6803 В ЭР32</t>
        </is>
      </c>
      <c r="S2348" t="inlineStr">
        <is>
          <t>011355179119792</t>
        </is>
      </c>
      <c r="T2348" t="n">
        <v>100</v>
      </c>
      <c r="U2348" t="n">
        <v>13</v>
      </c>
      <c r="V2348" t="n">
        <v>21</v>
      </c>
      <c r="W2348">
        <f>V1353-U1353</f>
        <v/>
      </c>
      <c r="X2348">
        <f>ROUND((W1353*T1353),0)</f>
        <v/>
      </c>
      <c r="Y2348">
        <f>IF(Z1353=0,ROUND((X1353/100)*2.3,0),0)</f>
        <v/>
      </c>
      <c r="Z2348" t="n">
        <v>590</v>
      </c>
      <c r="AC2348">
        <f>X1353+Y1353+Z1353+AA1353+AB1353</f>
        <v/>
      </c>
      <c r="AD2348" t="inlineStr">
        <is>
          <t>СН2</t>
        </is>
      </c>
      <c r="AE2348" t="inlineStr">
        <is>
          <t>Обход</t>
        </is>
      </c>
      <c r="AF2348" s="28" t="n">
        <v>45070</v>
      </c>
      <c r="AI2348" t="n">
        <v>16850374</v>
      </c>
      <c r="AK2348" t="inlineStr">
        <is>
          <t>дэж0002755</t>
        </is>
      </c>
    </row>
    <row r="2349">
      <c r="A2349" t="n">
        <v>1344</v>
      </c>
      <c r="B2349" t="inlineStr">
        <is>
          <t>01</t>
        </is>
      </c>
      <c r="C2349" t="inlineStr">
        <is>
          <t>DS0701OR0001344</t>
        </is>
      </c>
      <c r="D2349" t="inlineStr">
        <is>
          <t>Энергоснабжение</t>
        </is>
      </c>
      <c r="E2349" t="inlineStr">
        <is>
          <t>Филиал ПАО "Россети СК"-"Дагэнерго"</t>
        </is>
      </c>
      <c r="F2349" t="inlineStr">
        <is>
          <t>'0501391001633</t>
        </is>
      </c>
      <c r="G2349" t="inlineStr">
        <is>
          <t>Прочие потребители</t>
        </is>
      </c>
      <c r="H2349" t="inlineStr">
        <is>
          <t xml:space="preserve">Ж/д МКР №3 позиция №8 </t>
        </is>
      </c>
      <c r="I2349" t="inlineStr">
        <is>
          <t>ПС 110/35/6кВ "ЗФС"</t>
        </is>
      </c>
      <c r="J2349" t="n">
        <v>28</v>
      </c>
      <c r="K2349" t="inlineStr">
        <is>
          <t>ТП-113/100 кВА</t>
        </is>
      </c>
      <c r="N2349" t="inlineStr">
        <is>
          <t>г.Кизилюрт</t>
        </is>
      </c>
      <c r="R2349" t="inlineStr">
        <is>
          <t>Меркурий 230 АR-02 R</t>
        </is>
      </c>
      <c r="S2349" t="n">
        <v>31636642</v>
      </c>
      <c r="T2349" t="n">
        <v>1</v>
      </c>
      <c r="U2349" t="n">
        <v>10066</v>
      </c>
      <c r="V2349" t="n">
        <v>10066</v>
      </c>
      <c r="W2349">
        <f>V1354-U1354</f>
        <v/>
      </c>
      <c r="X2349">
        <f>ROUND((W1354*T1354),0)</f>
        <v/>
      </c>
      <c r="Y2349">
        <f>ROUND((X1354/100)*2.3,0)</f>
        <v/>
      </c>
      <c r="AC2349">
        <f>X1354+Y1354+Z1354+AA1354+AB1354</f>
        <v/>
      </c>
      <c r="AD2349" t="inlineStr">
        <is>
          <t>СН2</t>
        </is>
      </c>
    </row>
    <row r="2350">
      <c r="A2350" t="n">
        <v>1345</v>
      </c>
      <c r="B2350" t="inlineStr">
        <is>
          <t>01</t>
        </is>
      </c>
      <c r="C2350" t="inlineStr">
        <is>
          <t>DS0701OR0001345</t>
        </is>
      </c>
      <c r="D2350" t="inlineStr">
        <is>
          <t>Энергоснабжение</t>
        </is>
      </c>
      <c r="E2350" t="inlineStr">
        <is>
          <t>Филиал ПАО "Россети СК"-"Дагэнерго"</t>
        </is>
      </c>
      <c r="F2350" t="inlineStr">
        <is>
          <t>0501393001719</t>
        </is>
      </c>
      <c r="G2350" t="inlineStr">
        <is>
          <t>Прочие потребители</t>
        </is>
      </c>
      <c r="H2350" t="inlineStr">
        <is>
          <t>ЖСК "ЭЛИТСТРОЙ"</t>
        </is>
      </c>
      <c r="I2350" t="inlineStr">
        <is>
          <t>ПС 110/35/6кВ "ЗФС"</t>
        </is>
      </c>
      <c r="J2350" t="n">
        <v>15</v>
      </c>
      <c r="K2350" t="inlineStr">
        <is>
          <t>ТП-8/400 кВА</t>
        </is>
      </c>
      <c r="N2350" t="inlineStr">
        <is>
          <t>г.Кизилюрт</t>
        </is>
      </c>
      <c r="O2350" t="inlineStr">
        <is>
          <t xml:space="preserve"> ул Комсомольская(Адресс прописки)</t>
        </is>
      </c>
      <c r="P2350" t="n">
        <v>25</v>
      </c>
      <c r="R2350" t="inlineStr">
        <is>
          <t>ЦЭ6803 В ЭР32</t>
        </is>
      </c>
      <c r="S2350" t="inlineStr">
        <is>
          <t>011552156182003</t>
        </is>
      </c>
      <c r="T2350" t="n">
        <v>1</v>
      </c>
      <c r="U2350" t="n">
        <v>28250</v>
      </c>
      <c r="V2350" t="n">
        <v>29297</v>
      </c>
      <c r="W2350">
        <f>V1355-U1355</f>
        <v/>
      </c>
      <c r="X2350">
        <f>ROUND((W1355*T1355),0)</f>
        <v/>
      </c>
      <c r="AC2350">
        <f>X1355+Y1355+Z1355+AA1355+AB1355</f>
        <v/>
      </c>
      <c r="AD2350" t="inlineStr">
        <is>
          <t>СН1</t>
        </is>
      </c>
      <c r="AE2350" t="inlineStr">
        <is>
          <t>Обход</t>
        </is>
      </c>
      <c r="AF2350" s="28" t="n">
        <v>45068</v>
      </c>
      <c r="AI2350" t="inlineStr">
        <is>
          <t>дэж018165</t>
        </is>
      </c>
      <c r="AJ2350" t="inlineStr">
        <is>
          <t>АК 3431</t>
        </is>
      </c>
    </row>
    <row r="2351">
      <c r="A2351" t="n">
        <v>1346</v>
      </c>
      <c r="B2351" t="inlineStr">
        <is>
          <t>01</t>
        </is>
      </c>
      <c r="C2351" t="inlineStr">
        <is>
          <t>DS0701OR0001346</t>
        </is>
      </c>
      <c r="D2351" t="inlineStr">
        <is>
          <t>Энергоснабжение</t>
        </is>
      </c>
      <c r="E2351" t="inlineStr">
        <is>
          <t>Филиал ПАО "Россети СК"-"Дагэнерго"</t>
        </is>
      </c>
      <c r="F2351" t="inlineStr">
        <is>
          <t>0501393001733</t>
        </is>
      </c>
      <c r="G2351" t="inlineStr">
        <is>
          <t>Прочие потребители</t>
        </is>
      </c>
      <c r="H2351" t="inlineStr">
        <is>
          <t>ЧЛ Омаров Зайрбег Магомедович</t>
        </is>
      </c>
      <c r="I2351" t="inlineStr">
        <is>
          <t>ПС 110/35/6кВ "ЗФС"</t>
        </is>
      </c>
      <c r="J2351" t="n">
        <v>15</v>
      </c>
      <c r="K2351" t="inlineStr">
        <is>
          <t>ктп /400кВа</t>
        </is>
      </c>
      <c r="N2351" t="inlineStr">
        <is>
          <t>г.Кизилюрт</t>
        </is>
      </c>
      <c r="O2351" t="inlineStr">
        <is>
          <t>ул.Вишневского</t>
        </is>
      </c>
      <c r="P2351" t="n">
        <v>150</v>
      </c>
      <c r="R2351" t="inlineStr">
        <is>
          <t>ЦЭ6803 В ЭР32</t>
        </is>
      </c>
      <c r="S2351" t="inlineStr">
        <is>
          <t>011355163200903</t>
        </is>
      </c>
      <c r="T2351" t="n">
        <v>120</v>
      </c>
      <c r="U2351" t="n">
        <v>263</v>
      </c>
      <c r="V2351" t="n">
        <v>263</v>
      </c>
      <c r="W2351">
        <f>V1356-U1356</f>
        <v/>
      </c>
      <c r="X2351">
        <f>ROUND((W1356*T1356),0)</f>
        <v/>
      </c>
      <c r="AC2351">
        <f>X1356+Y1356+Z1356+AA1356+AB1356</f>
        <v/>
      </c>
      <c r="AD2351" t="inlineStr">
        <is>
          <t>СН2</t>
        </is>
      </c>
      <c r="AI2351" t="inlineStr">
        <is>
          <t>дэж004692</t>
        </is>
      </c>
      <c r="AJ2351" t="inlineStr">
        <is>
          <t>ттн004640</t>
        </is>
      </c>
    </row>
    <row r="2352">
      <c r="A2352" t="n">
        <v>1347</v>
      </c>
      <c r="B2352" t="inlineStr">
        <is>
          <t>01</t>
        </is>
      </c>
      <c r="C2352" t="inlineStr">
        <is>
          <t>DS0701OR0001347</t>
        </is>
      </c>
      <c r="D2352" t="inlineStr">
        <is>
          <t>Энергоснабжение</t>
        </is>
      </c>
      <c r="E2352" t="inlineStr">
        <is>
          <t>Филиал ПАО "Россети СК"-"Дагэнерго"</t>
        </is>
      </c>
      <c r="F2352" t="inlineStr">
        <is>
          <t>07160061</t>
        </is>
      </c>
      <c r="G2352" t="inlineStr">
        <is>
          <t>Прочие потребители</t>
        </is>
      </c>
      <c r="H2352" t="inlineStr">
        <is>
          <t>ООО "Томат-Агро"</t>
        </is>
      </c>
      <c r="I2352" t="inlineStr">
        <is>
          <t>ПС 35/10 кВ "Нечаевка"</t>
        </is>
      </c>
      <c r="J2352" t="n">
        <v>13</v>
      </c>
      <c r="K2352" t="inlineStr">
        <is>
          <t>КТП-2/400 кВА</t>
        </is>
      </c>
      <c r="N2352" t="inlineStr">
        <is>
          <t>с.Нечаевка, Кизилюртовский район</t>
        </is>
      </c>
      <c r="R2352" t="inlineStr">
        <is>
          <t>Меркурий 230</t>
        </is>
      </c>
      <c r="S2352" t="n">
        <v>41578686</v>
      </c>
      <c r="T2352" t="n">
        <v>100</v>
      </c>
      <c r="U2352" t="n">
        <v>1881</v>
      </c>
      <c r="V2352" t="n">
        <v>1881</v>
      </c>
      <c r="W2352">
        <f>V1357-U1357</f>
        <v/>
      </c>
      <c r="X2352">
        <f>ROUND((W1357*T1357),0)</f>
        <v/>
      </c>
      <c r="AC2352">
        <f>X1357+Y1357+Z1357+AA1357+AB1357</f>
        <v/>
      </c>
      <c r="AD2352" t="inlineStr">
        <is>
          <t>НН</t>
        </is>
      </c>
    </row>
    <row r="2353">
      <c r="A2353" t="n">
        <v>1348</v>
      </c>
      <c r="B2353" t="inlineStr">
        <is>
          <t>01</t>
        </is>
      </c>
      <c r="C2353" t="inlineStr">
        <is>
          <t>DS0701OR0001348</t>
        </is>
      </c>
      <c r="D2353" t="inlineStr">
        <is>
          <t>Энергоснабжение</t>
        </is>
      </c>
      <c r="E2353" t="inlineStr">
        <is>
          <t>Филиал ПАО "Россети СК"-"Дагэнерго"</t>
        </is>
      </c>
      <c r="F2353" t="inlineStr">
        <is>
          <t>07160061</t>
        </is>
      </c>
      <c r="G2353" t="inlineStr">
        <is>
          <t>Прочие потребители</t>
        </is>
      </c>
      <c r="H2353" t="inlineStr">
        <is>
          <t>ООО "Томат-Агро"</t>
        </is>
      </c>
      <c r="I2353" t="inlineStr">
        <is>
          <t>ПС 35/10 кВ "Нечаевка"</t>
        </is>
      </c>
      <c r="J2353" t="n">
        <v>13</v>
      </c>
      <c r="K2353" t="inlineStr">
        <is>
          <t>КТП-1/400 кВА</t>
        </is>
      </c>
      <c r="N2353" t="inlineStr">
        <is>
          <t>с.Нечаевка, Кизилюртовский район</t>
        </is>
      </c>
      <c r="R2353" t="inlineStr">
        <is>
          <t>Меркурий 230</t>
        </is>
      </c>
      <c r="S2353" t="n">
        <v>41520548</v>
      </c>
      <c r="T2353" t="n">
        <v>100</v>
      </c>
      <c r="U2353" t="n">
        <v>2739</v>
      </c>
      <c r="V2353" t="n">
        <v>2739</v>
      </c>
      <c r="W2353">
        <f>V1358-U1358</f>
        <v/>
      </c>
      <c r="X2353">
        <f>ROUND((W1358*T1358),0)</f>
        <v/>
      </c>
      <c r="AC2353">
        <f>X1358+Y1358+Z1358+AA1358+AB1358</f>
        <v/>
      </c>
      <c r="AD2353" t="inlineStr">
        <is>
          <t>НН</t>
        </is>
      </c>
    </row>
    <row r="2354">
      <c r="A2354" t="n">
        <v>1349</v>
      </c>
      <c r="B2354" t="inlineStr">
        <is>
          <t>01</t>
        </is>
      </c>
      <c r="C2354" t="inlineStr">
        <is>
          <t>DS0701OR0001349</t>
        </is>
      </c>
      <c r="D2354" t="inlineStr">
        <is>
          <t>Энергоснабжение</t>
        </is>
      </c>
      <c r="E2354" t="inlineStr">
        <is>
          <t>Филиал ПАО "Россети СК"-"Дагэнерго"</t>
        </is>
      </c>
      <c r="F2354" t="inlineStr">
        <is>
          <t>501393001738</t>
        </is>
      </c>
      <c r="G2354" t="inlineStr">
        <is>
          <t>Прочие потребители</t>
        </is>
      </c>
      <c r="H2354" t="inlineStr">
        <is>
          <t>Микаилова Джамиля Алиевна Спорт зал</t>
        </is>
      </c>
      <c r="I2354" t="inlineStr">
        <is>
          <t>ПС 110/35/6кВ "ЗФС"</t>
        </is>
      </c>
      <c r="J2354" t="n">
        <v>19</v>
      </c>
      <c r="K2354" t="inlineStr">
        <is>
          <t>ТП-56/400 кВА</t>
        </is>
      </c>
      <c r="N2354" t="inlineStr">
        <is>
          <t>г.Кизилюрт</t>
        </is>
      </c>
      <c r="O2354" t="inlineStr">
        <is>
          <t>ул.Вишневского</t>
        </is>
      </c>
      <c r="P2354" t="inlineStr">
        <is>
          <t>13 Н</t>
        </is>
      </c>
      <c r="R2354" t="inlineStr">
        <is>
          <t>ЦЭ6803 В ЭР32</t>
        </is>
      </c>
      <c r="S2354" t="inlineStr">
        <is>
          <t>011552174229806</t>
        </is>
      </c>
      <c r="T2354" t="n">
        <v>1</v>
      </c>
      <c r="U2354" t="n">
        <v>3270</v>
      </c>
      <c r="V2354" t="n">
        <v>3700</v>
      </c>
      <c r="W2354">
        <f>V1359-U1359</f>
        <v/>
      </c>
      <c r="X2354">
        <f>ROUND((W1359*T1359),0)</f>
        <v/>
      </c>
      <c r="AC2354">
        <f>X1359+Y1359+Z1359+AA1359+AB1359</f>
        <v/>
      </c>
      <c r="AD2354" t="inlineStr">
        <is>
          <t>НН</t>
        </is>
      </c>
      <c r="AE2354" t="inlineStr">
        <is>
          <t>Обход</t>
        </is>
      </c>
      <c r="AF2354" s="28" t="n">
        <v>45070</v>
      </c>
      <c r="AI2354" t="inlineStr">
        <is>
          <t>дэж018919</t>
        </is>
      </c>
    </row>
    <row r="2355">
      <c r="A2355" t="n">
        <v>1350</v>
      </c>
      <c r="B2355" t="inlineStr">
        <is>
          <t>01</t>
        </is>
      </c>
      <c r="C2355" t="inlineStr">
        <is>
          <t>DS0701OR0001350</t>
        </is>
      </c>
      <c r="D2355" t="inlineStr">
        <is>
          <t>Энергоснабжение</t>
        </is>
      </c>
      <c r="E2355" t="inlineStr">
        <is>
          <t>Филиал ПАО "Россети СК"-"Дагэнерго"</t>
        </is>
      </c>
      <c r="F2355" t="inlineStr">
        <is>
          <t>53270493</t>
        </is>
      </c>
      <c r="G2355" t="inlineStr">
        <is>
          <t>Прочие потребители</t>
        </is>
      </c>
      <c r="H2355" t="inlineStr">
        <is>
          <t>МКДОУ "ЦРР-Д/С № 4 "СВЕТЛЯЧОК"</t>
        </is>
      </c>
      <c r="I2355" t="inlineStr">
        <is>
          <t>ПС 110/35/6кВ "ЗФС"</t>
        </is>
      </c>
      <c r="J2355" t="n">
        <v>18</v>
      </c>
      <c r="K2355" t="inlineStr">
        <is>
          <t>ТП-10/2х400 кВА</t>
        </is>
      </c>
      <c r="N2355" t="inlineStr">
        <is>
          <t>г.Кизилюрт</t>
        </is>
      </c>
      <c r="O2355" t="inlineStr">
        <is>
          <t>ул.Г.Цадаса</t>
        </is>
      </c>
      <c r="P2355" t="inlineStr">
        <is>
          <t>30 А</t>
        </is>
      </c>
      <c r="R2355" t="inlineStr">
        <is>
          <t>ЦЭ6803В</t>
        </is>
      </c>
      <c r="S2355" t="inlineStr">
        <is>
          <t>009072039002075</t>
        </is>
      </c>
      <c r="T2355" t="n">
        <v>20</v>
      </c>
      <c r="U2355" t="n">
        <v>18213</v>
      </c>
      <c r="V2355" t="n">
        <v>18164</v>
      </c>
      <c r="W2355">
        <f>V1360-U1360</f>
        <v/>
      </c>
      <c r="X2355">
        <f>ROUND((W1360*T1360),0)</f>
        <v/>
      </c>
      <c r="AC2355">
        <f>X1360+Y1360+Z1360+AA1360+AB1360</f>
        <v/>
      </c>
      <c r="AD2355" t="inlineStr">
        <is>
          <t>НН</t>
        </is>
      </c>
      <c r="AE2355" t="inlineStr">
        <is>
          <t>Обход</t>
        </is>
      </c>
      <c r="AF2355" s="28" t="n">
        <v>45070</v>
      </c>
    </row>
    <row r="2356">
      <c r="A2356" t="n">
        <v>1351</v>
      </c>
      <c r="B2356" t="inlineStr">
        <is>
          <t>01</t>
        </is>
      </c>
      <c r="C2356" t="inlineStr">
        <is>
          <t>DS0701OR0001351</t>
        </is>
      </c>
      <c r="D2356" t="inlineStr">
        <is>
          <t>Энергоснабжение</t>
        </is>
      </c>
      <c r="E2356" t="inlineStr">
        <is>
          <t>Филиал ПАО "Россети СК"-"Дагэнерго"</t>
        </is>
      </c>
      <c r="F2356" t="n">
        <v>53300470</v>
      </c>
      <c r="G2356" t="inlineStr">
        <is>
          <t>Прочие потребители</t>
        </is>
      </c>
      <c r="H2356" t="inlineStr">
        <is>
          <t xml:space="preserve">Ремонт обуви Вырубной станок  </t>
        </is>
      </c>
      <c r="I2356" t="inlineStr">
        <is>
          <t>ПС 35/6 кВ "Город"</t>
        </is>
      </c>
      <c r="J2356" t="inlineStr">
        <is>
          <t>Город</t>
        </is>
      </c>
      <c r="K2356" t="inlineStr">
        <is>
          <t>КТП-32/250 кВА</t>
        </is>
      </c>
      <c r="N2356" t="inlineStr">
        <is>
          <t>г.Кизилюрт</t>
        </is>
      </c>
      <c r="O2356" t="inlineStr">
        <is>
          <t>ул.Эмирова</t>
        </is>
      </c>
      <c r="P2356" t="n">
        <v>68</v>
      </c>
      <c r="R2356" t="inlineStr">
        <is>
          <t>ЦЭ 6803 В</t>
        </is>
      </c>
      <c r="S2356" t="inlineStr">
        <is>
          <t>008516014007428</t>
        </is>
      </c>
      <c r="T2356" t="n">
        <v>1</v>
      </c>
      <c r="U2356" t="n">
        <v>7278</v>
      </c>
      <c r="V2356" t="n">
        <v>7373</v>
      </c>
      <c r="W2356">
        <f>V1361-U1361</f>
        <v/>
      </c>
      <c r="X2356">
        <f>ROUND((W1361*T1361),0)</f>
        <v/>
      </c>
      <c r="Y2356">
        <f>ROUND((X1361/100)*2.3,0)</f>
        <v/>
      </c>
      <c r="AC2356">
        <f>X1361+Y1361+Z1361+AA1361+AB1361</f>
        <v/>
      </c>
      <c r="AD2356" t="inlineStr">
        <is>
          <t>НН</t>
        </is>
      </c>
      <c r="AE2356" t="inlineStr">
        <is>
          <t>Обход</t>
        </is>
      </c>
      <c r="AF2356" s="28" t="n">
        <v>45070</v>
      </c>
      <c r="AI2356" t="inlineStr">
        <is>
          <t>дэж03526</t>
        </is>
      </c>
      <c r="AJ2356" t="inlineStr">
        <is>
          <t>дэж0000506</t>
        </is>
      </c>
    </row>
    <row r="2357">
      <c r="A2357" t="n">
        <v>1352</v>
      </c>
      <c r="B2357" t="inlineStr">
        <is>
          <t>01</t>
        </is>
      </c>
      <c r="C2357" t="inlineStr">
        <is>
          <t>DS0701OR0001352</t>
        </is>
      </c>
      <c r="D2357" t="inlineStr">
        <is>
          <t>Энергоснабжение</t>
        </is>
      </c>
      <c r="E2357" t="inlineStr">
        <is>
          <t>Филиал ПАО "Россети СК"-"Дагэнерго"</t>
        </is>
      </c>
      <c r="F2357" t="inlineStr">
        <is>
          <t>53301263</t>
        </is>
      </c>
      <c r="G2357" t="inlineStr">
        <is>
          <t>Прочие потребители</t>
        </is>
      </c>
      <c r="H2357" t="inlineStr">
        <is>
          <t>Магазин  на площади Азизова Д.Б.</t>
        </is>
      </c>
      <c r="I2357" t="inlineStr">
        <is>
          <t>ПС 110/6 кВ "КЧГЭС"</t>
        </is>
      </c>
      <c r="J2357" t="inlineStr">
        <is>
          <t>ГУ-2</t>
        </is>
      </c>
      <c r="N2357" t="inlineStr">
        <is>
          <t>п.Бавтугай</t>
        </is>
      </c>
      <c r="O2357" t="inlineStr">
        <is>
          <t>Площадь</t>
        </is>
      </c>
      <c r="R2357" t="inlineStr">
        <is>
          <t>Меркурий 201.2</t>
        </is>
      </c>
      <c r="S2357" t="inlineStr">
        <is>
          <t>47055752</t>
        </is>
      </c>
      <c r="T2357" t="n">
        <v>1</v>
      </c>
      <c r="U2357" t="n">
        <v>1428</v>
      </c>
      <c r="V2357" t="n">
        <v>1428</v>
      </c>
      <c r="W2357">
        <f>V1362-U1362</f>
        <v/>
      </c>
      <c r="X2357">
        <f>ROUND((W1362*T1362),0)</f>
        <v/>
      </c>
      <c r="AC2357">
        <f>X1362+Y1362+Z1362+AA1362+AB1362</f>
        <v/>
      </c>
      <c r="AD2357" t="inlineStr">
        <is>
          <t>НН</t>
        </is>
      </c>
      <c r="AE2357" t="inlineStr">
        <is>
          <t>Временно не работает</t>
        </is>
      </c>
      <c r="AI2357" t="inlineStr">
        <is>
          <t>дэж0002885</t>
        </is>
      </c>
      <c r="AL2357" t="inlineStr">
        <is>
          <t>снесен</t>
        </is>
      </c>
    </row>
    <row r="2358">
      <c r="A2358" t="n">
        <v>1353</v>
      </c>
      <c r="B2358" t="inlineStr">
        <is>
          <t>01</t>
        </is>
      </c>
      <c r="C2358" t="inlineStr">
        <is>
          <t>DS0701OR0001353</t>
        </is>
      </c>
      <c r="D2358" t="inlineStr">
        <is>
          <t>Энергоснабжение</t>
        </is>
      </c>
      <c r="E2358" t="inlineStr">
        <is>
          <t>Филиал ПАО "Россети СК"-"Дагэнерго"</t>
        </is>
      </c>
      <c r="F2358" t="inlineStr">
        <is>
          <t>53301304.</t>
        </is>
      </c>
      <c r="G2358" t="inlineStr">
        <is>
          <t>Прочие потребители</t>
        </is>
      </c>
      <c r="H2358" t="inlineStr">
        <is>
          <t>Аптека "Вита" Шарапов Х</t>
        </is>
      </c>
      <c r="I2358" t="inlineStr">
        <is>
          <t>ПС 110/35/6кВ "ЗФС"</t>
        </is>
      </c>
      <c r="J2358" t="n">
        <v>15</v>
      </c>
      <c r="K2358" t="inlineStr">
        <is>
          <t>МТП-74/400 кВА</t>
        </is>
      </c>
      <c r="N2358" t="inlineStr">
        <is>
          <t>г.Кизилюрт</t>
        </is>
      </c>
      <c r="O2358" t="inlineStr">
        <is>
          <t>пл.Героев</t>
        </is>
      </c>
      <c r="R2358" t="inlineStr">
        <is>
          <t>Меркурий 201.2</t>
        </is>
      </c>
      <c r="S2358" t="n">
        <v>20536621</v>
      </c>
      <c r="T2358" t="n">
        <v>1</v>
      </c>
      <c r="U2358" t="n">
        <v>26971</v>
      </c>
      <c r="V2358" t="n">
        <v>26971</v>
      </c>
      <c r="W2358">
        <f>V1363-U1363</f>
        <v/>
      </c>
      <c r="X2358">
        <f>ROUND((W1363*T1363),0)</f>
        <v/>
      </c>
      <c r="Y2358">
        <f>ROUND((X1363/100)*2.3,0)</f>
        <v/>
      </c>
      <c r="AC2358">
        <f>X1363+Y1363+Z1363+AA1363+AB1363</f>
        <v/>
      </c>
      <c r="AD2358" t="inlineStr">
        <is>
          <t>НН</t>
        </is>
      </c>
      <c r="AE2358" t="inlineStr">
        <is>
          <t>Обход</t>
        </is>
      </c>
      <c r="AF2358" s="28" t="n">
        <v>45071</v>
      </c>
      <c r="AI2358" t="inlineStr">
        <is>
          <t>дэж012030</t>
        </is>
      </c>
      <c r="AL2358" t="inlineStr">
        <is>
          <t>те же показания</t>
        </is>
      </c>
    </row>
    <row r="2359">
      <c r="A2359" t="n">
        <v>1354</v>
      </c>
      <c r="B2359" t="inlineStr">
        <is>
          <t>01</t>
        </is>
      </c>
      <c r="C2359" t="inlineStr">
        <is>
          <t>DS0701OR0001354</t>
        </is>
      </c>
      <c r="D2359" t="inlineStr">
        <is>
          <t>Энергоснабжение</t>
        </is>
      </c>
      <c r="E2359" t="inlineStr">
        <is>
          <t>Филиал ПАО "Россети СК"-"Дагэнерго"</t>
        </is>
      </c>
      <c r="G2359" t="inlineStr">
        <is>
          <t>Прочие потребители</t>
        </is>
      </c>
      <c r="H2359" t="inlineStr">
        <is>
          <t>ООО "Скайнет"</t>
        </is>
      </c>
      <c r="I2359" t="inlineStr">
        <is>
          <t>ПС 110/35/6кВ "ЗФС"</t>
        </is>
      </c>
      <c r="J2359" t="n">
        <v>18</v>
      </c>
      <c r="N2359" t="inlineStr">
        <is>
          <t>г.Кизилюрт</t>
        </is>
      </c>
      <c r="O2359" t="inlineStr">
        <is>
          <t>МКР№3</t>
        </is>
      </c>
      <c r="T2359" t="n">
        <v>1</v>
      </c>
      <c r="U2359" t="n">
        <v>0</v>
      </c>
      <c r="V2359" t="n">
        <v>0</v>
      </c>
      <c r="W2359">
        <f>V1364-U1364</f>
        <v/>
      </c>
      <c r="X2359">
        <f>ROUND((W1364*T1364),0)</f>
        <v/>
      </c>
      <c r="Y2359">
        <f>ROUND((X1364/100)*2.3,0)</f>
        <v/>
      </c>
      <c r="AC2359">
        <f>X1364+Y1364+Z1364+AA1364+AB1364</f>
        <v/>
      </c>
      <c r="AD2359" t="inlineStr">
        <is>
          <t>НН</t>
        </is>
      </c>
      <c r="AE2359" t="inlineStr">
        <is>
          <t>Временно не работает</t>
        </is>
      </c>
    </row>
    <row r="2360">
      <c r="A2360" t="n">
        <v>1355</v>
      </c>
      <c r="B2360" t="inlineStr">
        <is>
          <t>01</t>
        </is>
      </c>
      <c r="C2360" t="inlineStr">
        <is>
          <t>DS0701OR0001355</t>
        </is>
      </c>
      <c r="D2360" t="inlineStr">
        <is>
          <t>Энергоснабжение</t>
        </is>
      </c>
      <c r="E2360" t="inlineStr">
        <is>
          <t>Филиал ПАО "Россети СК"-"Дагэнерго"</t>
        </is>
      </c>
      <c r="G2360" t="inlineStr">
        <is>
          <t>Прочие потребители</t>
        </is>
      </c>
      <c r="H2360" t="inlineStr">
        <is>
          <t xml:space="preserve">Салон красоты </t>
        </is>
      </c>
      <c r="I2360" t="inlineStr">
        <is>
          <t>ПС 110/35/6кВ "ЗФС"</t>
        </is>
      </c>
      <c r="J2360" t="n">
        <v>15</v>
      </c>
      <c r="K2360" t="inlineStr">
        <is>
          <t>КТП-213/630 кВА</t>
        </is>
      </c>
      <c r="N2360" t="inlineStr">
        <is>
          <t>г.Кизилюрт</t>
        </is>
      </c>
      <c r="O2360" t="inlineStr">
        <is>
          <t xml:space="preserve">ул.Вишневского </t>
        </is>
      </c>
      <c r="P2360" t="n">
        <v>76</v>
      </c>
      <c r="R2360" t="inlineStr">
        <is>
          <t>СЕ 101</t>
        </is>
      </c>
      <c r="S2360" t="n">
        <v>127300344</v>
      </c>
      <c r="T2360" t="n">
        <v>1</v>
      </c>
      <c r="U2360" t="n">
        <v>30646</v>
      </c>
      <c r="V2360" t="n">
        <v>30646</v>
      </c>
      <c r="W2360">
        <f>V1365-U1365</f>
        <v/>
      </c>
      <c r="X2360">
        <f>ROUND((W1365*T1365),0)</f>
        <v/>
      </c>
      <c r="Y2360">
        <f>ROUND((X1365/100)*2.3,0)</f>
        <v/>
      </c>
      <c r="AC2360">
        <f>X1365+Y1365+Z1365+AA1365+AB1365</f>
        <v/>
      </c>
      <c r="AD2360" t="inlineStr">
        <is>
          <t>НН</t>
        </is>
      </c>
      <c r="AE2360" t="inlineStr">
        <is>
          <t>Акт недопуска</t>
        </is>
      </c>
      <c r="AF2360" s="28" t="n">
        <v>45076</v>
      </c>
      <c r="AG2360" t="inlineStr">
        <is>
          <t>Акт недопуска</t>
        </is>
      </c>
      <c r="AH2360" t="n">
        <v>400</v>
      </c>
    </row>
    <row r="2361">
      <c r="A2361" t="n">
        <v>1356</v>
      </c>
      <c r="B2361" t="inlineStr">
        <is>
          <t>01</t>
        </is>
      </c>
      <c r="C2361" t="inlineStr">
        <is>
          <t>DS0701OR0001356</t>
        </is>
      </c>
      <c r="D2361" t="inlineStr">
        <is>
          <t>Энергоснабжение</t>
        </is>
      </c>
      <c r="E2361" t="inlineStr">
        <is>
          <t>Филиал ПАО "Россети СК"-"Дагэнерго"</t>
        </is>
      </c>
      <c r="G2361" t="inlineStr">
        <is>
          <t>Прочие потребители</t>
        </is>
      </c>
      <c r="H2361" t="inlineStr">
        <is>
          <t>ГМК-Колледж филиал</t>
        </is>
      </c>
      <c r="I2361" t="inlineStr">
        <is>
          <t>ПС 110/35/6кВ "ЗФС"</t>
        </is>
      </c>
      <c r="J2361" t="n">
        <v>19</v>
      </c>
      <c r="K2361" t="inlineStr">
        <is>
          <t>КТП-5/630 кВА</t>
        </is>
      </c>
      <c r="N2361" t="inlineStr">
        <is>
          <t>г.Кизилюрт</t>
        </is>
      </c>
      <c r="O2361" t="inlineStr">
        <is>
          <t xml:space="preserve">ул.Вишневского </t>
        </is>
      </c>
      <c r="P2361" t="inlineStr">
        <is>
          <t>9 А</t>
        </is>
      </c>
      <c r="R2361" t="inlineStr">
        <is>
          <t>ЦЭ 6803 В</t>
        </is>
      </c>
      <c r="S2361" t="inlineStr">
        <is>
          <t>01176086001375</t>
        </is>
      </c>
      <c r="T2361" t="n">
        <v>1</v>
      </c>
      <c r="U2361" t="n">
        <v>1347</v>
      </c>
      <c r="V2361" t="n">
        <v>1347</v>
      </c>
      <c r="W2361">
        <f>V1366-U1366</f>
        <v/>
      </c>
      <c r="X2361">
        <f>ROUND((W1366*T1366),0)</f>
        <v/>
      </c>
      <c r="Y2361">
        <f>ROUND((X1366/100)*2.3,0)</f>
        <v/>
      </c>
      <c r="AC2361">
        <f>X1366+Y1366+Z1366+AA1366+AB1366</f>
        <v/>
      </c>
      <c r="AD2361" t="inlineStr">
        <is>
          <t>НН</t>
        </is>
      </c>
      <c r="AE2361" t="inlineStr">
        <is>
          <t>Временно не работает</t>
        </is>
      </c>
      <c r="AI2361" t="inlineStr">
        <is>
          <t>отиск</t>
        </is>
      </c>
      <c r="AJ2361" t="inlineStr">
        <is>
          <t>003666</t>
        </is>
      </c>
      <c r="AL2361" t="inlineStr">
        <is>
          <t>ЗАПИТАН ОТ РЭС</t>
        </is>
      </c>
    </row>
    <row r="2362">
      <c r="A2362" t="n">
        <v>1357</v>
      </c>
      <c r="B2362" t="inlineStr">
        <is>
          <t>01</t>
        </is>
      </c>
      <c r="C2362" t="inlineStr">
        <is>
          <t>DS0701OR0001357</t>
        </is>
      </c>
      <c r="D2362" t="inlineStr">
        <is>
          <t>Энергоснабжение</t>
        </is>
      </c>
      <c r="E2362" t="inlineStr">
        <is>
          <t>Филиал ПАО "Россети СК"-"Дагэнерго"</t>
        </is>
      </c>
      <c r="G2362" t="inlineStr">
        <is>
          <t>Прочие потребители</t>
        </is>
      </c>
      <c r="H2362" t="inlineStr">
        <is>
          <t>ООО"Реал"</t>
        </is>
      </c>
      <c r="I2362" t="inlineStr">
        <is>
          <t>ПС 110/35/6кВ "ЗФС"</t>
        </is>
      </c>
      <c r="J2362" t="n">
        <v>31</v>
      </c>
      <c r="K2362" t="inlineStr">
        <is>
          <t>МТП-156/160 кВА</t>
        </is>
      </c>
      <c r="N2362" t="inlineStr">
        <is>
          <t>г.Кизилюрт</t>
        </is>
      </c>
      <c r="O2362" t="inlineStr">
        <is>
          <t>ФАД "Кавказ"</t>
        </is>
      </c>
      <c r="R2362" t="inlineStr">
        <is>
          <t>Меркурий 230 АR-03R</t>
        </is>
      </c>
      <c r="S2362" t="n">
        <v>27423248</v>
      </c>
      <c r="T2362" t="n">
        <v>30</v>
      </c>
      <c r="U2362" t="n">
        <v>0</v>
      </c>
      <c r="V2362" t="n">
        <v>0</v>
      </c>
      <c r="W2362">
        <f>V1367-U1367</f>
        <v/>
      </c>
      <c r="X2362">
        <f>ROUND((W1367*T1367),0)</f>
        <v/>
      </c>
      <c r="Y2362">
        <f>ROUND((X1367/100)*2.3,0)</f>
        <v/>
      </c>
      <c r="AC2362">
        <f>X1367+Y1367+Z1367+AA1367+AB1367</f>
        <v/>
      </c>
      <c r="AD2362" t="inlineStr">
        <is>
          <t>СН2</t>
        </is>
      </c>
      <c r="AE2362" t="inlineStr">
        <is>
          <t>Временно не работает</t>
        </is>
      </c>
    </row>
    <row r="2363">
      <c r="A2363" t="n">
        <v>1358</v>
      </c>
      <c r="B2363" t="inlineStr">
        <is>
          <t>01</t>
        </is>
      </c>
      <c r="C2363" t="inlineStr">
        <is>
          <t>DS0701OR0001358</t>
        </is>
      </c>
      <c r="D2363" t="inlineStr">
        <is>
          <t>Энергоснабжение</t>
        </is>
      </c>
      <c r="E2363" t="inlineStr">
        <is>
          <t>Филиал ПАО "Россети СК"-"Дагэнерго"</t>
        </is>
      </c>
      <c r="F2363" t="n">
        <v>53300460</v>
      </c>
      <c r="G2363" t="inlineStr">
        <is>
          <t>Прочие потребители</t>
        </is>
      </c>
      <c r="H2363" t="inlineStr">
        <is>
          <t>П/Б "НТВ"-спорт №1</t>
        </is>
      </c>
      <c r="I2363" t="inlineStr">
        <is>
          <t>ПС 110/35/6кВ "ЗФС"</t>
        </is>
      </c>
      <c r="J2363" t="n">
        <v>15</v>
      </c>
      <c r="K2363" t="inlineStr">
        <is>
          <t>КТП-69/250 кВА</t>
        </is>
      </c>
      <c r="N2363" t="inlineStr">
        <is>
          <t>г.Кизилюрт</t>
        </is>
      </c>
      <c r="O2363" t="inlineStr">
        <is>
          <t xml:space="preserve">ул.Малагусейнова </t>
        </is>
      </c>
      <c r="P2363" t="n">
        <v>36</v>
      </c>
      <c r="R2363" t="inlineStr">
        <is>
          <t>CЕ 101 S6 145</t>
        </is>
      </c>
      <c r="S2363" t="n">
        <v>91525361</v>
      </c>
      <c r="T2363" t="n">
        <v>1</v>
      </c>
      <c r="U2363" t="n">
        <v>23369</v>
      </c>
      <c r="V2363" t="n">
        <v>23369</v>
      </c>
      <c r="W2363">
        <f>V1368-U1368</f>
        <v/>
      </c>
      <c r="X2363">
        <f>ROUND((W1368*T1368),0)</f>
        <v/>
      </c>
      <c r="Y2363">
        <f>ROUND((X1368/100)*2.3,0)</f>
        <v/>
      </c>
      <c r="AC2363">
        <f>X1368+Y1368+Z1368+AA1368+AB1368</f>
        <v/>
      </c>
      <c r="AD2363" t="inlineStr">
        <is>
          <t>СН2</t>
        </is>
      </c>
      <c r="AE2363" t="inlineStr">
        <is>
          <t>Акт недопуска</t>
        </is>
      </c>
      <c r="AF2363" s="28" t="n">
        <v>45076</v>
      </c>
      <c r="AG2363" t="inlineStr">
        <is>
          <t>Акт недопуска</t>
        </is>
      </c>
      <c r="AH2363" t="n">
        <v>401</v>
      </c>
    </row>
    <row r="2364">
      <c r="A2364" t="n">
        <v>1359</v>
      </c>
      <c r="B2364" t="inlineStr">
        <is>
          <t>01</t>
        </is>
      </c>
      <c r="C2364" t="inlineStr">
        <is>
          <t>DS0701OR0001359</t>
        </is>
      </c>
      <c r="D2364" t="inlineStr">
        <is>
          <t>Энергоснабжение</t>
        </is>
      </c>
      <c r="E2364" t="inlineStr">
        <is>
          <t>Филиал ПАО "Россети СК"-"Дагэнерго"</t>
        </is>
      </c>
      <c r="F2364" t="n">
        <v>501393001759</v>
      </c>
      <c r="G2364" t="inlineStr">
        <is>
          <t>Прочие потребители</t>
        </is>
      </c>
      <c r="H2364" t="inlineStr">
        <is>
          <t>Ханапиев Мухудада Муртазалиевич</t>
        </is>
      </c>
      <c r="I2364" t="inlineStr">
        <is>
          <t>ПС 110/35/6кВ "ЗФС"</t>
        </is>
      </c>
      <c r="J2364" t="n">
        <v>15</v>
      </c>
      <c r="K2364" t="inlineStr">
        <is>
          <t>ТП-7/2х630 кВА</t>
        </is>
      </c>
      <c r="N2364" t="inlineStr">
        <is>
          <t>г.Кизилюрт</t>
        </is>
      </c>
      <c r="O2364" t="inlineStr">
        <is>
          <t xml:space="preserve">ул.Гагарина </t>
        </is>
      </c>
      <c r="P2364" t="n">
        <v>44</v>
      </c>
      <c r="R2364" t="inlineStr">
        <is>
          <t>Меркурий 201.2</t>
        </is>
      </c>
      <c r="S2364" t="n">
        <v>28171753</v>
      </c>
      <c r="T2364" t="n">
        <v>1</v>
      </c>
      <c r="U2364" t="n">
        <v>54716</v>
      </c>
      <c r="V2364" t="n">
        <v>55886</v>
      </c>
      <c r="W2364">
        <f>V1369-U1369</f>
        <v/>
      </c>
      <c r="X2364">
        <f>ROUND((W1369*T1369),0)</f>
        <v/>
      </c>
      <c r="AC2364">
        <f>X1369+Y1369+Z1369+AA1369+AB1369</f>
        <v/>
      </c>
      <c r="AD2364" t="inlineStr">
        <is>
          <t>НН</t>
        </is>
      </c>
      <c r="AE2364" t="inlineStr">
        <is>
          <t>Обход</t>
        </is>
      </c>
      <c r="AF2364" s="28" t="n">
        <v>45071</v>
      </c>
      <c r="AI2364" t="inlineStr">
        <is>
          <t>дэж012598</t>
        </is>
      </c>
    </row>
    <row r="2365">
      <c r="A2365" t="n">
        <v>1360</v>
      </c>
      <c r="B2365" t="inlineStr">
        <is>
          <t>01</t>
        </is>
      </c>
      <c r="C2365" t="inlineStr">
        <is>
          <t>DS0701OR0001360</t>
        </is>
      </c>
      <c r="D2365" t="inlineStr">
        <is>
          <t>Энергоснабжение</t>
        </is>
      </c>
      <c r="E2365" t="inlineStr">
        <is>
          <t>Филиал ПАО "Россети СК"-"Дагэнерго"</t>
        </is>
      </c>
      <c r="F2365" t="n">
        <v>501393001740</v>
      </c>
      <c r="G2365" t="inlineStr">
        <is>
          <t>Прочие потребители</t>
        </is>
      </c>
      <c r="H2365" t="inlineStr">
        <is>
          <t>ИП Махмудова Раисат Расуловна куры Гастроном 24</t>
        </is>
      </c>
      <c r="I2365" t="inlineStr">
        <is>
          <t>ПС 110/35/6кВ "ЗФС"</t>
        </is>
      </c>
      <c r="J2365" t="n">
        <v>15</v>
      </c>
      <c r="K2365" t="inlineStr">
        <is>
          <t>ТП-9/2х630 кВА</t>
        </is>
      </c>
      <c r="N2365" t="inlineStr">
        <is>
          <t>г.Кизилюрт</t>
        </is>
      </c>
      <c r="O2365" t="inlineStr">
        <is>
          <t>ул.Г.Цадаса</t>
        </is>
      </c>
      <c r="P2365" t="n">
        <v>58</v>
      </c>
      <c r="R2365" t="inlineStr">
        <is>
          <t>Нева 306 ISO</t>
        </is>
      </c>
      <c r="S2365" t="inlineStr">
        <is>
          <t>00002885</t>
        </is>
      </c>
      <c r="T2365" t="n">
        <v>1</v>
      </c>
      <c r="U2365" t="n">
        <v>80385</v>
      </c>
      <c r="V2365" t="n">
        <v>81682</v>
      </c>
      <c r="W2365">
        <f>V1370-U1370</f>
        <v/>
      </c>
      <c r="X2365">
        <f>ROUND((W1370*T1370),0)</f>
        <v/>
      </c>
      <c r="AC2365">
        <f>X1370+Y1370+Z1370+AA1370+AB1370</f>
        <v/>
      </c>
      <c r="AD2365" t="inlineStr">
        <is>
          <t>НН</t>
        </is>
      </c>
      <c r="AE2365" t="inlineStr">
        <is>
          <t>Обход</t>
        </is>
      </c>
      <c r="AF2365" s="28" t="n">
        <v>45068</v>
      </c>
      <c r="AI2365" t="inlineStr">
        <is>
          <t>дэж018107</t>
        </is>
      </c>
      <c r="AK2365" t="inlineStr">
        <is>
          <t>хх</t>
        </is>
      </c>
    </row>
    <row r="2366">
      <c r="A2366" t="n">
        <v>1361</v>
      </c>
      <c r="B2366" t="inlineStr">
        <is>
          <t>01</t>
        </is>
      </c>
      <c r="C2366" t="inlineStr">
        <is>
          <t>DS0701OR0001361</t>
        </is>
      </c>
      <c r="D2366" t="inlineStr">
        <is>
          <t>Энергоснабжение</t>
        </is>
      </c>
      <c r="E2366" t="inlineStr">
        <is>
          <t>Филиал ПАО "Россети СК"-"Дагэнерго"</t>
        </is>
      </c>
      <c r="F2366" t="n">
        <v>501393001777</v>
      </c>
      <c r="G2366" t="inlineStr">
        <is>
          <t>Прочие потребители</t>
        </is>
      </c>
      <c r="H2366" t="inlineStr">
        <is>
          <t>ИП Царакова Барият Сайгидулаевна</t>
        </is>
      </c>
      <c r="I2366" t="inlineStr">
        <is>
          <t>ПС 35/6 кВ "Город"</t>
        </is>
      </c>
      <c r="J2366" t="inlineStr">
        <is>
          <t>Город</t>
        </is>
      </c>
      <c r="K2366" t="inlineStr">
        <is>
          <t>ТП-29/400 кВА</t>
        </is>
      </c>
      <c r="N2366" t="inlineStr">
        <is>
          <t>г.Кизилюрт</t>
        </is>
      </c>
      <c r="O2366" t="inlineStr">
        <is>
          <t>ул.Им.Газимагомеда</t>
        </is>
      </c>
      <c r="R2366" t="inlineStr">
        <is>
          <t>ЦЭ 6807 П</t>
        </is>
      </c>
      <c r="S2366" t="inlineStr">
        <is>
          <t>007129026006958</t>
        </is>
      </c>
      <c r="T2366" t="n">
        <v>1</v>
      </c>
      <c r="U2366" t="n">
        <v>33050</v>
      </c>
      <c r="V2366" t="n">
        <v>33200</v>
      </c>
      <c r="W2366">
        <f>V1371-U1371</f>
        <v/>
      </c>
      <c r="X2366">
        <f>ROUND((W1371*T1371),0)</f>
        <v/>
      </c>
      <c r="AC2366">
        <f>X1371+Y1371+Z1371+AA1371+AB1371</f>
        <v/>
      </c>
      <c r="AD2366" t="inlineStr">
        <is>
          <t>НН</t>
        </is>
      </c>
      <c r="AE2366" t="inlineStr">
        <is>
          <t>Обход</t>
        </is>
      </c>
      <c r="AF2366" s="28" t="n">
        <v>45070</v>
      </c>
      <c r="AI2366" t="inlineStr">
        <is>
          <t>дэж012127</t>
        </is>
      </c>
      <c r="AK2366" t="inlineStr">
        <is>
          <t>дэж0000533</t>
        </is>
      </c>
    </row>
    <row r="2367">
      <c r="A2367" t="n">
        <v>1362</v>
      </c>
      <c r="B2367" t="inlineStr">
        <is>
          <t>01</t>
        </is>
      </c>
      <c r="C2367" t="inlineStr">
        <is>
          <t>DS0701OR0001362</t>
        </is>
      </c>
      <c r="D2367" t="inlineStr">
        <is>
          <t>Энергоснабжение</t>
        </is>
      </c>
      <c r="E2367" t="inlineStr">
        <is>
          <t>Филиал ПАО "Россети СК"-"Дагэнерго"</t>
        </is>
      </c>
      <c r="F2367" t="n">
        <v>501393001691</v>
      </c>
      <c r="G2367" t="inlineStr">
        <is>
          <t>Прочие потребители</t>
        </is>
      </c>
      <c r="H2367" t="inlineStr">
        <is>
          <t>Иманшапиева Загра Пайзулаевна"Авадан"</t>
        </is>
      </c>
      <c r="I2367" t="inlineStr">
        <is>
          <t>ПС 35/6 кВ "Город"</t>
        </is>
      </c>
      <c r="J2367" t="inlineStr">
        <is>
          <t>Город</t>
        </is>
      </c>
      <c r="K2367" t="inlineStr">
        <is>
          <t>ТП-31/400 кВА</t>
        </is>
      </c>
      <c r="N2367" t="inlineStr">
        <is>
          <t>г.Кизилюрт</t>
        </is>
      </c>
      <c r="O2367" t="inlineStr">
        <is>
          <t xml:space="preserve">ул. Полежаева </t>
        </is>
      </c>
      <c r="P2367" t="n">
        <v>17</v>
      </c>
      <c r="R2367" t="inlineStr">
        <is>
          <t>ЦЭ6803 В ЭР32</t>
        </is>
      </c>
      <c r="S2367" t="inlineStr">
        <is>
          <t>011554134464056</t>
        </is>
      </c>
      <c r="T2367" t="n">
        <v>1</v>
      </c>
      <c r="U2367" t="n">
        <v>12604</v>
      </c>
      <c r="V2367" t="n">
        <v>12797</v>
      </c>
      <c r="W2367">
        <f>V1372-U1372</f>
        <v/>
      </c>
      <c r="X2367">
        <f>ROUND((W1372*T1372),0)</f>
        <v/>
      </c>
      <c r="AC2367">
        <f>X1372+Y1372+Z1372+AA1372+AB1372</f>
        <v/>
      </c>
      <c r="AD2367" t="inlineStr">
        <is>
          <t>НН</t>
        </is>
      </c>
      <c r="AE2367" t="inlineStr">
        <is>
          <t>Обход</t>
        </is>
      </c>
      <c r="AF2367" s="28" t="n">
        <v>45076</v>
      </c>
      <c r="AI2367" t="inlineStr">
        <is>
          <t>дэж004627</t>
        </is>
      </c>
    </row>
    <row r="2368">
      <c r="A2368" t="n">
        <v>1363</v>
      </c>
      <c r="B2368" t="inlineStr">
        <is>
          <t>01</t>
        </is>
      </c>
      <c r="C2368" t="inlineStr">
        <is>
          <t>DS0701OR0001363</t>
        </is>
      </c>
      <c r="D2368" t="inlineStr">
        <is>
          <t>Энергоснабжение</t>
        </is>
      </c>
      <c r="E2368" t="inlineStr">
        <is>
          <t>Филиал ПАО "Россети СК"-"Дагэнерго"</t>
        </is>
      </c>
      <c r="F2368" t="n">
        <v>501393001736</v>
      </c>
      <c r="G2368" t="inlineStr">
        <is>
          <t>Прочие потребители</t>
        </is>
      </c>
      <c r="H2368" t="inlineStr">
        <is>
          <t>Багавудинова Хадижат Шахбановна Кафе Визит</t>
        </is>
      </c>
      <c r="I2368" t="inlineStr">
        <is>
          <t>ПС 110/35/6кВ "ЗФС"</t>
        </is>
      </c>
      <c r="J2368" t="n">
        <v>18</v>
      </c>
      <c r="K2368" t="inlineStr">
        <is>
          <t>ТП-25/250 кВА</t>
        </is>
      </c>
      <c r="N2368" t="inlineStr">
        <is>
          <t>г.Кизилюрт</t>
        </is>
      </c>
      <c r="O2368" t="inlineStr">
        <is>
          <t xml:space="preserve">ул.Гагарина </t>
        </is>
      </c>
      <c r="P2368" t="n">
        <v>45</v>
      </c>
      <c r="R2368" t="inlineStr">
        <is>
          <t>ЦЭ6803 В ЭР32</t>
        </is>
      </c>
      <c r="S2368" t="inlineStr">
        <is>
          <t>011552166369954</t>
        </is>
      </c>
      <c r="T2368" t="n">
        <v>1</v>
      </c>
      <c r="U2368" t="n">
        <v>36748</v>
      </c>
      <c r="V2368" t="n">
        <v>38505</v>
      </c>
      <c r="W2368">
        <f>V1373-U1373</f>
        <v/>
      </c>
      <c r="X2368">
        <f>ROUND((W1373*T1373),0)</f>
        <v/>
      </c>
      <c r="AC2368">
        <f>X1373+Y1373+Z1373+AA1373+AB1373</f>
        <v/>
      </c>
      <c r="AD2368" t="inlineStr">
        <is>
          <t>НН</t>
        </is>
      </c>
      <c r="AE2368" t="inlineStr">
        <is>
          <t>Обход</t>
        </is>
      </c>
      <c r="AF2368" s="28" t="n">
        <v>45070</v>
      </c>
      <c r="AI2368" t="inlineStr">
        <is>
          <t>кл.к004619</t>
        </is>
      </c>
    </row>
    <row r="2369">
      <c r="A2369" t="n">
        <v>1364</v>
      </c>
      <c r="B2369" t="inlineStr">
        <is>
          <t>01</t>
        </is>
      </c>
      <c r="C2369" t="inlineStr">
        <is>
          <t>DS0701OR0001364</t>
        </is>
      </c>
      <c r="D2369" t="inlineStr">
        <is>
          <t>Энергоснабжение</t>
        </is>
      </c>
      <c r="E2369" t="inlineStr">
        <is>
          <t>Филиал ПАО "Россети СК"-"Дагэнерго"</t>
        </is>
      </c>
      <c r="F2369" t="n">
        <v>501393001751</v>
      </c>
      <c r="G2369" t="inlineStr">
        <is>
          <t>Прочие потребители</t>
        </is>
      </c>
      <c r="H2369" t="inlineStr">
        <is>
          <t>Магомедов Махач Магомедович</t>
        </is>
      </c>
      <c r="I2369" t="inlineStr">
        <is>
          <t>ПС 35/6 кВ "Город"</t>
        </is>
      </c>
      <c r="J2369" t="inlineStr">
        <is>
          <t>Город</t>
        </is>
      </c>
      <c r="K2369" t="inlineStr">
        <is>
          <t>ТП-56/400 кВА</t>
        </is>
      </c>
      <c r="N2369" t="inlineStr">
        <is>
          <t>г.Кизилюрт</t>
        </is>
      </c>
      <c r="O2369" t="inlineStr">
        <is>
          <t xml:space="preserve">ул.Сулакская </t>
        </is>
      </c>
      <c r="P2369" t="inlineStr">
        <is>
          <t>45 Б</t>
        </is>
      </c>
      <c r="R2369" t="inlineStr">
        <is>
          <t>Нева 306 ISO</t>
        </is>
      </c>
      <c r="S2369" t="inlineStr">
        <is>
          <t>00002904</t>
        </is>
      </c>
      <c r="T2369" t="n">
        <v>1</v>
      </c>
      <c r="U2369" t="n">
        <v>13082</v>
      </c>
      <c r="V2369" t="n">
        <v>13485</v>
      </c>
      <c r="W2369">
        <f>V1374-U1374</f>
        <v/>
      </c>
      <c r="X2369">
        <f>ROUND((W1374*T1374),0)</f>
        <v/>
      </c>
      <c r="AC2369">
        <f>X1374+Y1374+Z1374+AA1374+AB1374</f>
        <v/>
      </c>
      <c r="AD2369" t="inlineStr">
        <is>
          <t>СН2</t>
        </is>
      </c>
      <c r="AE2369" t="inlineStr">
        <is>
          <t>Обход</t>
        </is>
      </c>
      <c r="AF2369" s="28" t="n">
        <v>45076</v>
      </c>
      <c r="AI2369" t="inlineStr">
        <is>
          <t>дэж003001</t>
        </is>
      </c>
    </row>
    <row r="2370">
      <c r="A2370" t="n">
        <v>1365</v>
      </c>
      <c r="B2370" t="inlineStr">
        <is>
          <t>01</t>
        </is>
      </c>
      <c r="C2370" t="inlineStr">
        <is>
          <t>DS0701OR0001365</t>
        </is>
      </c>
      <c r="D2370" t="inlineStr">
        <is>
          <t>Энергоснабжение</t>
        </is>
      </c>
      <c r="E2370" t="inlineStr">
        <is>
          <t>Филиал ПАО "Россети СК"-"Дагэнерго"</t>
        </is>
      </c>
      <c r="F2370" t="inlineStr">
        <is>
          <t>РЭС</t>
        </is>
      </c>
      <c r="G2370" t="inlineStr">
        <is>
          <t>Прочие потребители</t>
        </is>
      </c>
      <c r="H2370" t="inlineStr">
        <is>
          <t>ООО "Пионер"(г.Кизилюрт,ул.Промышл.19-кирпичный цех)</t>
        </is>
      </c>
      <c r="I2370" t="inlineStr">
        <is>
          <t>ПС 110/35/6кВ "ЗФС"</t>
        </is>
      </c>
      <c r="J2370" t="n">
        <v>28</v>
      </c>
      <c r="K2370" t="inlineStr">
        <is>
          <t>ТП-18/2х630 кВА</t>
        </is>
      </c>
      <c r="N2370" t="inlineStr">
        <is>
          <t>г.Кизилюрт</t>
        </is>
      </c>
      <c r="O2370" t="inlineStr">
        <is>
          <t>ул. Промышленная</t>
        </is>
      </c>
      <c r="P2370" t="n">
        <v>19</v>
      </c>
      <c r="R2370" t="inlineStr">
        <is>
          <t>СЕ 303</t>
        </is>
      </c>
      <c r="S2370" t="n">
        <v>9217148527616</v>
      </c>
      <c r="T2370" t="n">
        <v>200</v>
      </c>
      <c r="U2370" t="n">
        <v>14194.7938</v>
      </c>
      <c r="V2370" t="n">
        <v>14194.7938</v>
      </c>
      <c r="W2370">
        <f>V1375-U1375</f>
        <v/>
      </c>
      <c r="X2370">
        <f>ROUND((W1375*T1375),0)</f>
        <v/>
      </c>
      <c r="AC2370">
        <f>X1375+Y1375+Z1375+AA1375+AB1375</f>
        <v/>
      </c>
      <c r="AD2370" t="inlineStr">
        <is>
          <t>НН</t>
        </is>
      </c>
      <c r="AE2370" t="inlineStr">
        <is>
          <t>Временно не работает</t>
        </is>
      </c>
      <c r="AL2370" t="inlineStr">
        <is>
          <t>ЗАПИТАН ОТ РЭС</t>
        </is>
      </c>
    </row>
    <row r="2371">
      <c r="A2371" t="n">
        <v>1366</v>
      </c>
      <c r="B2371" t="inlineStr">
        <is>
          <t>01</t>
        </is>
      </c>
      <c r="C2371" t="inlineStr">
        <is>
          <t>DS0701OR0001366</t>
        </is>
      </c>
      <c r="D2371" t="inlineStr">
        <is>
          <t>Энергоснабжение</t>
        </is>
      </c>
      <c r="E2371" t="inlineStr">
        <is>
          <t>Филиал ПАО "Россети СК"-"Дагэнерго"</t>
        </is>
      </c>
      <c r="G2371" t="inlineStr">
        <is>
          <t>Прочие потребители</t>
        </is>
      </c>
      <c r="H2371" t="inlineStr">
        <is>
          <t>Гаджиясулов Х.М. (Бетонный узел"Монолит)</t>
        </is>
      </c>
      <c r="I2371" t="inlineStr">
        <is>
          <t>ПС 110/35/6кВ "ЗФС"</t>
        </is>
      </c>
      <c r="J2371" t="n">
        <v>31</v>
      </c>
      <c r="K2371" t="inlineStr">
        <is>
          <t>КТП-154/100 кВА</t>
        </is>
      </c>
      <c r="N2371" t="inlineStr">
        <is>
          <t>г.Кизилюрт</t>
        </is>
      </c>
      <c r="O2371" t="inlineStr">
        <is>
          <t>ФАД "Кавказ"</t>
        </is>
      </c>
      <c r="R2371" t="inlineStr">
        <is>
          <t>СЕ 303 S31 543 JGVZ GS01</t>
        </is>
      </c>
      <c r="S2371" t="inlineStr">
        <is>
          <t>011880153070412</t>
        </is>
      </c>
      <c r="T2371" t="n">
        <v>40</v>
      </c>
      <c r="U2371" t="n">
        <v>322</v>
      </c>
      <c r="V2371" t="n">
        <v>322</v>
      </c>
      <c r="W2371">
        <f>V1376-U1376</f>
        <v/>
      </c>
      <c r="X2371">
        <f>ROUND((W1376*T1376),0)</f>
        <v/>
      </c>
      <c r="Y2371">
        <f>IF(Z1376=0,ROUND((X1376/100)*2.3,0),0)</f>
        <v/>
      </c>
      <c r="Z2371" t="n">
        <v>590</v>
      </c>
      <c r="AC2371">
        <f>X1376+Y1376+Z1376+AA1376+AB1376</f>
        <v/>
      </c>
      <c r="AD2371" t="inlineStr">
        <is>
          <t>СН2</t>
        </is>
      </c>
      <c r="AE2371" t="inlineStr">
        <is>
          <t>Временно не работает</t>
        </is>
      </c>
      <c r="AI2371" t="inlineStr">
        <is>
          <t>дстп004172</t>
        </is>
      </c>
      <c r="AJ2371" t="inlineStr">
        <is>
          <t>кл.к004240</t>
        </is>
      </c>
      <c r="AL2371" t="inlineStr">
        <is>
          <t>не существует</t>
        </is>
      </c>
    </row>
    <row r="2372">
      <c r="A2372" t="n">
        <v>1367</v>
      </c>
      <c r="B2372" t="inlineStr">
        <is>
          <t>01</t>
        </is>
      </c>
      <c r="C2372" t="inlineStr">
        <is>
          <t>DS0701OR0001367</t>
        </is>
      </c>
      <c r="D2372" t="inlineStr">
        <is>
          <t>Энергоснабжение</t>
        </is>
      </c>
      <c r="E2372" t="inlineStr">
        <is>
          <t>Филиал ПАО "Россети СК"-"Дагэнерго"</t>
        </is>
      </c>
      <c r="F2372" t="n">
        <v>53301420</v>
      </c>
      <c r="G2372" t="inlineStr">
        <is>
          <t>Прочие потребители</t>
        </is>
      </c>
      <c r="H2372" t="inlineStr">
        <is>
          <t>Будагилов Мухтар Магомедович</t>
        </is>
      </c>
      <c r="I2372" t="inlineStr">
        <is>
          <t>ПС 110/35/6кВ "ЗФС"</t>
        </is>
      </c>
      <c r="J2372" t="n">
        <v>18</v>
      </c>
      <c r="K2372" t="inlineStr">
        <is>
          <t>КТП-145/100 кВА</t>
        </is>
      </c>
      <c r="N2372" t="inlineStr">
        <is>
          <t>г.Кизилюрт</t>
        </is>
      </c>
      <c r="O2372" t="inlineStr">
        <is>
          <t>ул.Г.Цадаса</t>
        </is>
      </c>
      <c r="R2372" t="inlineStr">
        <is>
          <t>ЦЭ 6803 В/1</t>
        </is>
      </c>
      <c r="S2372" t="n">
        <v>9026031008597</v>
      </c>
      <c r="T2372" t="n">
        <v>1</v>
      </c>
      <c r="U2372" t="n">
        <v>79239</v>
      </c>
      <c r="V2372" t="n">
        <v>79239</v>
      </c>
      <c r="W2372">
        <f>V1377-U1377</f>
        <v/>
      </c>
      <c r="X2372">
        <f>ROUND((W1377*T1377),0)</f>
        <v/>
      </c>
      <c r="AC2372">
        <f>X1377+Y1377+Z1377+AA1377+AB1377</f>
        <v/>
      </c>
      <c r="AD2372" t="inlineStr">
        <is>
          <t>СН2</t>
        </is>
      </c>
      <c r="AE2372" t="inlineStr">
        <is>
          <t>Временно не работает</t>
        </is>
      </c>
    </row>
    <row r="2373">
      <c r="A2373" t="n">
        <v>1368</v>
      </c>
      <c r="B2373" t="inlineStr">
        <is>
          <t>01</t>
        </is>
      </c>
      <c r="C2373" t="inlineStr">
        <is>
          <t>DS0701OR0001368</t>
        </is>
      </c>
      <c r="D2373" t="inlineStr">
        <is>
          <t>Энергоснабжение</t>
        </is>
      </c>
      <c r="E2373" t="inlineStr">
        <is>
          <t>Филиал ПАО "Россети СК"-"Дагэнерго"</t>
        </is>
      </c>
      <c r="F2373" t="n">
        <v>501393001756</v>
      </c>
      <c r="G2373" t="inlineStr">
        <is>
          <t>Прочие потребители</t>
        </is>
      </c>
      <c r="H2373" t="inlineStr">
        <is>
          <t>Мансуров Хайбула Гусейнович Магазин"Дадашка"</t>
        </is>
      </c>
      <c r="I2373" t="inlineStr">
        <is>
          <t>ПС 35/6 кВ "Город"</t>
        </is>
      </c>
      <c r="J2373" t="inlineStr">
        <is>
          <t>Город</t>
        </is>
      </c>
      <c r="K2373" t="inlineStr">
        <is>
          <t>ТП-56/400 кВА</t>
        </is>
      </c>
      <c r="N2373" t="inlineStr">
        <is>
          <t>г.Кизилюрт</t>
        </is>
      </c>
      <c r="O2373" t="inlineStr">
        <is>
          <t xml:space="preserve">ул.Сулакская </t>
        </is>
      </c>
      <c r="P2373" t="n">
        <v>42</v>
      </c>
      <c r="R2373" t="inlineStr">
        <is>
          <t>Меркурий 201.2</t>
        </is>
      </c>
      <c r="S2373" t="n">
        <v>45946983</v>
      </c>
      <c r="T2373" t="n">
        <v>1</v>
      </c>
      <c r="U2373" t="n">
        <v>4990</v>
      </c>
      <c r="V2373" t="n">
        <v>5110</v>
      </c>
      <c r="W2373">
        <f>V1378-U1378</f>
        <v/>
      </c>
      <c r="X2373">
        <f>ROUND((W1378*T1378),0)</f>
        <v/>
      </c>
      <c r="AC2373">
        <f>X1378+Y1378+Z1378+AA1378+AB1378</f>
        <v/>
      </c>
      <c r="AD2373" t="inlineStr">
        <is>
          <t>НН</t>
        </is>
      </c>
      <c r="AE2373" t="inlineStr">
        <is>
          <t>Обход</t>
        </is>
      </c>
      <c r="AF2373" s="28" t="n">
        <v>45076</v>
      </c>
      <c r="AI2373" t="inlineStr">
        <is>
          <t>дэж012137</t>
        </is>
      </c>
    </row>
    <row r="2374">
      <c r="A2374" t="n">
        <v>1369</v>
      </c>
      <c r="B2374" t="inlineStr">
        <is>
          <t>01</t>
        </is>
      </c>
      <c r="C2374" t="inlineStr">
        <is>
          <t>DS0701OR0001369</t>
        </is>
      </c>
      <c r="D2374" t="inlineStr">
        <is>
          <t>Энергоснабжение</t>
        </is>
      </c>
      <c r="E2374" t="inlineStr">
        <is>
          <t>Филиал ПАО "Россети СК"-"Дагэнерго"</t>
        </is>
      </c>
      <c r="F2374" t="inlineStr">
        <is>
          <t>501393001772</t>
        </is>
      </c>
      <c r="G2374" t="inlineStr">
        <is>
          <t>Прочие потребители</t>
        </is>
      </c>
      <c r="H2374" t="inlineStr">
        <is>
          <t>Далгатова Анжелика Далгатовна (коммерческое помещение)</t>
        </is>
      </c>
      <c r="I2374" t="inlineStr">
        <is>
          <t>ПС 110/6 кВ "КЧГЭС"</t>
        </is>
      </c>
      <c r="J2374" t="inlineStr">
        <is>
          <t>ГУ-2</t>
        </is>
      </c>
      <c r="K2374" t="inlineStr">
        <is>
          <t>ТП-63/250 кВА</t>
        </is>
      </c>
      <c r="N2374" t="inlineStr">
        <is>
          <t>с. Бавтугай</t>
        </is>
      </c>
      <c r="O2374" t="inlineStr">
        <is>
          <t>ул. Интернатская</t>
        </is>
      </c>
      <c r="P2374" t="n">
        <v>1</v>
      </c>
      <c r="R2374" t="inlineStr">
        <is>
          <t>СЕ 101 R5 145 M6</t>
        </is>
      </c>
      <c r="S2374" t="inlineStr">
        <is>
          <t>009471171320610</t>
        </is>
      </c>
      <c r="T2374" t="n">
        <v>1</v>
      </c>
      <c r="U2374" t="n">
        <v>7664</v>
      </c>
      <c r="V2374" t="n">
        <v>8680</v>
      </c>
      <c r="W2374">
        <f>V1379-U1379</f>
        <v/>
      </c>
      <c r="X2374">
        <f>ROUND((W1379*T1379),0)</f>
        <v/>
      </c>
      <c r="AC2374">
        <f>X1379+Y1379+Z1379+AA1379+AB1379</f>
        <v/>
      </c>
      <c r="AD2374" t="inlineStr">
        <is>
          <t>НН</t>
        </is>
      </c>
      <c r="AE2374" t="inlineStr">
        <is>
          <t>Начисление по пред. периоду</t>
        </is>
      </c>
      <c r="AI2374" t="inlineStr">
        <is>
          <t>дэж004685</t>
        </is>
      </c>
    </row>
    <row r="2375">
      <c r="A2375" t="n">
        <v>1370</v>
      </c>
      <c r="B2375" t="inlineStr">
        <is>
          <t>01</t>
        </is>
      </c>
      <c r="C2375" t="inlineStr">
        <is>
          <t>DS0701OR0001370</t>
        </is>
      </c>
      <c r="D2375" t="inlineStr">
        <is>
          <t>Энергоснабжение</t>
        </is>
      </c>
      <c r="E2375" t="inlineStr">
        <is>
          <t>Филиал ПАО "Россети СК"-"Дагэнерго"</t>
        </is>
      </c>
      <c r="F2375" t="n">
        <v>501393001774</v>
      </c>
      <c r="G2375" t="inlineStr">
        <is>
          <t>Прочие потребители</t>
        </is>
      </c>
      <c r="H2375" t="inlineStr">
        <is>
          <t xml:space="preserve">Предпр. Бекеев А.А (Автомойка"Мой додыр") </t>
        </is>
      </c>
      <c r="I2375" t="inlineStr">
        <is>
          <t>ПС 110/35/6кВ "ЗФС"</t>
        </is>
      </c>
      <c r="J2375" t="n">
        <v>31</v>
      </c>
      <c r="K2375" t="inlineStr">
        <is>
          <t>ктп-250</t>
        </is>
      </c>
      <c r="N2375" t="inlineStr">
        <is>
          <t>г.Кизилюрт</t>
        </is>
      </c>
      <c r="O2375" t="inlineStr">
        <is>
          <t>ФАД "Кавказ"</t>
        </is>
      </c>
      <c r="R2375" t="inlineStr">
        <is>
          <t>ЦЭ6803 В ЭР32</t>
        </is>
      </c>
      <c r="S2375" t="inlineStr">
        <is>
          <t>011355172532112</t>
        </is>
      </c>
      <c r="T2375" t="n">
        <v>50</v>
      </c>
      <c r="U2375" t="n">
        <v>698</v>
      </c>
      <c r="V2375" t="n">
        <v>701</v>
      </c>
      <c r="W2375">
        <f>V1380-U1380</f>
        <v/>
      </c>
      <c r="X2375">
        <f>ROUND((W1380*T1380),0)</f>
        <v/>
      </c>
      <c r="AC2375">
        <f>X1380+Y1380+Z1380+AA1380+AB1380</f>
        <v/>
      </c>
      <c r="AD2375" t="inlineStr">
        <is>
          <t>СН2</t>
        </is>
      </c>
      <c r="AE2375" t="inlineStr">
        <is>
          <t>Обход</t>
        </is>
      </c>
      <c r="AF2375" s="28" t="n">
        <v>45076</v>
      </c>
      <c r="AI2375" t="inlineStr">
        <is>
          <t>х</t>
        </is>
      </c>
      <c r="AK2375" t="n">
        <v>5540338</v>
      </c>
    </row>
    <row r="2376">
      <c r="A2376" t="n">
        <v>1371</v>
      </c>
      <c r="B2376" t="inlineStr">
        <is>
          <t>01</t>
        </is>
      </c>
      <c r="C2376" t="inlineStr">
        <is>
          <t>DS0701OR0001371</t>
        </is>
      </c>
      <c r="D2376" t="inlineStr">
        <is>
          <t>Энергоснабжение</t>
        </is>
      </c>
      <c r="E2376" t="inlineStr">
        <is>
          <t>Филиал ПАО "Россети СК"-"Дагэнерго"</t>
        </is>
      </c>
      <c r="F2376" t="n">
        <v>501393001776</v>
      </c>
      <c r="G2376" t="inlineStr">
        <is>
          <t>Прочие потребители</t>
        </is>
      </c>
      <c r="H2376" t="inlineStr">
        <is>
          <t>Насрулаев Сакитав Садыкович Кафе Ривьера</t>
        </is>
      </c>
      <c r="I2376" t="inlineStr">
        <is>
          <t>ПС 110/35/6кВ "ЗФС"</t>
        </is>
      </c>
      <c r="J2376" t="n">
        <v>15</v>
      </c>
      <c r="K2376" t="inlineStr">
        <is>
          <t>ктп-69/250</t>
        </is>
      </c>
      <c r="N2376" t="inlineStr">
        <is>
          <t>г.Кизилюрт</t>
        </is>
      </c>
      <c r="O2376" t="inlineStr">
        <is>
          <t>ул.Г.Цадаса</t>
        </is>
      </c>
      <c r="R2376" t="inlineStr">
        <is>
          <t xml:space="preserve">ЦЭ 6803 В М7 Р32 </t>
        </is>
      </c>
      <c r="S2376" t="inlineStr">
        <is>
          <t>011076154246050</t>
        </is>
      </c>
      <c r="T2376" t="n">
        <v>1</v>
      </c>
      <c r="U2376" t="n">
        <v>14130</v>
      </c>
      <c r="V2376" t="n">
        <v>14600</v>
      </c>
      <c r="W2376">
        <f>V1381-U1381</f>
        <v/>
      </c>
      <c r="X2376">
        <f>ROUND((W1381*T1381),0)</f>
        <v/>
      </c>
      <c r="AC2376">
        <f>X1381+Y1381+Z1381+AA1381+AB1381</f>
        <v/>
      </c>
      <c r="AD2376" t="inlineStr">
        <is>
          <t>СН2</t>
        </is>
      </c>
      <c r="AE2376" t="inlineStr">
        <is>
          <t>Обход</t>
        </is>
      </c>
      <c r="AF2376" s="28" t="n">
        <v>45071</v>
      </c>
      <c r="AI2376" t="inlineStr">
        <is>
          <t>дэж004605</t>
        </is>
      </c>
      <c r="AJ2376" t="n">
        <v>3811407</v>
      </c>
    </row>
    <row r="2377">
      <c r="A2377" t="n">
        <v>1372</v>
      </c>
      <c r="B2377" t="inlineStr">
        <is>
          <t>01</t>
        </is>
      </c>
      <c r="C2377" t="inlineStr">
        <is>
          <t>DS0701OR0001372</t>
        </is>
      </c>
      <c r="D2377" t="inlineStr">
        <is>
          <t>Энергоснабжение</t>
        </is>
      </c>
      <c r="E2377" t="inlineStr">
        <is>
          <t>Филиал ПАО "Россети СК"-"Дагэнерго"</t>
        </is>
      </c>
      <c r="G2377" t="inlineStr">
        <is>
          <t>Прочие потребители</t>
        </is>
      </c>
      <c r="H2377" t="inlineStr">
        <is>
          <t xml:space="preserve">Умардибиров М.М.  (Фото "Олимп") </t>
        </is>
      </c>
      <c r="I2377" t="inlineStr">
        <is>
          <t>ПС 110/35/6кВ "ЗФС"</t>
        </is>
      </c>
      <c r="J2377" t="n">
        <v>19</v>
      </c>
      <c r="K2377" t="inlineStr">
        <is>
          <t>тп-5/630</t>
        </is>
      </c>
      <c r="N2377" t="inlineStr">
        <is>
          <t>г.Кизилюрт</t>
        </is>
      </c>
      <c r="O2377" t="inlineStr">
        <is>
          <t>пл.Героев</t>
        </is>
      </c>
      <c r="R2377" t="inlineStr">
        <is>
          <t>ЦЭ6807П</t>
        </is>
      </c>
      <c r="S2377" t="inlineStr">
        <is>
          <t>007128037011052</t>
        </is>
      </c>
      <c r="T2377" t="n">
        <v>1</v>
      </c>
      <c r="U2377" t="n">
        <v>14337</v>
      </c>
      <c r="V2377" t="n">
        <v>14511</v>
      </c>
      <c r="W2377">
        <f>V1382-U1382</f>
        <v/>
      </c>
      <c r="X2377">
        <f>ROUND((W1382*T1382),0)</f>
        <v/>
      </c>
      <c r="AC2377">
        <f>X1382+Y1382+Z1382+AA1382+AB1382</f>
        <v/>
      </c>
      <c r="AD2377" t="inlineStr">
        <is>
          <t>НН</t>
        </is>
      </c>
      <c r="AE2377" t="inlineStr">
        <is>
          <t>Обход</t>
        </is>
      </c>
      <c r="AF2377" s="28" t="n">
        <v>45075</v>
      </c>
      <c r="AK2377" t="n">
        <v>0</v>
      </c>
    </row>
    <row r="2378">
      <c r="A2378" t="n">
        <v>1373</v>
      </c>
      <c r="B2378" t="inlineStr">
        <is>
          <t>01</t>
        </is>
      </c>
      <c r="C2378" t="inlineStr">
        <is>
          <t>DS0701OR0001373</t>
        </is>
      </c>
      <c r="D2378" t="inlineStr">
        <is>
          <t>Энергоснабжение</t>
        </is>
      </c>
      <c r="E2378" t="inlineStr">
        <is>
          <t>Филиал ПАО "Россети СК"-"Дагэнерго"</t>
        </is>
      </c>
      <c r="F2378" t="n">
        <v>501393001699</v>
      </c>
      <c r="G2378" t="inlineStr">
        <is>
          <t>Прочие потребители</t>
        </is>
      </c>
      <c r="H2378" t="inlineStr">
        <is>
          <t xml:space="preserve">Ахмедов А.М. Торговый дом     </t>
        </is>
      </c>
      <c r="I2378" t="inlineStr">
        <is>
          <t>ПС 110/35/6кВ "ЗФС"</t>
        </is>
      </c>
      <c r="J2378" t="n">
        <v>15</v>
      </c>
      <c r="K2378" t="inlineStr">
        <is>
          <t>тп-6/630</t>
        </is>
      </c>
      <c r="N2378" t="inlineStr">
        <is>
          <t>г.Кизилюрт</t>
        </is>
      </c>
      <c r="O2378" t="inlineStr">
        <is>
          <t xml:space="preserve">ул.Гагарина </t>
        </is>
      </c>
      <c r="P2378" t="n">
        <v>36</v>
      </c>
      <c r="R2378" t="inlineStr">
        <is>
          <t>ЦЭ6803 В ЭР32</t>
        </is>
      </c>
      <c r="S2378" t="inlineStr">
        <is>
          <t>011552166327547</t>
        </is>
      </c>
      <c r="T2378" t="n">
        <v>1</v>
      </c>
      <c r="U2378" t="n">
        <v>22174</v>
      </c>
      <c r="V2378" t="n">
        <v>23887</v>
      </c>
      <c r="W2378">
        <f>V1383-U1383</f>
        <v/>
      </c>
      <c r="X2378">
        <f>ROUND((W1383*T1383),0)</f>
        <v/>
      </c>
      <c r="AC2378">
        <f>X1383+Y1383+Z1383+AA1383+AB1383</f>
        <v/>
      </c>
      <c r="AD2378" t="inlineStr">
        <is>
          <t>НН</t>
        </is>
      </c>
      <c r="AE2378" t="inlineStr">
        <is>
          <t>Обход</t>
        </is>
      </c>
      <c r="AF2378" s="28" t="n">
        <v>45075</v>
      </c>
      <c r="AI2378" t="inlineStr">
        <is>
          <t>дэж004726</t>
        </is>
      </c>
      <c r="AK2378" t="n">
        <v>5123721</v>
      </c>
    </row>
    <row r="2379">
      <c r="A2379" t="n">
        <v>1374</v>
      </c>
      <c r="B2379" t="inlineStr">
        <is>
          <t>01</t>
        </is>
      </c>
      <c r="C2379" t="inlineStr">
        <is>
          <t>DS0701OR0001374</t>
        </is>
      </c>
      <c r="D2379" t="inlineStr">
        <is>
          <t>Энергоснабжение</t>
        </is>
      </c>
      <c r="E2379" t="inlineStr">
        <is>
          <t>ООО "Электрон Энерго"</t>
        </is>
      </c>
      <c r="F2379" t="n">
        <v>550013000214</v>
      </c>
      <c r="G2379" t="inlineStr">
        <is>
          <t>Прочие потребители</t>
        </is>
      </c>
      <c r="H2379" t="inlineStr">
        <is>
          <t>Мусаева П.И.(Автомойка"Минутка")</t>
        </is>
      </c>
      <c r="I2379" t="inlineStr">
        <is>
          <t>ПС 110/35/6кВ "ЗФС"</t>
        </is>
      </c>
      <c r="J2379" t="n">
        <v>28</v>
      </c>
      <c r="K2379" t="inlineStr">
        <is>
          <t>ктп 123/250</t>
        </is>
      </c>
      <c r="N2379" t="inlineStr">
        <is>
          <t>г.Кизилюрт</t>
        </is>
      </c>
      <c r="O2379" t="inlineStr">
        <is>
          <t>ул.Г.Цадаса</t>
        </is>
      </c>
      <c r="P2379" t="n">
        <v>87</v>
      </c>
      <c r="R2379" t="inlineStr">
        <is>
          <t>СЕ-300</t>
        </is>
      </c>
      <c r="S2379" t="n">
        <v>6680053000002</v>
      </c>
      <c r="T2379" t="n">
        <v>1</v>
      </c>
      <c r="U2379" t="n">
        <v>91388</v>
      </c>
      <c r="V2379" t="n">
        <v>91497</v>
      </c>
      <c r="W2379">
        <f>V1384-U1384</f>
        <v/>
      </c>
      <c r="X2379">
        <f>ROUND((W1384*T1384),0)</f>
        <v/>
      </c>
      <c r="AC2379">
        <f>X1384+Y1384+Z1384+AA1384+AB1384</f>
        <v/>
      </c>
      <c r="AD2379" t="inlineStr">
        <is>
          <t>НН</t>
        </is>
      </c>
      <c r="AE2379" t="inlineStr">
        <is>
          <t>Обход</t>
        </is>
      </c>
      <c r="AF2379" s="28" t="n">
        <v>45077</v>
      </c>
    </row>
    <row r="2380">
      <c r="A2380" t="n">
        <v>1375</v>
      </c>
      <c r="B2380" t="inlineStr">
        <is>
          <t>01</t>
        </is>
      </c>
      <c r="C2380" t="inlineStr">
        <is>
          <t>DS0701OR0001375</t>
        </is>
      </c>
      <c r="D2380" t="inlineStr">
        <is>
          <t>Энергоснабжение</t>
        </is>
      </c>
      <c r="E2380" t="inlineStr">
        <is>
          <t>Филиал ПАО "Россети СК"-"Дагэнерго"</t>
        </is>
      </c>
      <c r="G2380" t="inlineStr">
        <is>
          <t>Прочие потребители</t>
        </is>
      </c>
      <c r="H2380" t="inlineStr">
        <is>
          <t>ИП Магоммалиева Джаминат Биймурадовна  Кафе "Баракат"</t>
        </is>
      </c>
      <c r="I2380" t="inlineStr">
        <is>
          <t>ПС 35/6 кВ "Город"</t>
        </is>
      </c>
      <c r="J2380" t="inlineStr">
        <is>
          <t>Город</t>
        </is>
      </c>
      <c r="K2380" t="inlineStr">
        <is>
          <t>тп-31/400</t>
        </is>
      </c>
      <c r="N2380" t="inlineStr">
        <is>
          <t>г.Кизилюрт</t>
        </is>
      </c>
      <c r="O2380" t="inlineStr">
        <is>
          <t>ул.Полежаева</t>
        </is>
      </c>
      <c r="R2380" t="inlineStr">
        <is>
          <t>ЦЭ 6807 БК</t>
        </is>
      </c>
      <c r="S2380" t="inlineStr">
        <is>
          <t>4D097497</t>
        </is>
      </c>
      <c r="T2380" t="n">
        <v>1</v>
      </c>
      <c r="U2380" t="n">
        <v>49532</v>
      </c>
      <c r="V2380" t="n">
        <v>49762</v>
      </c>
      <c r="W2380">
        <f>V1385-U1385</f>
        <v/>
      </c>
      <c r="X2380">
        <f>ROUND((W1385*T1385),0)</f>
        <v/>
      </c>
      <c r="AC2380">
        <f>X1385+Y1385+Z1385+AA1385+AB1385</f>
        <v/>
      </c>
      <c r="AD2380" t="inlineStr">
        <is>
          <t>НН</t>
        </is>
      </c>
      <c r="AE2380" t="inlineStr">
        <is>
          <t>Обход</t>
        </is>
      </c>
      <c r="AF2380" s="28" t="n">
        <v>45075</v>
      </c>
      <c r="AI2380" t="inlineStr">
        <is>
          <t>дэж012153</t>
        </is>
      </c>
    </row>
    <row r="2381">
      <c r="A2381" t="n">
        <v>1376</v>
      </c>
      <c r="B2381" t="inlineStr">
        <is>
          <t>01</t>
        </is>
      </c>
      <c r="C2381" t="inlineStr">
        <is>
          <t>DS0701OR0001376</t>
        </is>
      </c>
      <c r="D2381" t="inlineStr">
        <is>
          <t>Энергоснабжение</t>
        </is>
      </c>
      <c r="E2381" t="inlineStr">
        <is>
          <t>Филиал ПАО "Россети СК"-"Дагэнерго"</t>
        </is>
      </c>
      <c r="G2381" t="inlineStr">
        <is>
          <t>Прочие потребители</t>
        </is>
      </c>
      <c r="H2381" t="inlineStr">
        <is>
          <t>Закаев Зака Ахмеднабиевич</t>
        </is>
      </c>
      <c r="I2381" t="inlineStr">
        <is>
          <t>ПС 35/6 кВ "Город"</t>
        </is>
      </c>
      <c r="J2381" t="inlineStr">
        <is>
          <t>Город</t>
        </is>
      </c>
      <c r="K2381" t="inlineStr">
        <is>
          <t>ТП-29/400 кВА</t>
        </is>
      </c>
      <c r="N2381" t="inlineStr">
        <is>
          <t>г.Кизилюрт</t>
        </is>
      </c>
      <c r="O2381" t="inlineStr">
        <is>
          <t>ул. Аскерханова</t>
        </is>
      </c>
      <c r="P2381" t="inlineStr">
        <is>
          <t>14 м</t>
        </is>
      </c>
      <c r="R2381" t="inlineStr">
        <is>
          <t>ЦЭ6803 В ЭР32</t>
        </is>
      </c>
      <c r="S2381" t="inlineStr">
        <is>
          <t>011552172146936</t>
        </is>
      </c>
      <c r="T2381" t="n">
        <v>1</v>
      </c>
      <c r="U2381" t="n">
        <v>260</v>
      </c>
      <c r="V2381" t="n">
        <v>288</v>
      </c>
      <c r="W2381">
        <f>V1386-U1386</f>
        <v/>
      </c>
      <c r="X2381">
        <f>ROUND((W1386*T1386),0)</f>
        <v/>
      </c>
      <c r="AC2381">
        <f>X1386+Y1386+Z1386+AA1386+AB1386</f>
        <v/>
      </c>
      <c r="AD2381" t="inlineStr">
        <is>
          <t>НН</t>
        </is>
      </c>
      <c r="AE2381" t="inlineStr">
        <is>
          <t>Обход</t>
        </is>
      </c>
      <c r="AF2381" s="28" t="n">
        <v>45076</v>
      </c>
      <c r="AI2381" t="inlineStr">
        <is>
          <t>дэж004278</t>
        </is>
      </c>
    </row>
    <row r="2382">
      <c r="A2382" t="n">
        <v>1377</v>
      </c>
      <c r="B2382" t="inlineStr">
        <is>
          <t>01</t>
        </is>
      </c>
      <c r="C2382" t="inlineStr">
        <is>
          <t>DS0701OR0001377</t>
        </is>
      </c>
      <c r="D2382" t="inlineStr">
        <is>
          <t>Энергоснабжение</t>
        </is>
      </c>
      <c r="E2382" t="inlineStr">
        <is>
          <t>Филиал ПАО "Россети СК"-"Дагэнерго"</t>
        </is>
      </c>
      <c r="G2382" t="inlineStr">
        <is>
          <t>Прочие потребители</t>
        </is>
      </c>
      <c r="H2382" t="inlineStr">
        <is>
          <t>Инарукаева Рагимат Насрулаевна</t>
        </is>
      </c>
      <c r="I2382" t="inlineStr">
        <is>
          <t>ПС 110/35/6кВ "ЗФС"</t>
        </is>
      </c>
      <c r="J2382" t="n">
        <v>28</v>
      </c>
      <c r="K2382" t="inlineStr">
        <is>
          <t>ТП-18/2х630 кВА</t>
        </is>
      </c>
      <c r="N2382" t="inlineStr">
        <is>
          <t>г.Кизилюрт</t>
        </is>
      </c>
      <c r="O2382" t="inlineStr">
        <is>
          <t>ул.Г.Цадаса</t>
        </is>
      </c>
      <c r="P2382" t="inlineStr">
        <is>
          <t>88 А</t>
        </is>
      </c>
      <c r="R2382" t="inlineStr">
        <is>
          <t>Меркурий 201,8</t>
        </is>
      </c>
      <c r="S2382" t="inlineStr">
        <is>
          <t>43024055</t>
        </is>
      </c>
      <c r="T2382" t="n">
        <v>1</v>
      </c>
      <c r="U2382" t="n">
        <v>188</v>
      </c>
      <c r="V2382" t="n">
        <v>301</v>
      </c>
      <c r="W2382">
        <f>V1387-U1387</f>
        <v/>
      </c>
      <c r="X2382">
        <f>ROUND((W1387*T1387),0)</f>
        <v/>
      </c>
      <c r="AC2382">
        <f>X1387+Y1387+Z1387+AA1387+AB1387</f>
        <v/>
      </c>
      <c r="AD2382" t="inlineStr">
        <is>
          <t>НН</t>
        </is>
      </c>
      <c r="AE2382" t="inlineStr">
        <is>
          <t>Обход</t>
        </is>
      </c>
      <c r="AF2382" s="28" t="n">
        <v>45077</v>
      </c>
      <c r="AI2382" t="inlineStr">
        <is>
          <t>004303</t>
        </is>
      </c>
    </row>
    <row r="2383">
      <c r="A2383" t="n">
        <v>1378</v>
      </c>
      <c r="B2383" t="inlineStr">
        <is>
          <t>01</t>
        </is>
      </c>
      <c r="C2383" t="inlineStr">
        <is>
          <t>DS0701OR0001378</t>
        </is>
      </c>
      <c r="D2383" t="inlineStr">
        <is>
          <t>Энергоснабжение</t>
        </is>
      </c>
      <c r="E2383" t="inlineStr">
        <is>
          <t>Филиал ПАО "Россети СК"-"Дагэнерго"</t>
        </is>
      </c>
      <c r="G2383" t="inlineStr">
        <is>
          <t>Прочие потребители</t>
        </is>
      </c>
      <c r="H2383" t="inlineStr">
        <is>
          <t>МКУ "УБ и О" Администрация ГО г. Кизилюрт (фонтан)</t>
        </is>
      </c>
      <c r="I2383" t="inlineStr">
        <is>
          <t>ПС 110/35/6кВ "ЗФС"</t>
        </is>
      </c>
      <c r="J2383" t="n">
        <v>15</v>
      </c>
      <c r="K2383" t="inlineStr">
        <is>
          <t>ТП-7/630 кВА</t>
        </is>
      </c>
      <c r="N2383" t="inlineStr">
        <is>
          <t>г.Кизилюрт</t>
        </is>
      </c>
      <c r="O2383" t="inlineStr">
        <is>
          <t>10 м на юго-зап. От перекрестка ул. Гагарина и Абубакарова</t>
        </is>
      </c>
      <c r="R2383" t="inlineStr">
        <is>
          <t>Меркурий 230 AR-02R</t>
        </is>
      </c>
      <c r="S2383" t="inlineStr">
        <is>
          <t>46576000</t>
        </is>
      </c>
      <c r="T2383" t="n">
        <v>1</v>
      </c>
      <c r="U2383" t="n">
        <v>0</v>
      </c>
      <c r="V2383" t="n">
        <v>0</v>
      </c>
      <c r="W2383">
        <f>V1388-U1388</f>
        <v/>
      </c>
      <c r="X2383">
        <f>ROUND((W1388*T1388),0)</f>
        <v/>
      </c>
      <c r="AC2383">
        <f>X1388+Y1388+Z1388+AA1388+AB1388</f>
        <v/>
      </c>
      <c r="AD2383" t="inlineStr">
        <is>
          <t>НН</t>
        </is>
      </c>
      <c r="AI2383" t="inlineStr">
        <is>
          <t>004347</t>
        </is>
      </c>
    </row>
    <row r="2384">
      <c r="A2384" t="n">
        <v>1379</v>
      </c>
      <c r="B2384" t="inlineStr">
        <is>
          <t>01</t>
        </is>
      </c>
      <c r="C2384" t="inlineStr">
        <is>
          <t>DS0701OR0001379</t>
        </is>
      </c>
      <c r="D2384" t="inlineStr">
        <is>
          <t>Энергоснабжение</t>
        </is>
      </c>
      <c r="E2384" t="inlineStr">
        <is>
          <t>Филиал ПАО "Россети СК"-"Дагэнерго"</t>
        </is>
      </c>
      <c r="G2384" t="inlineStr">
        <is>
          <t>Прочие потребители</t>
        </is>
      </c>
      <c r="H2384" t="inlineStr">
        <is>
          <t>Шапиев Магомедшарип Расулович Швейная возле д10</t>
        </is>
      </c>
      <c r="I2384" t="inlineStr">
        <is>
          <t>ПС 110/35/6кВ "ЗФС"</t>
        </is>
      </c>
      <c r="J2384" t="n">
        <v>19</v>
      </c>
      <c r="K2384" t="inlineStr">
        <is>
          <t>ТП-6/630 кВА</t>
        </is>
      </c>
      <c r="N2384" t="inlineStr">
        <is>
          <t>г.Кизилюрт</t>
        </is>
      </c>
      <c r="O2384" t="inlineStr">
        <is>
          <t>ул.Г.Цадаса</t>
        </is>
      </c>
      <c r="P2384" t="inlineStr">
        <is>
          <t>12 Г</t>
        </is>
      </c>
      <c r="R2384" t="inlineStr">
        <is>
          <t>СЕ 101</t>
        </is>
      </c>
      <c r="S2384" t="inlineStr">
        <is>
          <t>009470171428713</t>
        </is>
      </c>
      <c r="T2384" t="n">
        <v>1</v>
      </c>
      <c r="U2384" t="n">
        <v>2680</v>
      </c>
      <c r="V2384" t="n">
        <v>2690</v>
      </c>
      <c r="W2384">
        <f>V1389-U1389</f>
        <v/>
      </c>
      <c r="X2384">
        <f>ROUND((W1389*T1389),0)</f>
        <v/>
      </c>
      <c r="AC2384">
        <f>X1389+Y1389+Z1389+AA1389+AB1389</f>
        <v/>
      </c>
      <c r="AD2384" t="inlineStr">
        <is>
          <t>НН</t>
        </is>
      </c>
      <c r="AE2384" t="inlineStr">
        <is>
          <t>Обход</t>
        </is>
      </c>
      <c r="AF2384" s="28" t="n">
        <v>45076</v>
      </c>
    </row>
    <row r="2385">
      <c r="A2385" t="n">
        <v>1380</v>
      </c>
      <c r="B2385" t="inlineStr">
        <is>
          <t>01</t>
        </is>
      </c>
      <c r="C2385" t="inlineStr">
        <is>
          <t>DS0701OR0001380</t>
        </is>
      </c>
      <c r="D2385" t="inlineStr">
        <is>
          <t>Энергоснабжение</t>
        </is>
      </c>
      <c r="E2385" t="inlineStr">
        <is>
          <t>Филиал ПАО "Россети СК"-"Дагэнерго"</t>
        </is>
      </c>
      <c r="G2385" t="inlineStr">
        <is>
          <t>Прочие потребители</t>
        </is>
      </c>
      <c r="H2385" t="inlineStr">
        <is>
          <t>ООО "Капитал"</t>
        </is>
      </c>
      <c r="I2385" t="inlineStr">
        <is>
          <t>ПС 110/35/6кВ "ЗФС"</t>
        </is>
      </c>
      <c r="J2385" t="n">
        <v>15</v>
      </c>
      <c r="K2385" t="inlineStr">
        <is>
          <t>ТП-8/400 кВА</t>
        </is>
      </c>
      <c r="N2385" t="inlineStr">
        <is>
          <t>г.Кизилюрт</t>
        </is>
      </c>
      <c r="O2385" t="inlineStr">
        <is>
          <t>ул.Гагарина</t>
        </is>
      </c>
      <c r="P2385" t="n">
        <v>52</v>
      </c>
      <c r="R2385" t="inlineStr">
        <is>
          <t>Меркурий 230 AR-03R</t>
        </is>
      </c>
      <c r="S2385" t="inlineStr">
        <is>
          <t>46435173</t>
        </is>
      </c>
      <c r="T2385" t="n">
        <v>30</v>
      </c>
      <c r="U2385" t="n">
        <v>2112</v>
      </c>
      <c r="V2385" t="n">
        <v>2297</v>
      </c>
      <c r="W2385">
        <f>V1390-U1390</f>
        <v/>
      </c>
      <c r="X2385">
        <f>ROUND((W1390*T1390),0)</f>
        <v/>
      </c>
      <c r="AC2385">
        <f>X1390+Y1390+Z1390+AA1390+AB1390</f>
        <v/>
      </c>
      <c r="AD2385" t="inlineStr">
        <is>
          <t>НН</t>
        </is>
      </c>
      <c r="AE2385" t="inlineStr">
        <is>
          <t>Обход</t>
        </is>
      </c>
      <c r="AF2385" s="28" t="n">
        <v>45068</v>
      </c>
      <c r="AI2385" t="inlineStr">
        <is>
          <t>дэж012447</t>
        </is>
      </c>
      <c r="AJ2385" t="inlineStr">
        <is>
          <t>дэж0002549</t>
        </is>
      </c>
    </row>
    <row r="2386">
      <c r="A2386" t="n">
        <v>1381</v>
      </c>
      <c r="B2386" t="inlineStr">
        <is>
          <t>01</t>
        </is>
      </c>
      <c r="C2386" t="inlineStr">
        <is>
          <t>DS0701OR0001381</t>
        </is>
      </c>
      <c r="D2386" t="inlineStr">
        <is>
          <t>Энергоснабжение</t>
        </is>
      </c>
      <c r="E2386" t="inlineStr">
        <is>
          <t>Филиал ПАО "Россети СК"-"Дагэнерго"</t>
        </is>
      </c>
      <c r="G2386" t="inlineStr">
        <is>
          <t>Прочие потребители</t>
        </is>
      </c>
      <c r="H2386" t="inlineStr">
        <is>
          <t>ИП Абдулманапов Магомед Ахмедович</t>
        </is>
      </c>
      <c r="I2386" t="inlineStr">
        <is>
          <t>ПС 110/6 кВ "КЧГЭС"</t>
        </is>
      </c>
      <c r="J2386" t="inlineStr">
        <is>
          <t>ГУ-2</t>
        </is>
      </c>
      <c r="K2386" t="inlineStr">
        <is>
          <t>КТП-87/320 кВА</t>
        </is>
      </c>
      <c r="N2386" t="inlineStr">
        <is>
          <t>с. Бавтугай</t>
        </is>
      </c>
      <c r="O2386" t="inlineStr">
        <is>
          <t>ул.Интернатская</t>
        </is>
      </c>
      <c r="R2386" t="inlineStr">
        <is>
          <t>ЦЭ6803 В ЭР32</t>
        </is>
      </c>
      <c r="S2386" t="inlineStr">
        <is>
          <t>011355179119662</t>
        </is>
      </c>
      <c r="T2386" t="n">
        <v>40</v>
      </c>
      <c r="U2386" t="n">
        <v>0</v>
      </c>
      <c r="V2386" t="n">
        <v>0</v>
      </c>
      <c r="W2386">
        <f>V1391-U1391</f>
        <v/>
      </c>
      <c r="X2386">
        <f>ROUND((W1391*T1391),0)</f>
        <v/>
      </c>
      <c r="AC2386">
        <f>X1391+Y1391+Z1391+AA1391+AB1391</f>
        <v/>
      </c>
      <c r="AD2386" t="inlineStr">
        <is>
          <t>НН</t>
        </is>
      </c>
      <c r="AI2386" t="inlineStr">
        <is>
          <t>018845</t>
        </is>
      </c>
    </row>
    <row r="2387">
      <c r="A2387" t="n">
        <v>1382</v>
      </c>
      <c r="B2387" t="inlineStr">
        <is>
          <t>01</t>
        </is>
      </c>
      <c r="C2387" t="inlineStr">
        <is>
          <t>DS0701OR0001382</t>
        </is>
      </c>
      <c r="D2387" t="inlineStr">
        <is>
          <t>Энергоснабжение</t>
        </is>
      </c>
      <c r="E2387" t="inlineStr">
        <is>
          <t>Филиал ПАО "Россети СК"-"Дагэнерго"</t>
        </is>
      </c>
      <c r="G2387" t="inlineStr">
        <is>
          <t>Прочие потребители</t>
        </is>
      </c>
      <c r="H2387" t="inlineStr">
        <is>
          <t>Шамхалова Мадина Шамхаловна</t>
        </is>
      </c>
      <c r="I2387" t="inlineStr">
        <is>
          <t>ПС 110/35/6кВ "ЗФС"</t>
        </is>
      </c>
      <c r="J2387" t="n">
        <v>15</v>
      </c>
      <c r="N2387" t="inlineStr">
        <is>
          <t>г.Кизилюрт</t>
        </is>
      </c>
      <c r="O2387" t="inlineStr">
        <is>
          <t>ул.Малагусейнова</t>
        </is>
      </c>
      <c r="P2387" t="inlineStr">
        <is>
          <t>20А</t>
        </is>
      </c>
      <c r="R2387" t="inlineStr">
        <is>
          <t>Меркурий 230 AR-03</t>
        </is>
      </c>
      <c r="S2387" t="inlineStr">
        <is>
          <t>47023510</t>
        </is>
      </c>
      <c r="T2387" t="n">
        <v>80</v>
      </c>
      <c r="U2387" t="n">
        <v>0</v>
      </c>
      <c r="V2387" t="n">
        <v>0</v>
      </c>
      <c r="W2387">
        <f>V1392-U1392</f>
        <v/>
      </c>
      <c r="X2387">
        <f>ROUND((W1392*T1392),0)</f>
        <v/>
      </c>
      <c r="AC2387">
        <f>X1392+Y1392+Z1392+AA1392+AB1392</f>
        <v/>
      </c>
      <c r="AD2387" t="inlineStr">
        <is>
          <t>СН2</t>
        </is>
      </c>
      <c r="AI2387" t="inlineStr">
        <is>
          <t>012310</t>
        </is>
      </c>
    </row>
    <row r="2388">
      <c r="A2388" t="n">
        <v>1383</v>
      </c>
      <c r="B2388" t="inlineStr">
        <is>
          <t>01</t>
        </is>
      </c>
      <c r="C2388" t="inlineStr">
        <is>
          <t>DS0701OR0001383</t>
        </is>
      </c>
      <c r="D2388" t="inlineStr">
        <is>
          <t>Энергоснабжение</t>
        </is>
      </c>
      <c r="E2388" t="inlineStr">
        <is>
          <t>Филиал ПАО "Россети СК"-"Дагэнерго"</t>
        </is>
      </c>
      <c r="F2388" t="inlineStr">
        <is>
          <t>1105125-46-Э</t>
        </is>
      </c>
      <c r="G2388" t="inlineStr">
        <is>
          <t>Прочие потребители</t>
        </is>
      </c>
      <c r="H2388" t="inlineStr">
        <is>
          <t>Прокуратура РД</t>
        </is>
      </c>
      <c r="I2388" t="inlineStr">
        <is>
          <t>ПС 110/35/6кВ "ЗФС"</t>
        </is>
      </c>
      <c r="J2388" t="n">
        <v>15</v>
      </c>
      <c r="K2388" t="inlineStr">
        <is>
          <t>ТП-25/400 кВА</t>
        </is>
      </c>
      <c r="N2388" t="inlineStr">
        <is>
          <t>г.Кизилюрт</t>
        </is>
      </c>
      <c r="O2388" t="inlineStr">
        <is>
          <t>Прокуратура пр. Шамиля</t>
        </is>
      </c>
      <c r="R2388" t="inlineStr">
        <is>
          <t>СЕ 301 S31 043-JAVZ</t>
        </is>
      </c>
      <c r="S2388" t="inlineStr">
        <is>
          <t>095377800</t>
        </is>
      </c>
      <c r="T2388" t="n">
        <v>20</v>
      </c>
      <c r="U2388" t="n">
        <v>10228</v>
      </c>
      <c r="V2388" t="n">
        <v>10331</v>
      </c>
      <c r="W2388">
        <f>V1393-U1393</f>
        <v/>
      </c>
      <c r="X2388">
        <f>ROUND((W1393*T1393),0)</f>
        <v/>
      </c>
      <c r="Y2388">
        <f>ROUND((X1393/100)*2.3,0)</f>
        <v/>
      </c>
      <c r="AC2388">
        <f>X1393+Y1393+Z1393+AA1393+AB1393</f>
        <v/>
      </c>
      <c r="AD2388" t="inlineStr">
        <is>
          <t>НН</t>
        </is>
      </c>
      <c r="AE2388" t="inlineStr">
        <is>
          <t>Обход</t>
        </is>
      </c>
      <c r="AF2388" s="28" t="n">
        <v>45071</v>
      </c>
      <c r="AI2388" t="inlineStr">
        <is>
          <t>дэж018104</t>
        </is>
      </c>
      <c r="AJ2388" t="n">
        <v>1012360</v>
      </c>
    </row>
    <row r="2389">
      <c r="A2389" t="n">
        <v>1384</v>
      </c>
      <c r="B2389" t="inlineStr">
        <is>
          <t>01</t>
        </is>
      </c>
      <c r="C2389" t="inlineStr">
        <is>
          <t>DS0701OR0001384</t>
        </is>
      </c>
      <c r="D2389" t="inlineStr">
        <is>
          <t>Энергоснабжение</t>
        </is>
      </c>
      <c r="E2389" t="inlineStr">
        <is>
          <t>Филиал ПАО "Россети СК"-"Дагэнерго"</t>
        </is>
      </c>
      <c r="F2389" t="inlineStr">
        <is>
          <t>1105126-49-Ц (МС)</t>
        </is>
      </c>
      <c r="G2389" t="inlineStr">
        <is>
          <t>Прочие потребители</t>
        </is>
      </c>
      <c r="H2389" t="inlineStr">
        <is>
          <t>Управление Судебного департамента в РД (мировые судьи)</t>
        </is>
      </c>
      <c r="I2389" t="inlineStr">
        <is>
          <t>ПС 110/35/6кВ "ЗФС"</t>
        </is>
      </c>
      <c r="J2389" t="n">
        <v>19</v>
      </c>
      <c r="K2389" t="inlineStr">
        <is>
          <t>КТП-64/250 кВА</t>
        </is>
      </c>
      <c r="N2389" t="inlineStr">
        <is>
          <t>г.Кизилюрт</t>
        </is>
      </c>
      <c r="R2389" t="inlineStr">
        <is>
          <t>ЦЭ6803 В ЭР32</t>
        </is>
      </c>
      <c r="S2389" t="inlineStr">
        <is>
          <t>011552166327348</t>
        </is>
      </c>
      <c r="T2389" t="n">
        <v>1</v>
      </c>
      <c r="U2389" t="n">
        <v>52634</v>
      </c>
      <c r="V2389" t="n">
        <v>54459</v>
      </c>
      <c r="W2389">
        <f>V1394-U1394</f>
        <v/>
      </c>
      <c r="X2389">
        <f>ROUND((W1394*T1394),0)</f>
        <v/>
      </c>
      <c r="Y2389">
        <f>ROUND((X1394/100)*2.3,0)</f>
        <v/>
      </c>
      <c r="AC2389">
        <f>X1394+Y1394+Z1394+AA1394+AB1394</f>
        <v/>
      </c>
      <c r="AD2389" t="inlineStr">
        <is>
          <t>СН2</t>
        </is>
      </c>
      <c r="AE2389" t="inlineStr">
        <is>
          <t>Обход</t>
        </is>
      </c>
      <c r="AF2389" s="28" t="n">
        <v>45068</v>
      </c>
      <c r="AI2389" t="inlineStr">
        <is>
          <t>кл.к004194</t>
        </is>
      </c>
    </row>
    <row r="2390">
      <c r="A2390" t="n">
        <v>1385</v>
      </c>
      <c r="B2390" t="inlineStr">
        <is>
          <t>01</t>
        </is>
      </c>
      <c r="C2390" t="inlineStr">
        <is>
          <t>DS0701OR0001385</t>
        </is>
      </c>
      <c r="D2390" t="inlineStr">
        <is>
          <t>Энергоснабжение</t>
        </is>
      </c>
      <c r="E2390" t="inlineStr">
        <is>
          <t>Филиал ПАО "Россети СК"-"Дагэнерго"</t>
        </is>
      </c>
      <c r="F2390" t="inlineStr">
        <is>
          <t>1105125-49-Ц</t>
        </is>
      </c>
      <c r="G2390" t="inlineStr">
        <is>
          <t>Прочие потребители</t>
        </is>
      </c>
      <c r="H2390" t="inlineStr">
        <is>
          <t>Управление Судебного департамента в РД(Рай.Суд)</t>
        </is>
      </c>
      <c r="I2390" t="inlineStr">
        <is>
          <t>ПС 110/35/6кВ "ЗФС"</t>
        </is>
      </c>
      <c r="J2390" t="n">
        <v>18</v>
      </c>
      <c r="K2390" t="inlineStr">
        <is>
          <t>ТП-25/250 кВА</t>
        </is>
      </c>
      <c r="N2390" t="inlineStr">
        <is>
          <t>г.Кизилюрт</t>
        </is>
      </c>
      <c r="O2390" t="inlineStr">
        <is>
          <t xml:space="preserve">ул.Гагарина </t>
        </is>
      </c>
      <c r="P2390" t="n">
        <v>22</v>
      </c>
      <c r="R2390" t="inlineStr">
        <is>
          <t>Нева МТ 313 1,0 AR E4S</t>
        </is>
      </c>
      <c r="S2390" t="inlineStr">
        <is>
          <t>001115</t>
        </is>
      </c>
      <c r="T2390" t="n">
        <v>1</v>
      </c>
      <c r="U2390" t="n">
        <v>264072</v>
      </c>
      <c r="V2390" t="n">
        <v>267045</v>
      </c>
      <c r="W2390">
        <f>V1395-U1395</f>
        <v/>
      </c>
      <c r="X2390">
        <f>ROUND((W1395*T1395),0)</f>
        <v/>
      </c>
      <c r="Y2390">
        <f>ROUND((X1395/100)*2.3,0)</f>
        <v/>
      </c>
      <c r="AC2390">
        <f>X1395+Y1395+Z1395+AA1395+AB1395</f>
        <v/>
      </c>
      <c r="AD2390" t="inlineStr">
        <is>
          <t>НН</t>
        </is>
      </c>
      <c r="AE2390" t="inlineStr">
        <is>
          <t>Акт снятия показаний</t>
        </is>
      </c>
      <c r="AF2390" s="28" t="n">
        <v>45076</v>
      </c>
      <c r="AG2390" t="inlineStr">
        <is>
          <t>Акт снятия показаний</t>
        </is>
      </c>
      <c r="AH2390" t="n">
        <v>20</v>
      </c>
      <c r="AI2390" t="inlineStr">
        <is>
          <t>ДЭЖ018839</t>
        </is>
      </c>
      <c r="AJ2390" t="n">
        <v>1585269</v>
      </c>
      <c r="AK2390" t="inlineStr">
        <is>
          <t>дэж0002670</t>
        </is>
      </c>
    </row>
    <row r="2391">
      <c r="A2391" t="n">
        <v>1386</v>
      </c>
      <c r="B2391" t="inlineStr">
        <is>
          <t>01</t>
        </is>
      </c>
      <c r="C2391" t="inlineStr">
        <is>
          <t>DS0701OR0001386</t>
        </is>
      </c>
      <c r="D2391" t="inlineStr">
        <is>
          <t>Энергоснабжение</t>
        </is>
      </c>
      <c r="E2391" t="inlineStr">
        <is>
          <t>Филиал ПАО "Россети СК"-"Дагэнерго"</t>
        </is>
      </c>
      <c r="F2391" t="inlineStr">
        <is>
          <t>1105125-49-Ц</t>
        </is>
      </c>
      <c r="G2391" t="inlineStr">
        <is>
          <t>Прочие потребители</t>
        </is>
      </c>
      <c r="H2391" t="inlineStr">
        <is>
          <t>Управление Судебного департамента в РД ГорСуд</t>
        </is>
      </c>
      <c r="I2391" t="inlineStr">
        <is>
          <t>ПС 110/35/6кВ "ЗФС"</t>
        </is>
      </c>
      <c r="J2391" t="n">
        <v>19</v>
      </c>
      <c r="K2391" t="inlineStr">
        <is>
          <t>ТП-3/400 кВа</t>
        </is>
      </c>
      <c r="N2391" t="inlineStr">
        <is>
          <t>г.Кизилюрт</t>
        </is>
      </c>
      <c r="O2391" t="inlineStr">
        <is>
          <t xml:space="preserve">ул.Гагарина </t>
        </is>
      </c>
      <c r="P2391" t="n">
        <v>26</v>
      </c>
      <c r="R2391" t="inlineStr">
        <is>
          <t xml:space="preserve">Меркурий 230 АR-02R </t>
        </is>
      </c>
      <c r="S2391" t="n">
        <v>34681809</v>
      </c>
      <c r="T2391" t="n">
        <v>1</v>
      </c>
      <c r="U2391" t="n">
        <v>207731</v>
      </c>
      <c r="V2391" t="n">
        <v>210549</v>
      </c>
      <c r="W2391">
        <f>V1396-U1396</f>
        <v/>
      </c>
      <c r="X2391">
        <f>ROUND((W1396*T1396),0)</f>
        <v/>
      </c>
      <c r="Y2391">
        <f>ROUND((X1396/100)*2.3,0)</f>
        <v/>
      </c>
      <c r="AC2391">
        <f>X1396+Y1396+Z1396+AA1396+AB1396</f>
        <v/>
      </c>
      <c r="AD2391" t="inlineStr">
        <is>
          <t>НН</t>
        </is>
      </c>
      <c r="AE2391" t="inlineStr">
        <is>
          <t>Обход</t>
        </is>
      </c>
      <c r="AF2391" s="28" t="n">
        <v>45070</v>
      </c>
      <c r="AI2391" t="inlineStr">
        <is>
          <t>дэж018151</t>
        </is>
      </c>
      <c r="AK2391" t="inlineStr">
        <is>
          <t>дэж0002671</t>
        </is>
      </c>
    </row>
    <row r="2392">
      <c r="A2392" t="n">
        <v>1387</v>
      </c>
      <c r="B2392" t="inlineStr">
        <is>
          <t>01</t>
        </is>
      </c>
      <c r="C2392" t="inlineStr">
        <is>
          <t>DS0701OR0001387</t>
        </is>
      </c>
      <c r="D2392" t="inlineStr">
        <is>
          <t>Энергоснабжение</t>
        </is>
      </c>
      <c r="E2392" t="inlineStr">
        <is>
          <t>Филиал ПАО "Россети СК"-"Дагэнерго"</t>
        </is>
      </c>
      <c r="F2392" t="n">
        <v>501321000083</v>
      </c>
      <c r="G2392" t="inlineStr">
        <is>
          <t>Прочие потребители</t>
        </is>
      </c>
      <c r="H2392" t="inlineStr">
        <is>
          <t>ФКУ "Военный комиссариат Республика Дагестан"</t>
        </is>
      </c>
      <c r="I2392" t="inlineStr">
        <is>
          <t>ПС 110/35/6кВ "ЗФС"</t>
        </is>
      </c>
      <c r="J2392" t="n">
        <v>28</v>
      </c>
      <c r="K2392" t="inlineStr">
        <is>
          <t>ТП-19/630 кВА</t>
        </is>
      </c>
      <c r="N2392" t="inlineStr">
        <is>
          <t>г.Кизилюрт</t>
        </is>
      </c>
      <c r="R2392" t="inlineStr">
        <is>
          <t>СЕ 301 S31 543-JAVZ</t>
        </is>
      </c>
      <c r="S2392" t="inlineStr">
        <is>
          <t>094413758</t>
        </is>
      </c>
      <c r="T2392" t="n">
        <v>30</v>
      </c>
      <c r="U2392" t="n">
        <v>6571</v>
      </c>
      <c r="V2392" t="n">
        <v>6769</v>
      </c>
      <c r="W2392">
        <f>V1397-U1397</f>
        <v/>
      </c>
      <c r="X2392">
        <f>ROUND((W1397*T1397),0)</f>
        <v/>
      </c>
      <c r="Y2392">
        <f>ROUND((X1397/100)*2.3,0)</f>
        <v/>
      </c>
      <c r="AC2392">
        <f>X1397+Y1397+Z1397+AA1397+AB1397</f>
        <v/>
      </c>
      <c r="AD2392" t="inlineStr">
        <is>
          <t>СН2</t>
        </is>
      </c>
      <c r="AE2392" t="inlineStr">
        <is>
          <t>Обход</t>
        </is>
      </c>
      <c r="AF2392" s="28" t="n">
        <v>45076</v>
      </c>
    </row>
    <row r="2393">
      <c r="A2393" t="n">
        <v>1388</v>
      </c>
      <c r="B2393" t="inlineStr">
        <is>
          <t>01</t>
        </is>
      </c>
      <c r="C2393" t="inlineStr">
        <is>
          <t>DS0701OR0001388</t>
        </is>
      </c>
      <c r="D2393" t="inlineStr">
        <is>
          <t>Энергоснабжение</t>
        </is>
      </c>
      <c r="E2393" t="inlineStr">
        <is>
          <t>Филиал ПАО "Россети СК"-"Дагэнерго"</t>
        </is>
      </c>
      <c r="F2393" t="inlineStr">
        <is>
          <t>11051-91-Ц</t>
        </is>
      </c>
      <c r="G2393" t="inlineStr">
        <is>
          <t>Прочие потребители</t>
        </is>
      </c>
      <c r="H2393" t="inlineStr">
        <is>
          <t>УФС по надзору в сфере защиты прав потребителей и благополучия человека по РД</t>
        </is>
      </c>
      <c r="I2393" t="inlineStr">
        <is>
          <t>ПС 35/6 кВ "Город"</t>
        </is>
      </c>
      <c r="J2393" t="inlineStr">
        <is>
          <t>Город</t>
        </is>
      </c>
      <c r="K2393" t="inlineStr">
        <is>
          <t>МТП/63 кВА</t>
        </is>
      </c>
      <c r="N2393" t="inlineStr">
        <is>
          <t>г.Кизилюрт</t>
        </is>
      </c>
      <c r="S2393" t="inlineStr">
        <is>
          <t>Б/Учета</t>
        </is>
      </c>
      <c r="U2393" t="n">
        <v>0</v>
      </c>
      <c r="V2393" t="n">
        <v>0</v>
      </c>
      <c r="W2393">
        <f>V1398-U1398</f>
        <v/>
      </c>
      <c r="X2393">
        <f>ROUND((W1398*T1398),0)</f>
        <v/>
      </c>
      <c r="Y2393">
        <f>ROUND((X1398/100)*2.3,0)</f>
        <v/>
      </c>
      <c r="AC2393">
        <f>X1398+Y1398+Z1398+AA1398+AB1398</f>
        <v/>
      </c>
      <c r="AD2393" t="inlineStr">
        <is>
          <t>НН</t>
        </is>
      </c>
      <c r="AE2393" t="inlineStr">
        <is>
          <t>Временно не работает</t>
        </is>
      </c>
    </row>
    <row r="2394">
      <c r="A2394" t="n">
        <v>1389</v>
      </c>
      <c r="B2394" t="inlineStr">
        <is>
          <t>01</t>
        </is>
      </c>
      <c r="C2394" t="inlineStr">
        <is>
          <t>DS0701OR0001389</t>
        </is>
      </c>
      <c r="D2394" t="inlineStr">
        <is>
          <t>Энергоснабжение</t>
        </is>
      </c>
      <c r="E2394" t="inlineStr">
        <is>
          <t>Филиал ПАО "Россети СК"-"Дагэнерго"</t>
        </is>
      </c>
      <c r="F2394" t="inlineStr">
        <is>
          <t>1005102-81-Ц</t>
        </is>
      </c>
      <c r="G2394" t="inlineStr">
        <is>
          <t>Прочие потребители</t>
        </is>
      </c>
      <c r="H2394" t="inlineStr">
        <is>
          <t>ПАО "МегаФон" РО по РД</t>
        </is>
      </c>
      <c r="I2394" t="inlineStr">
        <is>
          <t>ПС 110/35/6кВ "ЗФС"</t>
        </is>
      </c>
      <c r="J2394" t="n">
        <v>19</v>
      </c>
      <c r="K2394" t="inlineStr">
        <is>
          <t>ТП-6/2х630 кВА</t>
        </is>
      </c>
      <c r="N2394" t="inlineStr">
        <is>
          <t>г.Кизилюрт</t>
        </is>
      </c>
      <c r="O2394" t="inlineStr">
        <is>
          <t>КНС№1   Водоканал</t>
        </is>
      </c>
      <c r="R2394" t="inlineStr">
        <is>
          <t>Меркурий 230 ART-01 PQCSIN</t>
        </is>
      </c>
      <c r="S2394" t="inlineStr">
        <is>
          <t>03345461</t>
        </is>
      </c>
      <c r="T2394" t="n">
        <v>1</v>
      </c>
      <c r="U2394" t="n">
        <v>535243</v>
      </c>
      <c r="V2394" t="n">
        <v>535243</v>
      </c>
      <c r="W2394">
        <f>V1399-U1399</f>
        <v/>
      </c>
      <c r="X2394">
        <f>ROUND((W1399*T1399),0)</f>
        <v/>
      </c>
      <c r="Y2394">
        <f>ROUND((X1399/100)*2.3,0)</f>
        <v/>
      </c>
      <c r="AC2394">
        <f>X1399+Y1399+Z1399+AA1399+AB1399</f>
        <v/>
      </c>
      <c r="AD2394" t="inlineStr">
        <is>
          <t>НН</t>
        </is>
      </c>
    </row>
    <row r="2395">
      <c r="A2395" t="n">
        <v>1390</v>
      </c>
      <c r="B2395" t="inlineStr">
        <is>
          <t>01</t>
        </is>
      </c>
      <c r="C2395" t="inlineStr">
        <is>
          <t>DS0701OR0001390</t>
        </is>
      </c>
      <c r="D2395" t="inlineStr">
        <is>
          <t>Энергоснабжение</t>
        </is>
      </c>
      <c r="E2395" t="inlineStr">
        <is>
          <t>Филиал ПАО "Россети СК"-"Дагэнерго"</t>
        </is>
      </c>
      <c r="F2395" t="inlineStr">
        <is>
          <t>1005102-81-Ц</t>
        </is>
      </c>
      <c r="G2395" t="inlineStr">
        <is>
          <t>Прочие потребители</t>
        </is>
      </c>
      <c r="H2395" t="inlineStr">
        <is>
          <t>ПАО "МегаФон" РО по РД</t>
        </is>
      </c>
      <c r="I2395" t="inlineStr">
        <is>
          <t>ПС 110/35/6кВ "ЗФС"</t>
        </is>
      </c>
      <c r="J2395" t="n">
        <v>18</v>
      </c>
      <c r="K2395" t="inlineStr">
        <is>
          <t>ТП-25/250 кВА</t>
        </is>
      </c>
      <c r="N2395" t="inlineStr">
        <is>
          <t>г.Кизилюрт</t>
        </is>
      </c>
      <c r="O2395" t="inlineStr">
        <is>
          <t>ул Ленина РУЭС</t>
        </is>
      </c>
      <c r="R2395" t="inlineStr">
        <is>
          <t xml:space="preserve">Меркурий 230 ART-01 PQRSLOIV </t>
        </is>
      </c>
      <c r="S2395" t="n">
        <v>39816830</v>
      </c>
      <c r="T2395" t="n">
        <v>1</v>
      </c>
      <c r="U2395" t="n">
        <v>43369</v>
      </c>
      <c r="V2395" t="n">
        <v>43369</v>
      </c>
      <c r="W2395">
        <f>V1400-U1400</f>
        <v/>
      </c>
      <c r="X2395">
        <f>ROUND((W1400*T1400),0)</f>
        <v/>
      </c>
      <c r="Z2395" t="n">
        <v>970</v>
      </c>
      <c r="AC2395">
        <f>X1400+Y1400+Z1400+AA1400+AB1400</f>
        <v/>
      </c>
      <c r="AD2395" t="inlineStr">
        <is>
          <t>СН2</t>
        </is>
      </c>
      <c r="AI2395" t="inlineStr">
        <is>
          <t>кл.к004552</t>
        </is>
      </c>
      <c r="AJ2395" t="inlineStr">
        <is>
          <t>кл.к004552 аи9105</t>
        </is>
      </c>
    </row>
    <row r="2396">
      <c r="A2396" t="n">
        <v>1391</v>
      </c>
      <c r="B2396" t="inlineStr">
        <is>
          <t>01</t>
        </is>
      </c>
      <c r="C2396" t="inlineStr">
        <is>
          <t>DS0701OR0001391</t>
        </is>
      </c>
      <c r="D2396" t="inlineStr">
        <is>
          <t>Энергоснабжение</t>
        </is>
      </c>
      <c r="E2396" t="inlineStr">
        <is>
          <t>Филиал ПАО "Россети СК"-"Дагэнерго"</t>
        </is>
      </c>
      <c r="F2396" t="inlineStr">
        <is>
          <t>1005102-81-Ц</t>
        </is>
      </c>
      <c r="G2396" t="inlineStr">
        <is>
          <t>Прочие потребители</t>
        </is>
      </c>
      <c r="H2396" t="inlineStr">
        <is>
          <t>ПАО "МегаФон" РО по РД</t>
        </is>
      </c>
      <c r="I2396" t="inlineStr">
        <is>
          <t>ПС 35/6 кВ "Город"</t>
        </is>
      </c>
      <c r="J2396" t="inlineStr">
        <is>
          <t>Город</t>
        </is>
      </c>
      <c r="K2396" t="inlineStr">
        <is>
          <t>ТП-34/250 кВА</t>
        </is>
      </c>
      <c r="N2396" t="inlineStr">
        <is>
          <t>г.Кизилюрт</t>
        </is>
      </c>
      <c r="O2396" t="inlineStr">
        <is>
          <t xml:space="preserve">Б.С. "Молкомбинат" </t>
        </is>
      </c>
      <c r="R2396" t="inlineStr">
        <is>
          <t>Меркурий 230</t>
        </is>
      </c>
      <c r="S2396" t="n">
        <v>3361900</v>
      </c>
      <c r="T2396" t="n">
        <v>1</v>
      </c>
      <c r="U2396" t="n">
        <v>429494</v>
      </c>
      <c r="V2396" t="n">
        <v>429494</v>
      </c>
      <c r="W2396">
        <f>V1401-U1401</f>
        <v/>
      </c>
      <c r="X2396">
        <f>ROUND((W1401*T1401),0)</f>
        <v/>
      </c>
      <c r="Y2396">
        <f>ROUND((X1401/100)*2.3,0)</f>
        <v/>
      </c>
      <c r="AC2396">
        <f>X1401+Y1401+Z1401+AA1401+AB1401</f>
        <v/>
      </c>
      <c r="AD2396" t="inlineStr">
        <is>
          <t>СН2</t>
        </is>
      </c>
    </row>
    <row r="2397">
      <c r="A2397" t="n">
        <v>1392</v>
      </c>
      <c r="B2397" t="inlineStr">
        <is>
          <t>01</t>
        </is>
      </c>
      <c r="C2397" t="inlineStr">
        <is>
          <t>DS0701OR0001392</t>
        </is>
      </c>
      <c r="D2397" t="inlineStr">
        <is>
          <t>Энергоснабжение</t>
        </is>
      </c>
      <c r="E2397" t="inlineStr">
        <is>
          <t>Филиал ПАО "Россети СК"-"Дагэнерго"</t>
        </is>
      </c>
      <c r="F2397" t="inlineStr">
        <is>
          <t>1005102-81-Ц</t>
        </is>
      </c>
      <c r="G2397" t="inlineStr">
        <is>
          <t>Прочие потребители</t>
        </is>
      </c>
      <c r="H2397" t="inlineStr">
        <is>
          <t>ПАО "МегаФон" РО по РД</t>
        </is>
      </c>
      <c r="I2397" t="inlineStr">
        <is>
          <t>ПС 110/6 кВ "КЧГЭС"</t>
        </is>
      </c>
      <c r="J2397" t="inlineStr">
        <is>
          <t>ГУ-2</t>
        </is>
      </c>
      <c r="K2397" t="inlineStr">
        <is>
          <t>КТП-87/320 кВА</t>
        </is>
      </c>
      <c r="N2397" t="inlineStr">
        <is>
          <t xml:space="preserve">с.Бавтугай  </t>
        </is>
      </c>
      <c r="R2397" t="inlineStr">
        <is>
          <t>Меркурий 230 ART-01 PCIN</t>
        </is>
      </c>
      <c r="S2397" t="inlineStr">
        <is>
          <t>01036458</t>
        </is>
      </c>
      <c r="T2397" t="n">
        <v>1</v>
      </c>
      <c r="U2397" t="n">
        <v>414498</v>
      </c>
      <c r="V2397" t="n">
        <v>414498</v>
      </c>
      <c r="W2397">
        <f>V1402-U1402</f>
        <v/>
      </c>
      <c r="X2397">
        <f>ROUND((W1402*T1402),0)</f>
        <v/>
      </c>
      <c r="Y2397">
        <f>ROUND((X1402/100)*2.3,0)</f>
        <v/>
      </c>
      <c r="AC2397">
        <f>X1402+Y1402+Z1402+AA1402+AB1402</f>
        <v/>
      </c>
      <c r="AD2397" t="inlineStr">
        <is>
          <t>НН</t>
        </is>
      </c>
    </row>
    <row r="2398">
      <c r="A2398" t="n">
        <v>1393</v>
      </c>
      <c r="B2398" t="inlineStr">
        <is>
          <t>01</t>
        </is>
      </c>
      <c r="C2398" t="inlineStr">
        <is>
          <t>DS0701OR0001393</t>
        </is>
      </c>
      <c r="D2398" t="inlineStr">
        <is>
          <t>Энергоснабжение</t>
        </is>
      </c>
      <c r="E2398" t="inlineStr">
        <is>
          <t>Филиал ПАО "Россети СК"-"Дагэнерго"</t>
        </is>
      </c>
      <c r="F2398" t="inlineStr">
        <is>
          <t>1005102-81-Ц</t>
        </is>
      </c>
      <c r="G2398" t="inlineStr">
        <is>
          <t>Прочие потребители</t>
        </is>
      </c>
      <c r="H2398" t="inlineStr">
        <is>
          <t>ПАО "МегаФон" РО по РД</t>
        </is>
      </c>
      <c r="I2398" t="inlineStr">
        <is>
          <t>ПС 110/35/6кВ "ЗФС"</t>
        </is>
      </c>
      <c r="J2398" t="n">
        <v>28</v>
      </c>
      <c r="K2398" t="inlineStr">
        <is>
          <t>КТП/250 кВА</t>
        </is>
      </c>
      <c r="N2398" t="inlineStr">
        <is>
          <t>г.Кизилюрт</t>
        </is>
      </c>
      <c r="O2398" t="inlineStr">
        <is>
          <t>ул.Малагусейнова</t>
        </is>
      </c>
      <c r="P2398" t="n">
        <v>57</v>
      </c>
      <c r="R2398" t="inlineStr">
        <is>
          <t>Меркурий 230 ART-01 PCIN</t>
        </is>
      </c>
      <c r="S2398" t="inlineStr">
        <is>
          <t>00587914</t>
        </is>
      </c>
      <c r="T2398" t="n">
        <v>1</v>
      </c>
      <c r="U2398" t="n">
        <v>436720</v>
      </c>
      <c r="V2398" t="n">
        <v>436720</v>
      </c>
      <c r="W2398">
        <f>V1403-U1403</f>
        <v/>
      </c>
      <c r="X2398">
        <f>ROUND((W1403*T1403),0)</f>
        <v/>
      </c>
      <c r="Y2398">
        <f>ROUND((X1403/100)*2.3,0)</f>
        <v/>
      </c>
      <c r="AC2398">
        <f>X1403+Y1403+Z1403+AA1403+AB1403</f>
        <v/>
      </c>
      <c r="AD2398" t="inlineStr">
        <is>
          <t>СН2</t>
        </is>
      </c>
    </row>
    <row r="2399">
      <c r="A2399" t="n">
        <v>1394</v>
      </c>
      <c r="B2399" t="inlineStr">
        <is>
          <t>01</t>
        </is>
      </c>
      <c r="C2399" t="inlineStr">
        <is>
          <t>DS0701OR0001394</t>
        </is>
      </c>
      <c r="D2399" t="inlineStr">
        <is>
          <t>Энергоснабжение</t>
        </is>
      </c>
      <c r="E2399" t="inlineStr">
        <is>
          <t>Филиал ПАО "Россети СК"-"Дагэнерго"</t>
        </is>
      </c>
      <c r="F2399" t="inlineStr">
        <is>
          <t>1005102-81-Ц</t>
        </is>
      </c>
      <c r="G2399" t="inlineStr">
        <is>
          <t>Прочие потребители</t>
        </is>
      </c>
      <c r="H2399" t="inlineStr">
        <is>
          <t>ПАО "МегаФон" РО по РД</t>
        </is>
      </c>
      <c r="I2399" t="inlineStr">
        <is>
          <t>ПС 110/35/6кВ "ЗФС"</t>
        </is>
      </c>
      <c r="J2399" t="n">
        <v>15</v>
      </c>
      <c r="K2399" t="inlineStr">
        <is>
          <t>МТП/100 кВА</t>
        </is>
      </c>
      <c r="N2399" t="inlineStr">
        <is>
          <t>г.Кизилюрт</t>
        </is>
      </c>
      <c r="O2399" t="inlineStr">
        <is>
          <t xml:space="preserve">ул.Гагарина </t>
        </is>
      </c>
      <c r="R2399" t="inlineStr">
        <is>
          <t>Меркурий 230 ART-01 PCIN</t>
        </is>
      </c>
      <c r="S2399" t="inlineStr">
        <is>
          <t>00588034</t>
        </is>
      </c>
      <c r="T2399" t="n">
        <v>1</v>
      </c>
      <c r="U2399" t="n">
        <v>430797</v>
      </c>
      <c r="V2399" t="n">
        <v>430797</v>
      </c>
      <c r="W2399">
        <f>V1404-U1404</f>
        <v/>
      </c>
      <c r="X2399">
        <f>ROUND((W1404*T1404),0)</f>
        <v/>
      </c>
      <c r="Y2399">
        <f>ROUND((X1404/100)*2.3,0)</f>
        <v/>
      </c>
      <c r="AC2399">
        <f>X1404+Y1404+Z1404+AA1404+AB1404</f>
        <v/>
      </c>
      <c r="AD2399" t="inlineStr">
        <is>
          <t>СН2</t>
        </is>
      </c>
    </row>
    <row r="2400">
      <c r="A2400" t="n">
        <v>1395</v>
      </c>
      <c r="B2400" t="inlineStr">
        <is>
          <t>01</t>
        </is>
      </c>
      <c r="C2400" t="inlineStr">
        <is>
          <t>DS0701OR0001395</t>
        </is>
      </c>
      <c r="D2400" t="inlineStr">
        <is>
          <t>Энергоснабжение</t>
        </is>
      </c>
      <c r="E2400" t="inlineStr">
        <is>
          <t>Филиал ПАО "Россети СК"-"Дагэнерго"</t>
        </is>
      </c>
      <c r="F2400" t="inlineStr">
        <is>
          <t>1005102-81-Ц</t>
        </is>
      </c>
      <c r="G2400" t="inlineStr">
        <is>
          <t>Прочие потребители</t>
        </is>
      </c>
      <c r="H2400" t="inlineStr">
        <is>
          <t>ПАО "МегаФон" РО по РД</t>
        </is>
      </c>
      <c r="I2400" t="inlineStr">
        <is>
          <t>ПС 110/35/6кВ "ЗФС"</t>
        </is>
      </c>
      <c r="J2400" t="n">
        <v>19</v>
      </c>
      <c r="K2400" t="inlineStr">
        <is>
          <t>ТП-6/2х630 кВА</t>
        </is>
      </c>
      <c r="N2400" t="inlineStr">
        <is>
          <t>г.Кизилюрт</t>
        </is>
      </c>
      <c r="O2400" t="inlineStr">
        <is>
          <t>Кизилюрт-База</t>
        </is>
      </c>
      <c r="R2400" t="inlineStr">
        <is>
          <t>Меркурий 230 ART-01 PCIN</t>
        </is>
      </c>
      <c r="S2400" t="inlineStr">
        <is>
          <t>00589273</t>
        </is>
      </c>
      <c r="T2400" t="n">
        <v>1</v>
      </c>
      <c r="U2400" t="n">
        <v>361583</v>
      </c>
      <c r="V2400" t="n">
        <v>361583</v>
      </c>
      <c r="W2400">
        <f>V1405-U1405</f>
        <v/>
      </c>
      <c r="X2400">
        <f>ROUND((W1405*T1405),0)</f>
        <v/>
      </c>
      <c r="Y2400">
        <f>ROUND((X1405/100)*2.3,0)</f>
        <v/>
      </c>
      <c r="AC2400">
        <f>X1405+Y1405+Z1405+AA1405+AB1405</f>
        <v/>
      </c>
      <c r="AD2400" t="inlineStr">
        <is>
          <t>НН</t>
        </is>
      </c>
      <c r="AJ2400" t="n">
        <v>2077560</v>
      </c>
    </row>
    <row r="2401">
      <c r="A2401" t="n">
        <v>1396</v>
      </c>
      <c r="B2401" t="inlineStr">
        <is>
          <t>01</t>
        </is>
      </c>
      <c r="C2401" t="inlineStr">
        <is>
          <t>DS0701OR0001396</t>
        </is>
      </c>
      <c r="D2401" t="inlineStr">
        <is>
          <t>Энергоснабжение</t>
        </is>
      </c>
      <c r="E2401" t="inlineStr">
        <is>
          <t>Филиал ПАО "Россети СК"-"Дагэнерго"</t>
        </is>
      </c>
      <c r="F2401" t="inlineStr">
        <is>
          <t>1005102-81-Ц</t>
        </is>
      </c>
      <c r="G2401" t="inlineStr">
        <is>
          <t>Прочие потребители</t>
        </is>
      </c>
      <c r="H2401" t="inlineStr">
        <is>
          <t>ПАО "МегаФон" РО по РД</t>
        </is>
      </c>
      <c r="I2401" t="inlineStr">
        <is>
          <t>ПС 35/6 кВ "Город"</t>
        </is>
      </c>
      <c r="J2401" t="inlineStr">
        <is>
          <t>Город</t>
        </is>
      </c>
      <c r="K2401" t="inlineStr">
        <is>
          <t>КТП-36/400 кВА</t>
        </is>
      </c>
      <c r="N2401" t="inlineStr">
        <is>
          <t>г.Кизилюрт</t>
        </is>
      </c>
      <c r="O2401" t="inlineStr">
        <is>
          <t xml:space="preserve">ул Молодежная </t>
        </is>
      </c>
      <c r="R2401" t="inlineStr">
        <is>
          <t>Меркурий 230 ARТ-01 PQCSIN</t>
        </is>
      </c>
      <c r="S2401" t="inlineStr">
        <is>
          <t>07077547</t>
        </is>
      </c>
      <c r="T2401" t="n">
        <v>1</v>
      </c>
      <c r="U2401" t="n">
        <v>254030</v>
      </c>
      <c r="V2401" t="n">
        <v>254030</v>
      </c>
      <c r="W2401">
        <f>V1406-U1406</f>
        <v/>
      </c>
      <c r="X2401">
        <f>ROUND((W1406*T1406),0)</f>
        <v/>
      </c>
      <c r="Y2401">
        <f>ROUND((X1406/100)*2.3,0)</f>
        <v/>
      </c>
      <c r="AC2401">
        <f>X1406+Y1406+Z1406+AA1406+AB1406</f>
        <v/>
      </c>
      <c r="AD2401" t="inlineStr">
        <is>
          <t>СН2</t>
        </is>
      </c>
    </row>
    <row r="2402">
      <c r="A2402" t="n">
        <v>1397</v>
      </c>
      <c r="B2402" t="inlineStr">
        <is>
          <t>01</t>
        </is>
      </c>
      <c r="C2402" t="inlineStr">
        <is>
          <t>DS0701OR0001397</t>
        </is>
      </c>
      <c r="D2402" t="inlineStr">
        <is>
          <t>Энергоснабжение</t>
        </is>
      </c>
      <c r="E2402" t="inlineStr">
        <is>
          <t>Филиал ПАО "Россети СК"-"Дагэнерго"</t>
        </is>
      </c>
      <c r="F2402" t="inlineStr">
        <is>
          <t>1005102-81-Ц</t>
        </is>
      </c>
      <c r="G2402" t="inlineStr">
        <is>
          <t>Прочие потребители</t>
        </is>
      </c>
      <c r="H2402" t="inlineStr">
        <is>
          <t>ПАО "МегаФон" РО по РД</t>
        </is>
      </c>
      <c r="I2402" t="inlineStr">
        <is>
          <t>ПС 35/6 кВ "Город"</t>
        </is>
      </c>
      <c r="J2402" t="inlineStr">
        <is>
          <t>Город</t>
        </is>
      </c>
      <c r="K2402" t="inlineStr">
        <is>
          <t>КТП-33/400 кВА</t>
        </is>
      </c>
      <c r="N2402" t="inlineStr">
        <is>
          <t>г.Кизилюрт</t>
        </is>
      </c>
      <c r="O2402" t="inlineStr">
        <is>
          <t>ул.Газимагомеда</t>
        </is>
      </c>
      <c r="R2402" t="inlineStr">
        <is>
          <t>Меркурий 230 ART-01 PQRSIN</t>
        </is>
      </c>
      <c r="S2402" t="n">
        <v>22671619</v>
      </c>
      <c r="T2402" t="n">
        <v>1</v>
      </c>
      <c r="U2402" t="n">
        <v>132702</v>
      </c>
      <c r="V2402" t="n">
        <v>134002</v>
      </c>
      <c r="W2402">
        <f>V1407-U1407</f>
        <v/>
      </c>
      <c r="X2402">
        <f>ROUND((W1407*T1407),0)</f>
        <v/>
      </c>
      <c r="Y2402">
        <f>ROUND((X1407/100)*2.3,0)</f>
        <v/>
      </c>
      <c r="AC2402">
        <f>X1407+Y1407+Z1407+AA1407+AB1407</f>
        <v/>
      </c>
      <c r="AD2402" t="inlineStr">
        <is>
          <t>СН2</t>
        </is>
      </c>
      <c r="AE2402" t="inlineStr">
        <is>
          <t>Обход</t>
        </is>
      </c>
      <c r="AF2402" s="28" t="n">
        <v>45070</v>
      </c>
      <c r="AI2402" t="inlineStr">
        <is>
          <t>дэж012110</t>
        </is>
      </c>
      <c r="AK2402" t="n">
        <v>38141680</v>
      </c>
    </row>
    <row r="2403">
      <c r="A2403" t="n">
        <v>1398</v>
      </c>
      <c r="B2403" t="inlineStr">
        <is>
          <t>01</t>
        </is>
      </c>
      <c r="C2403" t="inlineStr">
        <is>
          <t>DS0701OR0001398</t>
        </is>
      </c>
      <c r="D2403" t="inlineStr">
        <is>
          <t>Энергоснабжение</t>
        </is>
      </c>
      <c r="E2403" t="inlineStr">
        <is>
          <t>Филиал ПАО "Россети СК"-"Дагэнерго"</t>
        </is>
      </c>
      <c r="F2403" t="inlineStr">
        <is>
          <t>1005102-81-Ц</t>
        </is>
      </c>
      <c r="G2403" t="inlineStr">
        <is>
          <t>Прочие потребители</t>
        </is>
      </c>
      <c r="H2403" t="inlineStr">
        <is>
          <t>ПАО "МегаФон" РО по РД Т.Д</t>
        </is>
      </c>
      <c r="I2403" t="inlineStr">
        <is>
          <t>ПС 110/35/6кВ "ЗФС"</t>
        </is>
      </c>
      <c r="J2403" t="n">
        <v>15</v>
      </c>
      <c r="K2403" t="inlineStr">
        <is>
          <t>КТП/630 кВА</t>
        </is>
      </c>
      <c r="N2403" t="inlineStr">
        <is>
          <t>г.Кизилюрт</t>
        </is>
      </c>
      <c r="O2403" t="inlineStr">
        <is>
          <t xml:space="preserve">ул.Гагарина </t>
        </is>
      </c>
      <c r="P2403" t="n">
        <v>101</v>
      </c>
      <c r="R2403" t="inlineStr">
        <is>
          <t>Меркурий 230 AR-1</t>
        </is>
      </c>
      <c r="S2403" t="n">
        <v>25508873</v>
      </c>
      <c r="T2403" t="n">
        <v>1</v>
      </c>
      <c r="U2403" t="n">
        <v>239415</v>
      </c>
      <c r="V2403" t="n">
        <v>239415</v>
      </c>
      <c r="W2403">
        <f>V1408-U1408</f>
        <v/>
      </c>
      <c r="X2403">
        <f>ROUND((W1408*T1408),0)</f>
        <v/>
      </c>
      <c r="Y2403">
        <f>ROUND((X1408/100)*2.3,0)</f>
        <v/>
      </c>
      <c r="AC2403">
        <f>X1408+Y1408+Z1408+AA1408+AB1408</f>
        <v/>
      </c>
      <c r="AD2403" t="inlineStr">
        <is>
          <t>СН2</t>
        </is>
      </c>
    </row>
    <row r="2404">
      <c r="A2404" t="n">
        <v>1399</v>
      </c>
      <c r="B2404" t="inlineStr">
        <is>
          <t>01</t>
        </is>
      </c>
      <c r="C2404" t="inlineStr">
        <is>
          <t>DS0701OR0001399</t>
        </is>
      </c>
      <c r="D2404" t="inlineStr">
        <is>
          <t>Энергоснабжение</t>
        </is>
      </c>
      <c r="E2404" t="inlineStr">
        <is>
          <t>Филиал ПАО "Россети СК"-"Дагэнерго"</t>
        </is>
      </c>
      <c r="F2404" t="inlineStr">
        <is>
          <t>1005102-81-Ц</t>
        </is>
      </c>
      <c r="G2404" t="inlineStr">
        <is>
          <t>Прочие потребители</t>
        </is>
      </c>
      <c r="H2404" t="inlineStr">
        <is>
          <t>ПАО "МегаФон" РО по РД Цадаса</t>
        </is>
      </c>
      <c r="I2404" t="inlineStr">
        <is>
          <t>ПС 35/6 кВ "Город"</t>
        </is>
      </c>
      <c r="J2404" t="inlineStr">
        <is>
          <t>Город</t>
        </is>
      </c>
      <c r="K2404" t="inlineStr">
        <is>
          <t>ТП-29/400 кВА</t>
        </is>
      </c>
      <c r="N2404" t="inlineStr">
        <is>
          <t>г.Кизилюрт</t>
        </is>
      </c>
      <c r="O2404" t="inlineStr">
        <is>
          <t xml:space="preserve">ул.Им.Газимагомеда </t>
        </is>
      </c>
      <c r="P2404" t="n">
        <v>1</v>
      </c>
      <c r="R2404" t="inlineStr">
        <is>
          <t>Меркурий 230 ART-01 PQRSIN</t>
        </is>
      </c>
      <c r="S2404" t="n">
        <v>25507612</v>
      </c>
      <c r="T2404" t="n">
        <v>1</v>
      </c>
      <c r="U2404" t="n">
        <v>198177</v>
      </c>
      <c r="V2404" t="n">
        <v>200134</v>
      </c>
      <c r="W2404">
        <f>V1409-U1409</f>
        <v/>
      </c>
      <c r="X2404">
        <f>ROUND((W1409*T1409),0)</f>
        <v/>
      </c>
      <c r="Y2404">
        <f>ROUND((X1409/100)*2.3,0)</f>
        <v/>
      </c>
      <c r="AC2404">
        <f>X1409+Y1409+Z1409+AA1409+AB1409</f>
        <v/>
      </c>
      <c r="AD2404" t="inlineStr">
        <is>
          <t>СН2</t>
        </is>
      </c>
      <c r="AE2404" t="inlineStr">
        <is>
          <t>Обход</t>
        </is>
      </c>
      <c r="AF2404" s="28" t="n">
        <v>45070</v>
      </c>
      <c r="AI2404" t="inlineStr">
        <is>
          <t>дэж012139</t>
        </is>
      </c>
      <c r="AJ2404" t="n">
        <v>146252</v>
      </c>
    </row>
    <row r="2405">
      <c r="A2405" t="n">
        <v>1400</v>
      </c>
      <c r="B2405" t="inlineStr">
        <is>
          <t>01</t>
        </is>
      </c>
      <c r="C2405" t="inlineStr">
        <is>
          <t>DS0701OR0001400</t>
        </is>
      </c>
      <c r="D2405" t="inlineStr">
        <is>
          <t>Энергоснабжение</t>
        </is>
      </c>
      <c r="E2405" t="inlineStr">
        <is>
          <t>Филиал ПАО "Россети СК"-"Дагэнерго"</t>
        </is>
      </c>
      <c r="F2405" t="inlineStr">
        <is>
          <t>1005102-81-Ц</t>
        </is>
      </c>
      <c r="G2405" t="inlineStr">
        <is>
          <t>Прочие потребители</t>
        </is>
      </c>
      <c r="H2405" t="inlineStr">
        <is>
          <t>ПАО "МегаФон" РО по РД</t>
        </is>
      </c>
      <c r="I2405" t="inlineStr">
        <is>
          <t>ПС 35/6 кВ "Город"</t>
        </is>
      </c>
      <c r="J2405" t="inlineStr">
        <is>
          <t>Город</t>
        </is>
      </c>
      <c r="K2405" t="inlineStr">
        <is>
          <t>КТП-93/250 кВА</t>
        </is>
      </c>
      <c r="N2405" t="inlineStr">
        <is>
          <t>г.Кизилюрт</t>
        </is>
      </c>
      <c r="O2405" t="inlineStr">
        <is>
          <t>БС "Дом быта"</t>
        </is>
      </c>
      <c r="R2405" t="inlineStr">
        <is>
          <t>Меркурий 230 ART-02 PQRSIN</t>
        </is>
      </c>
      <c r="S2405" t="n">
        <v>40689209</v>
      </c>
      <c r="T2405" t="n">
        <v>1</v>
      </c>
      <c r="U2405" t="n">
        <v>61128</v>
      </c>
      <c r="V2405" t="n">
        <v>63526</v>
      </c>
      <c r="W2405">
        <f>V1410-U1410</f>
        <v/>
      </c>
      <c r="X2405">
        <f>ROUND((W1410*T1410),0)</f>
        <v/>
      </c>
      <c r="AC2405">
        <f>X1410+Y1410+Z1410+AA1410+AB1410</f>
        <v/>
      </c>
      <c r="AD2405" t="inlineStr">
        <is>
          <t>НН</t>
        </is>
      </c>
      <c r="AE2405" t="inlineStr">
        <is>
          <t>Обход</t>
        </is>
      </c>
      <c r="AF2405" s="28" t="n">
        <v>45075</v>
      </c>
      <c r="AI2405" t="inlineStr">
        <is>
          <t>дэж012135</t>
        </is>
      </c>
    </row>
    <row r="2406">
      <c r="A2406" t="n">
        <v>1401</v>
      </c>
      <c r="B2406" t="inlineStr">
        <is>
          <t>01</t>
        </is>
      </c>
      <c r="C2406" t="inlineStr">
        <is>
          <t>DS0701OR0001401</t>
        </is>
      </c>
      <c r="D2406" t="inlineStr">
        <is>
          <t>Энергоснабжение</t>
        </is>
      </c>
      <c r="E2406" t="inlineStr">
        <is>
          <t>Филиал ПАО "Россети СК"-"Дагэнерго"</t>
        </is>
      </c>
      <c r="F2406" t="inlineStr">
        <is>
          <t>1105101-51-Ц</t>
        </is>
      </c>
      <c r="G2406" t="inlineStr">
        <is>
          <t>Прочие потребители</t>
        </is>
      </c>
      <c r="H2406" t="inlineStr">
        <is>
          <t>ПАО "Мобильные ТелеСистемы" Филиал ОАО "МТС"  в  РД</t>
        </is>
      </c>
      <c r="I2406" t="inlineStr">
        <is>
          <t>ПС 110/6 кВ "КЧГЭС"</t>
        </is>
      </c>
      <c r="J2406" t="inlineStr">
        <is>
          <t>ГУ-2</t>
        </is>
      </c>
      <c r="K2406" t="inlineStr">
        <is>
          <t>МТП-86/25 кВА</t>
        </is>
      </c>
      <c r="N2406" t="inlineStr">
        <is>
          <t>п.Бавтугай</t>
        </is>
      </c>
      <c r="O2406" t="inlineStr">
        <is>
          <t xml:space="preserve">с. Бавтугай    </t>
        </is>
      </c>
      <c r="R2406" t="inlineStr">
        <is>
          <t>АИСТ А300-02</t>
        </is>
      </c>
      <c r="S2406" t="n">
        <v>201853158051</v>
      </c>
      <c r="T2406" t="n">
        <v>1</v>
      </c>
      <c r="U2406" t="n">
        <v>160085</v>
      </c>
      <c r="V2406" t="n">
        <v>160085</v>
      </c>
      <c r="W2406">
        <f>V1411-U1411</f>
        <v/>
      </c>
      <c r="X2406">
        <f>ROUND((W1411*T1411),0)</f>
        <v/>
      </c>
      <c r="Z2406" t="n">
        <v>273</v>
      </c>
      <c r="AC2406">
        <f>X1411+Y1411+Z1411+AA1411+AB1411</f>
        <v/>
      </c>
      <c r="AD2406" t="inlineStr">
        <is>
          <t>СН2</t>
        </is>
      </c>
    </row>
    <row r="2407">
      <c r="A2407" t="n">
        <v>1402</v>
      </c>
      <c r="B2407" t="inlineStr">
        <is>
          <t>01</t>
        </is>
      </c>
      <c r="C2407" t="inlineStr">
        <is>
          <t>DS0701OR0001402</t>
        </is>
      </c>
      <c r="D2407" t="inlineStr">
        <is>
          <t>Энергоснабжение</t>
        </is>
      </c>
      <c r="E2407" t="inlineStr">
        <is>
          <t>Филиал ПАО "Россети СК"-"Дагэнерго"</t>
        </is>
      </c>
      <c r="F2407" t="inlineStr">
        <is>
          <t>1105101-51-Ц</t>
        </is>
      </c>
      <c r="G2407" t="inlineStr">
        <is>
          <t>Прочие потребители</t>
        </is>
      </c>
      <c r="H2407" t="inlineStr">
        <is>
          <t>ПАО "Мобильные ТелеСистемы" Филиал ОАО "МТС"  в  РД</t>
        </is>
      </c>
      <c r="I2407" t="inlineStr">
        <is>
          <t>ПС 110/6 кВ "КЧГЭС"</t>
        </is>
      </c>
      <c r="J2407" t="inlineStr">
        <is>
          <t>ДЭА</t>
        </is>
      </c>
      <c r="K2407" t="inlineStr">
        <is>
          <t>МТП/25 кВА</t>
        </is>
      </c>
      <c r="N2407" t="inlineStr">
        <is>
          <t>пгт.Ново-Сулак</t>
        </is>
      </c>
      <c r="O2407" t="inlineStr">
        <is>
          <t xml:space="preserve">п.Нов.Сулак </t>
        </is>
      </c>
      <c r="R2407" t="inlineStr">
        <is>
          <t>СЕ-303</t>
        </is>
      </c>
      <c r="S2407" t="n">
        <v>9233043000018</v>
      </c>
      <c r="T2407" t="n">
        <v>1</v>
      </c>
      <c r="U2407" t="n">
        <v>204132</v>
      </c>
      <c r="V2407" t="n">
        <v>206620</v>
      </c>
      <c r="W2407">
        <f>V1412-U1412</f>
        <v/>
      </c>
      <c r="X2407">
        <f>ROUND((W1412*T1412),0)</f>
        <v/>
      </c>
      <c r="Z2407" t="n">
        <v>163</v>
      </c>
      <c r="AC2407">
        <f>X1412+Y1412+Z1412+AA1412+AB1412</f>
        <v/>
      </c>
      <c r="AD2407" t="inlineStr">
        <is>
          <t>СН2</t>
        </is>
      </c>
      <c r="AE2407" t="inlineStr">
        <is>
          <t>Начисление по пред. периоду</t>
        </is>
      </c>
    </row>
    <row r="2408">
      <c r="A2408" t="n">
        <v>1403</v>
      </c>
      <c r="B2408" t="inlineStr">
        <is>
          <t>01</t>
        </is>
      </c>
      <c r="C2408" t="inlineStr">
        <is>
          <t>DS0701OR0001403</t>
        </is>
      </c>
      <c r="D2408" t="inlineStr">
        <is>
          <t>Энергоснабжение</t>
        </is>
      </c>
      <c r="E2408" t="inlineStr">
        <is>
          <t>Филиал ПАО "Россети СК"-"Дагэнерго"</t>
        </is>
      </c>
      <c r="F2408" t="inlineStr">
        <is>
          <t>1105101-51-Ц</t>
        </is>
      </c>
      <c r="G2408" t="inlineStr">
        <is>
          <t>Прочие потребители</t>
        </is>
      </c>
      <c r="H2408" t="inlineStr">
        <is>
          <t>ПАО "Мобильные ТелеСистемы" Филиал ОАО "МТС"  в  РД</t>
        </is>
      </c>
      <c r="I2408" t="inlineStr">
        <is>
          <t>ПС 110/35/6кВ "ЗФС"</t>
        </is>
      </c>
      <c r="J2408" t="n">
        <v>18</v>
      </c>
      <c r="K2408" t="inlineStr">
        <is>
          <t>ТП-25/250 кВА</t>
        </is>
      </c>
      <c r="N2408" t="inlineStr">
        <is>
          <t>г.Кизилюрт</t>
        </is>
      </c>
      <c r="O2408" t="inlineStr">
        <is>
          <t xml:space="preserve">у к-ва "Энергетик"  </t>
        </is>
      </c>
      <c r="R2408" t="inlineStr">
        <is>
          <t>СЕ-303</t>
        </is>
      </c>
      <c r="S2408" t="n">
        <v>9225043000106</v>
      </c>
      <c r="T2408" t="n">
        <v>1</v>
      </c>
      <c r="U2408" t="n">
        <v>182785</v>
      </c>
      <c r="V2408" t="n">
        <v>182785</v>
      </c>
      <c r="W2408">
        <f>V1413-U1413</f>
        <v/>
      </c>
      <c r="X2408">
        <f>ROUND((W1413*T1413),0)</f>
        <v/>
      </c>
      <c r="Z2408" t="n">
        <v>140</v>
      </c>
      <c r="AC2408">
        <f>X1413+Y1413+Z1413+AA1413+AB1413</f>
        <v/>
      </c>
      <c r="AD2408" t="inlineStr">
        <is>
          <t>СН2</t>
        </is>
      </c>
    </row>
    <row r="2409">
      <c r="A2409" t="n">
        <v>1404</v>
      </c>
      <c r="B2409" t="inlineStr">
        <is>
          <t>01</t>
        </is>
      </c>
      <c r="C2409" t="inlineStr">
        <is>
          <t>DS0701OR0001404</t>
        </is>
      </c>
      <c r="D2409" t="inlineStr">
        <is>
          <t>Энергоснабжение</t>
        </is>
      </c>
      <c r="E2409" t="inlineStr">
        <is>
          <t>Филиал ПАО "Россети СК"-"Дагэнерго"</t>
        </is>
      </c>
      <c r="F2409" t="inlineStr">
        <is>
          <t>1105101-51-Ц</t>
        </is>
      </c>
      <c r="G2409" t="inlineStr">
        <is>
          <t>Прочие потребители</t>
        </is>
      </c>
      <c r="H2409" t="inlineStr">
        <is>
          <t>ПАО "Мобильные ТелеСистемы" Филиал ОАО "МТС"  в  РД</t>
        </is>
      </c>
      <c r="I2409" t="inlineStr">
        <is>
          <t>ПС 110/35/6кВ "ЗФС"</t>
        </is>
      </c>
      <c r="J2409" t="n">
        <v>15</v>
      </c>
      <c r="K2409" t="inlineStr">
        <is>
          <t>КТП/630 кВА</t>
        </is>
      </c>
      <c r="N2409" t="inlineStr">
        <is>
          <t>г.Кизилюрт</t>
        </is>
      </c>
      <c r="O2409" t="inlineStr">
        <is>
          <t xml:space="preserve">СГЭМ ул.Вишневского  </t>
        </is>
      </c>
      <c r="R2409" t="inlineStr">
        <is>
          <t>АИСТ А300-02</t>
        </is>
      </c>
      <c r="S2409" t="n">
        <v>201833158048</v>
      </c>
      <c r="T2409" t="n">
        <v>1</v>
      </c>
      <c r="U2409" t="n">
        <v>155695</v>
      </c>
      <c r="V2409" t="n">
        <v>155695</v>
      </c>
      <c r="W2409">
        <f>V1414-U1414</f>
        <v/>
      </c>
      <c r="X2409">
        <f>ROUND((W1414*T1414),0)</f>
        <v/>
      </c>
      <c r="Y2409">
        <f>ROUND((X1414/100)*2.3,0)</f>
        <v/>
      </c>
      <c r="AC2409">
        <f>X1414+Y1414+Z1414+AA1414+AB1414</f>
        <v/>
      </c>
      <c r="AD2409" t="inlineStr">
        <is>
          <t>СН2</t>
        </is>
      </c>
    </row>
    <row r="2410">
      <c r="A2410" t="n">
        <v>1405</v>
      </c>
      <c r="B2410" t="inlineStr">
        <is>
          <t>01</t>
        </is>
      </c>
      <c r="C2410" t="inlineStr">
        <is>
          <t>DS0701OR0001405</t>
        </is>
      </c>
      <c r="D2410" t="inlineStr">
        <is>
          <t>Энергоснабжение</t>
        </is>
      </c>
      <c r="E2410" t="inlineStr">
        <is>
          <t>Филиал ПАО "Россети СК"-"Дагэнерго"</t>
        </is>
      </c>
      <c r="F2410" t="inlineStr">
        <is>
          <t>1105101-51-Ц</t>
        </is>
      </c>
      <c r="G2410" t="inlineStr">
        <is>
          <t>Прочие потребители</t>
        </is>
      </c>
      <c r="H2410" t="inlineStr">
        <is>
          <t>ПАО "Мобильные ТелеСистемы" Филиал ОАО "МТС"  в  РД</t>
        </is>
      </c>
      <c r="I2410" t="inlineStr">
        <is>
          <t>ПС 110/35/6кВ "ЗФС"</t>
        </is>
      </c>
      <c r="J2410" t="n">
        <v>28</v>
      </c>
      <c r="K2410" t="inlineStr">
        <is>
          <t>КТП/250 кВА</t>
        </is>
      </c>
      <c r="N2410" t="inlineStr">
        <is>
          <t>г.Кизилюрт</t>
        </is>
      </c>
      <c r="O2410" t="inlineStr">
        <is>
          <t xml:space="preserve"> ул.Малагусейнова</t>
        </is>
      </c>
      <c r="P2410" t="inlineStr">
        <is>
          <t>47 А</t>
        </is>
      </c>
      <c r="R2410" t="inlineStr">
        <is>
          <t>СЕ 303</t>
        </is>
      </c>
      <c r="S2410" t="n">
        <v>9225030000038</v>
      </c>
      <c r="T2410" t="n">
        <v>1</v>
      </c>
      <c r="U2410" t="n">
        <v>332120</v>
      </c>
      <c r="V2410" t="n">
        <v>332120</v>
      </c>
      <c r="W2410">
        <f>V1415-U1415</f>
        <v/>
      </c>
      <c r="X2410">
        <f>ROUND((W1415*T1415),0)</f>
        <v/>
      </c>
      <c r="Y2410">
        <f>ROUND((X1415/100)*2.3,0)</f>
        <v/>
      </c>
      <c r="AC2410">
        <f>X1415+Y1415+Z1415+AA1415+AB1415</f>
        <v/>
      </c>
      <c r="AD2410" t="inlineStr">
        <is>
          <t>НН</t>
        </is>
      </c>
    </row>
    <row r="2411">
      <c r="A2411" t="n">
        <v>1406</v>
      </c>
      <c r="B2411" t="inlineStr">
        <is>
          <t>01</t>
        </is>
      </c>
      <c r="C2411" t="inlineStr">
        <is>
          <t>DS0701OR0001406</t>
        </is>
      </c>
      <c r="D2411" t="inlineStr">
        <is>
          <t>Энергоснабжение</t>
        </is>
      </c>
      <c r="E2411" t="inlineStr">
        <is>
          <t>Филиал ПАО "Россети СК"-"Дагэнерго"</t>
        </is>
      </c>
      <c r="F2411" t="inlineStr">
        <is>
          <t>1105101-51-Ц</t>
        </is>
      </c>
      <c r="G2411" t="inlineStr">
        <is>
          <t>Прочие потребители</t>
        </is>
      </c>
      <c r="H2411" t="inlineStr">
        <is>
          <t>ПАО "Мобильные ТелеСистемы" Филиал ОАО "МТС"  в  РД</t>
        </is>
      </c>
      <c r="I2411" t="inlineStr">
        <is>
          <t>ПС 110/35/6кВ "ЗФС"</t>
        </is>
      </c>
      <c r="J2411" t="n">
        <v>15</v>
      </c>
      <c r="K2411" t="inlineStr">
        <is>
          <t>МТП/100 кВА</t>
        </is>
      </c>
      <c r="N2411" t="inlineStr">
        <is>
          <t>г.Кизилюрт</t>
        </is>
      </c>
      <c r="O2411" t="inlineStr">
        <is>
          <t xml:space="preserve">ул.Гагарина </t>
        </is>
      </c>
      <c r="P2411" t="n">
        <v>123</v>
      </c>
      <c r="R2411" t="inlineStr">
        <is>
          <t>СЕ-303</t>
        </is>
      </c>
      <c r="S2411" t="n">
        <v>9225032000033</v>
      </c>
      <c r="T2411" t="n">
        <v>1</v>
      </c>
      <c r="U2411" t="n">
        <v>101820</v>
      </c>
      <c r="V2411" t="n">
        <v>101820</v>
      </c>
      <c r="W2411">
        <f>V1416-U1416</f>
        <v/>
      </c>
      <c r="X2411">
        <f>ROUND((W1416*T1416),0)</f>
        <v/>
      </c>
      <c r="Y2411">
        <f>ROUND((X1416/100)*2.3,0)</f>
        <v/>
      </c>
      <c r="AC2411">
        <f>X1416+Y1416+Z1416+AA1416+AB1416</f>
        <v/>
      </c>
      <c r="AD2411" t="inlineStr">
        <is>
          <t>СН2</t>
        </is>
      </c>
    </row>
    <row r="2412">
      <c r="A2412" t="n">
        <v>1407</v>
      </c>
      <c r="B2412" t="inlineStr">
        <is>
          <t>01</t>
        </is>
      </c>
      <c r="C2412" t="inlineStr">
        <is>
          <t>DS0701OR0001407</t>
        </is>
      </c>
      <c r="D2412" t="inlineStr">
        <is>
          <t>Энергоснабжение</t>
        </is>
      </c>
      <c r="E2412" t="inlineStr">
        <is>
          <t>Филиал ПАО "Россети СК"-"Дагэнерго"</t>
        </is>
      </c>
      <c r="F2412" t="inlineStr">
        <is>
          <t>1105101-51-Ц</t>
        </is>
      </c>
      <c r="G2412" t="inlineStr">
        <is>
          <t>Прочие потребители</t>
        </is>
      </c>
      <c r="H2412" t="inlineStr">
        <is>
          <t>ПАО "Мобильные ТелеСистемы" Филиал ОАО "МТС"  в  РД</t>
        </is>
      </c>
      <c r="I2412" t="inlineStr">
        <is>
          <t>ПС 35/6 кВ "Город"</t>
        </is>
      </c>
      <c r="J2412" t="inlineStr">
        <is>
          <t>Город</t>
        </is>
      </c>
      <c r="K2412" t="inlineStr">
        <is>
          <t>КТП-16/250 кВА</t>
        </is>
      </c>
      <c r="N2412" t="inlineStr">
        <is>
          <t>г.Кизилюрт</t>
        </is>
      </c>
      <c r="O2412" t="inlineStr">
        <is>
          <t xml:space="preserve">ул.Газимагомеда </t>
        </is>
      </c>
      <c r="P2412" t="n">
        <v>141</v>
      </c>
      <c r="R2412" t="inlineStr">
        <is>
          <t>СЕ-303</t>
        </is>
      </c>
      <c r="S2412" t="n">
        <v>9225043001000</v>
      </c>
      <c r="T2412" t="n">
        <v>1</v>
      </c>
      <c r="U2412" t="n">
        <v>114070</v>
      </c>
      <c r="V2412" t="n">
        <v>114070</v>
      </c>
      <c r="W2412">
        <f>V1417-U1417</f>
        <v/>
      </c>
      <c r="X2412">
        <f>ROUND((W1417*T1417),0)</f>
        <v/>
      </c>
      <c r="Y2412">
        <f>ROUND((X1417/100)*2.3,0)</f>
        <v/>
      </c>
      <c r="AC2412">
        <f>X1417+Y1417+Z1417+AA1417+AB1417</f>
        <v/>
      </c>
      <c r="AD2412" t="inlineStr">
        <is>
          <t>СН2</t>
        </is>
      </c>
    </row>
    <row r="2413">
      <c r="A2413" t="n">
        <v>1408</v>
      </c>
      <c r="B2413" t="inlineStr">
        <is>
          <t>01</t>
        </is>
      </c>
      <c r="C2413" t="inlineStr">
        <is>
          <t>DS0701OR0001408</t>
        </is>
      </c>
      <c r="D2413" t="inlineStr">
        <is>
          <t>Энергоснабжение</t>
        </is>
      </c>
      <c r="E2413" t="inlineStr">
        <is>
          <t>Филиал ПАО "Россети СК"-"Дагэнерго"</t>
        </is>
      </c>
      <c r="F2413" t="inlineStr">
        <is>
          <t>1005101-70-Ц</t>
        </is>
      </c>
      <c r="G2413" t="inlineStr">
        <is>
          <t>Прочие потребители</t>
        </is>
      </c>
      <c r="H2413" t="inlineStr">
        <is>
          <t>Махачкалинский филиал ОАО  "Вымпел-Коммуникации" (Билайн)</t>
        </is>
      </c>
      <c r="I2413" t="inlineStr">
        <is>
          <t>ПС 110/6 кВ "КЧГЭС"</t>
        </is>
      </c>
      <c r="J2413" t="inlineStr">
        <is>
          <t>ГУ-2</t>
        </is>
      </c>
      <c r="K2413" t="inlineStr">
        <is>
          <t>МТП-86/25 кВА</t>
        </is>
      </c>
      <c r="N2413" t="inlineStr">
        <is>
          <t>п.Бавтугай</t>
        </is>
      </c>
      <c r="O2413" t="inlineStr">
        <is>
          <t xml:space="preserve">63706 Бавтугай </t>
        </is>
      </c>
      <c r="R2413" t="inlineStr">
        <is>
          <t xml:space="preserve">СЕ 303 R33 746-JAZ </t>
        </is>
      </c>
      <c r="S2413" t="n">
        <v>9113104180092</v>
      </c>
      <c r="T2413" t="n">
        <v>1</v>
      </c>
      <c r="U2413" t="n">
        <v>140615</v>
      </c>
      <c r="V2413" t="n">
        <v>140615</v>
      </c>
      <c r="W2413">
        <f>V1418-U1418</f>
        <v/>
      </c>
      <c r="X2413">
        <f>ROUND((W1418*T1418),0)</f>
        <v/>
      </c>
      <c r="Y2413">
        <f>ROUND((X1418/100)*7.4,0)</f>
        <v/>
      </c>
      <c r="AC2413">
        <f>X1418+Y1418+Z1418+AA1418+AB1418</f>
        <v/>
      </c>
      <c r="AD2413" t="inlineStr">
        <is>
          <t>СН2</t>
        </is>
      </c>
    </row>
    <row r="2414">
      <c r="A2414" t="n">
        <v>1409</v>
      </c>
      <c r="B2414" t="inlineStr">
        <is>
          <t>01</t>
        </is>
      </c>
      <c r="C2414" t="inlineStr">
        <is>
          <t>DS0701OR0001409</t>
        </is>
      </c>
      <c r="D2414" t="inlineStr">
        <is>
          <t>Энергоснабжение</t>
        </is>
      </c>
      <c r="E2414" t="inlineStr">
        <is>
          <t>Филиал ПАО "Россети СК"-"Дагэнерго"</t>
        </is>
      </c>
      <c r="F2414" t="inlineStr">
        <is>
          <t>1005101-70-Ц</t>
        </is>
      </c>
      <c r="G2414" t="inlineStr">
        <is>
          <t>Прочие потребители</t>
        </is>
      </c>
      <c r="H2414" t="inlineStr">
        <is>
          <t>Махачкалинский филиал ОАО  "Вымпел-Коммуникации" (Билайн)</t>
        </is>
      </c>
      <c r="I2414" t="inlineStr">
        <is>
          <t>ПС 110/35/6кВ "ЗФС"</t>
        </is>
      </c>
      <c r="J2414" t="n">
        <v>18</v>
      </c>
      <c r="K2414" t="inlineStr">
        <is>
          <t>ТП-25/250 кВА</t>
        </is>
      </c>
      <c r="N2414" t="inlineStr">
        <is>
          <t>г.Кизилюрт</t>
        </is>
      </c>
      <c r="O2414" t="inlineStr">
        <is>
          <t>66541 РТПЦ</t>
        </is>
      </c>
      <c r="R2414" t="inlineStr">
        <is>
          <t xml:space="preserve">СЕ 303 R33 746-JAZ </t>
        </is>
      </c>
      <c r="S2414" t="n">
        <v>9113104180444</v>
      </c>
      <c r="T2414" t="n">
        <v>1</v>
      </c>
      <c r="U2414" t="n">
        <v>256632</v>
      </c>
      <c r="V2414" t="n">
        <v>256632</v>
      </c>
      <c r="W2414">
        <f>V1419-U1419</f>
        <v/>
      </c>
      <c r="X2414">
        <f>ROUND((W1419*T1419),0)</f>
        <v/>
      </c>
      <c r="AC2414">
        <f>X1419+Y1419+Z1419+AA1419+AB1419</f>
        <v/>
      </c>
      <c r="AD2414" t="inlineStr">
        <is>
          <t>СН2</t>
        </is>
      </c>
    </row>
    <row r="2415">
      <c r="A2415" t="n">
        <v>1410</v>
      </c>
      <c r="B2415" t="inlineStr">
        <is>
          <t>01</t>
        </is>
      </c>
      <c r="C2415" t="inlineStr">
        <is>
          <t>DS0701OR0001410</t>
        </is>
      </c>
      <c r="D2415" t="inlineStr">
        <is>
          <t>Энергоснабжение</t>
        </is>
      </c>
      <c r="E2415" t="inlineStr">
        <is>
          <t>Филиал ПАО "Россети СК"-"Дагэнерго"</t>
        </is>
      </c>
      <c r="F2415" t="inlineStr">
        <is>
          <t>1005101-70-Ц</t>
        </is>
      </c>
      <c r="G2415" t="inlineStr">
        <is>
          <t>Прочие потребители</t>
        </is>
      </c>
      <c r="H2415" t="inlineStr">
        <is>
          <t>Махачкалинский филиал ОАО  "Вымпел-Коммуникации" (Билайн)</t>
        </is>
      </c>
      <c r="I2415" t="inlineStr">
        <is>
          <t>ПС 110/35/6кВ "ЗФС"</t>
        </is>
      </c>
      <c r="J2415" t="n">
        <v>28</v>
      </c>
      <c r="K2415" t="inlineStr">
        <is>
          <t>ТП-17/2х630 кВА</t>
        </is>
      </c>
      <c r="N2415" t="inlineStr">
        <is>
          <t>г.Кизилюрт</t>
        </is>
      </c>
      <c r="O2415" t="inlineStr">
        <is>
          <t>65529 Администрация</t>
        </is>
      </c>
      <c r="R2415" t="inlineStr">
        <is>
          <t xml:space="preserve">СЕ 303 R33 746-JAZ </t>
        </is>
      </c>
      <c r="S2415" t="n">
        <v>9113104180544</v>
      </c>
      <c r="T2415" t="n">
        <v>1</v>
      </c>
      <c r="U2415" t="n">
        <v>156021</v>
      </c>
      <c r="V2415" t="n">
        <v>156021</v>
      </c>
      <c r="W2415">
        <f>V1420-U1420</f>
        <v/>
      </c>
      <c r="X2415">
        <f>ROUND((W1420*T1420),0)</f>
        <v/>
      </c>
      <c r="AC2415">
        <f>X1420+Y1420+Z1420+AA1420+AB1420</f>
        <v/>
      </c>
      <c r="AD2415" t="inlineStr">
        <is>
          <t>НН</t>
        </is>
      </c>
    </row>
    <row r="2416">
      <c r="A2416" t="n">
        <v>1411</v>
      </c>
      <c r="B2416" t="inlineStr">
        <is>
          <t>01</t>
        </is>
      </c>
      <c r="C2416" t="inlineStr">
        <is>
          <t>DS0701OR0001411</t>
        </is>
      </c>
      <c r="D2416" t="inlineStr">
        <is>
          <t>Энергоснабжение</t>
        </is>
      </c>
      <c r="E2416" t="inlineStr">
        <is>
          <t>Филиал ПАО "Россети СК"-"Дагэнерго"</t>
        </is>
      </c>
      <c r="F2416" t="inlineStr">
        <is>
          <t>1005101-70-Ц</t>
        </is>
      </c>
      <c r="G2416" t="inlineStr">
        <is>
          <t>Прочие потребители</t>
        </is>
      </c>
      <c r="H2416" t="inlineStr">
        <is>
          <t>Махачкалинский филиал ОАО  "Вымпел-Коммуникации" (Билайн)</t>
        </is>
      </c>
      <c r="I2416" t="inlineStr">
        <is>
          <t>ПС 110/35/6кВ "ЗФС"</t>
        </is>
      </c>
      <c r="J2416" t="n">
        <v>19</v>
      </c>
      <c r="K2416" t="inlineStr">
        <is>
          <t>КТП-22/630 кВА</t>
        </is>
      </c>
      <c r="N2416" t="inlineStr">
        <is>
          <t>г.Кизилюрт</t>
        </is>
      </c>
      <c r="O2416" t="inlineStr">
        <is>
          <t>68126 МУП</t>
        </is>
      </c>
      <c r="R2416" t="inlineStr">
        <is>
          <t xml:space="preserve">СЕ 303 R33 746-JAZ </t>
        </is>
      </c>
      <c r="S2416" t="inlineStr">
        <is>
          <t>09113137155267</t>
        </is>
      </c>
      <c r="T2416" t="n">
        <v>1</v>
      </c>
      <c r="U2416" t="inlineStr">
        <is>
          <t>0</t>
        </is>
      </c>
      <c r="V2416" t="inlineStr">
        <is>
          <t>0</t>
        </is>
      </c>
      <c r="W2416">
        <f>V1421-U1421</f>
        <v/>
      </c>
      <c r="X2416">
        <f>ROUND((W1421*T1421),0)</f>
        <v/>
      </c>
      <c r="AC2416">
        <f>X1421+Y1421+Z1421+AA1421+AB1421</f>
        <v/>
      </c>
      <c r="AD2416" t="inlineStr">
        <is>
          <t>СН2</t>
        </is>
      </c>
      <c r="AI2416" t="inlineStr">
        <is>
          <t>кл.к004725</t>
        </is>
      </c>
      <c r="AJ2416" t="inlineStr">
        <is>
          <t>кл.к004725</t>
        </is>
      </c>
    </row>
    <row r="2417">
      <c r="A2417" t="n">
        <v>1412</v>
      </c>
      <c r="B2417" t="inlineStr">
        <is>
          <t>01</t>
        </is>
      </c>
      <c r="C2417" t="inlineStr">
        <is>
          <t>DS0701OR0001412</t>
        </is>
      </c>
      <c r="D2417" t="inlineStr">
        <is>
          <t>Энергоснабжение</t>
        </is>
      </c>
      <c r="E2417" t="inlineStr">
        <is>
          <t>Филиал ПАО "Россети СК"-"Дагэнерго"</t>
        </is>
      </c>
      <c r="F2417" t="inlineStr">
        <is>
          <t>11051-102-Ц</t>
        </is>
      </c>
      <c r="G2417" t="inlineStr">
        <is>
          <t>Прочие потребители</t>
        </is>
      </c>
      <c r="H2417" t="inlineStr">
        <is>
          <t>Государственное Учреждение Отделение Пенсионного Фонда РФ по РД</t>
        </is>
      </c>
      <c r="I2417" t="inlineStr">
        <is>
          <t>ПС 110/35/6кВ "ЗФС"</t>
        </is>
      </c>
      <c r="J2417" t="n">
        <v>15</v>
      </c>
      <c r="K2417" t="inlineStr">
        <is>
          <t>ТП-7/2х630 кВА</t>
        </is>
      </c>
      <c r="N2417" t="inlineStr">
        <is>
          <t>г.Кизилюрт</t>
        </is>
      </c>
      <c r="O2417" t="inlineStr">
        <is>
          <t>ОПФР по РД</t>
        </is>
      </c>
      <c r="R2417" t="inlineStr">
        <is>
          <t xml:space="preserve">СЕ 303 R33 746-JAZ </t>
        </is>
      </c>
      <c r="S2417" t="inlineStr">
        <is>
          <t>099071071</t>
        </is>
      </c>
      <c r="T2417" t="n">
        <v>1</v>
      </c>
      <c r="U2417" t="n">
        <v>459375</v>
      </c>
      <c r="V2417" t="n">
        <v>463621</v>
      </c>
      <c r="W2417">
        <f>V1422-U1422</f>
        <v/>
      </c>
      <c r="X2417">
        <f>ROUND((W1422*T1422),0)</f>
        <v/>
      </c>
      <c r="Y2417">
        <f>ROUND((X1422/100)*2.3,0)</f>
        <v/>
      </c>
      <c r="AC2417">
        <f>X1422+Y1422+Z1422+AA1422+AB1422</f>
        <v/>
      </c>
      <c r="AD2417" t="inlineStr">
        <is>
          <t>НН</t>
        </is>
      </c>
      <c r="AE2417" t="inlineStr">
        <is>
          <t>Акт снятия показаний</t>
        </is>
      </c>
      <c r="AF2417" s="28" t="n">
        <v>45076</v>
      </c>
      <c r="AG2417" t="inlineStr">
        <is>
          <t>Акт снятия показаний</t>
        </is>
      </c>
      <c r="AH2417" t="n">
        <v>18</v>
      </c>
      <c r="AI2417" t="inlineStr">
        <is>
          <t>дэж018158</t>
        </is>
      </c>
      <c r="AJ2417" t="inlineStr">
        <is>
          <t>х</t>
        </is>
      </c>
    </row>
    <row r="2418">
      <c r="A2418" t="n">
        <v>1413</v>
      </c>
      <c r="B2418" t="inlineStr">
        <is>
          <t>01</t>
        </is>
      </c>
      <c r="C2418" t="inlineStr">
        <is>
          <t>DS0701OR0001413</t>
        </is>
      </c>
      <c r="D2418" t="inlineStr">
        <is>
          <t>Энергоснабжение</t>
        </is>
      </c>
      <c r="E2418" t="inlineStr">
        <is>
          <t>Филиал ПАО "Россети СК"-"Дагэнерго"</t>
        </is>
      </c>
      <c r="F2418" t="inlineStr">
        <is>
          <t>11051-102-Ц</t>
        </is>
      </c>
      <c r="G2418" t="inlineStr">
        <is>
          <t>Прочие потребители</t>
        </is>
      </c>
      <c r="H2418" t="inlineStr">
        <is>
          <t>Государственное Учреждение Отделение Пенсионного Фонда РФ по РД(контора)</t>
        </is>
      </c>
      <c r="I2418" t="inlineStr">
        <is>
          <t>ПС 35/6 кВ "Город"</t>
        </is>
      </c>
      <c r="J2418" t="inlineStr">
        <is>
          <t>Город</t>
        </is>
      </c>
      <c r="K2418" t="inlineStr">
        <is>
          <t>ТП-31/400 кВА</t>
        </is>
      </c>
      <c r="N2418" t="inlineStr">
        <is>
          <t>г.Кизилюрт</t>
        </is>
      </c>
      <c r="O2418" t="inlineStr">
        <is>
          <t>ул.Кавказская</t>
        </is>
      </c>
      <c r="P2418" t="n">
        <v>15</v>
      </c>
      <c r="R2418" t="inlineStr">
        <is>
          <t xml:space="preserve">Меркурий 230 АR-02R </t>
        </is>
      </c>
      <c r="S2418" t="n">
        <v>31636596</v>
      </c>
      <c r="T2418" t="n">
        <v>1</v>
      </c>
      <c r="U2418" t="n">
        <v>118116</v>
      </c>
      <c r="V2418" t="n">
        <v>119353</v>
      </c>
      <c r="W2418">
        <f>V1423-U1423</f>
        <v/>
      </c>
      <c r="X2418">
        <f>ROUND((W1423*T1423),0)</f>
        <v/>
      </c>
      <c r="Y2418">
        <f>ROUND((X1423/100)*2.3,0)</f>
        <v/>
      </c>
      <c r="AC2418">
        <f>X1423+Y1423+Z1423+AA1423+AB1423</f>
        <v/>
      </c>
      <c r="AD2418" t="inlineStr">
        <is>
          <t>НН</t>
        </is>
      </c>
      <c r="AE2418" t="inlineStr">
        <is>
          <t>Обход</t>
        </is>
      </c>
      <c r="AF2418" s="28" t="n">
        <v>45076</v>
      </c>
      <c r="AI2418" t="inlineStr">
        <is>
          <t>дэж012158</t>
        </is>
      </c>
      <c r="AJ2418" t="inlineStr">
        <is>
          <t>дэж003040</t>
        </is>
      </c>
    </row>
    <row r="2419">
      <c r="A2419" t="n">
        <v>1414</v>
      </c>
      <c r="B2419" t="inlineStr">
        <is>
          <t>01</t>
        </is>
      </c>
      <c r="C2419" t="inlineStr">
        <is>
          <t>DS0701OR0001414</t>
        </is>
      </c>
      <c r="D2419" t="inlineStr">
        <is>
          <t>Энергоснабжение</t>
        </is>
      </c>
      <c r="E2419" t="inlineStr">
        <is>
          <t>Филиал ПАО "Россети СК"-"Дагэнерго"</t>
        </is>
      </c>
      <c r="F2419" t="inlineStr">
        <is>
          <t>1005101-5-К</t>
        </is>
      </c>
      <c r="G2419" t="inlineStr">
        <is>
          <t>Прочие потребители</t>
        </is>
      </c>
      <c r="H2419" t="inlineStr">
        <is>
          <t>ОАО "Водоканалсервис"</t>
        </is>
      </c>
      <c r="I2419" t="inlineStr">
        <is>
          <t>ПС 110/35/6кВ "ЗФС"</t>
        </is>
      </c>
      <c r="J2419" t="n">
        <v>15</v>
      </c>
      <c r="K2419" t="inlineStr">
        <is>
          <t>ТП/250 кВА</t>
        </is>
      </c>
      <c r="N2419" t="inlineStr">
        <is>
          <t>г.Кизилюрт</t>
        </is>
      </c>
      <c r="O2419" t="inlineStr">
        <is>
          <t>КНС №1(стекляшка)</t>
        </is>
      </c>
      <c r="R2419" t="inlineStr">
        <is>
          <t>СЕ 301 S31 543-JAVZ</t>
        </is>
      </c>
      <c r="S2419" t="inlineStr">
        <is>
          <t>095236481</t>
        </is>
      </c>
      <c r="T2419" t="n">
        <v>40</v>
      </c>
      <c r="U2419" t="n">
        <v>14039</v>
      </c>
      <c r="V2419" t="n">
        <v>14408</v>
      </c>
      <c r="W2419">
        <f>V1424-U1424</f>
        <v/>
      </c>
      <c r="X2419">
        <f>ROUND((W1424*T1424),0)</f>
        <v/>
      </c>
      <c r="Y2419">
        <f>ROUND((X1424/100)*2.3,0)</f>
        <v/>
      </c>
      <c r="AC2419">
        <f>X1424+Y1424+Z1424+AA1424+AB1424</f>
        <v/>
      </c>
      <c r="AD2419" t="inlineStr">
        <is>
          <t>НН</t>
        </is>
      </c>
      <c r="AE2419" t="inlineStr">
        <is>
          <t>Начисление по пред. периоду</t>
        </is>
      </c>
      <c r="AI2419" t="inlineStr">
        <is>
          <t>дэж018150</t>
        </is>
      </c>
      <c r="AJ2419" t="n">
        <v>10669</v>
      </c>
    </row>
    <row r="2420">
      <c r="A2420" t="n">
        <v>1415</v>
      </c>
      <c r="B2420" t="inlineStr">
        <is>
          <t>01</t>
        </is>
      </c>
      <c r="C2420" t="inlineStr">
        <is>
          <t>DS0701OR0001415</t>
        </is>
      </c>
      <c r="D2420" t="inlineStr">
        <is>
          <t>Энергоснабжение</t>
        </is>
      </c>
      <c r="E2420" t="inlineStr">
        <is>
          <t>Филиал ПАО "Россети СК"-"Дагэнерго"</t>
        </is>
      </c>
      <c r="F2420" t="inlineStr">
        <is>
          <t>1005101-5-К</t>
        </is>
      </c>
      <c r="G2420" t="inlineStr">
        <is>
          <t>Прочие потребители</t>
        </is>
      </c>
      <c r="H2420" t="inlineStr">
        <is>
          <t>ОАО "Водоканалсервис"</t>
        </is>
      </c>
      <c r="I2420" t="inlineStr">
        <is>
          <t>ПС 110/35/6кВ "ЗФС"</t>
        </is>
      </c>
      <c r="J2420" t="n">
        <v>15</v>
      </c>
      <c r="K2420" t="inlineStr">
        <is>
          <t>ТП/250 кВА</t>
        </is>
      </c>
      <c r="N2420" t="inlineStr">
        <is>
          <t>г.Кизилюрт</t>
        </is>
      </c>
      <c r="O2420" t="inlineStr">
        <is>
          <t>КНС №2</t>
        </is>
      </c>
      <c r="R2420" t="inlineStr">
        <is>
          <t>СЕ 303</t>
        </is>
      </c>
      <c r="S2420" t="n">
        <v>94336817</v>
      </c>
      <c r="T2420" t="n">
        <v>60</v>
      </c>
      <c r="U2420" t="n">
        <v>13804</v>
      </c>
      <c r="V2420" t="n">
        <v>13804</v>
      </c>
      <c r="W2420">
        <f>V1425-U1425</f>
        <v/>
      </c>
      <c r="X2420">
        <f>ROUND((W1425*T1425),0)</f>
        <v/>
      </c>
      <c r="Z2420" t="n">
        <v>1224</v>
      </c>
      <c r="AC2420">
        <f>X1425+Y1425+Z1425+AA1425+AB1425</f>
        <v/>
      </c>
      <c r="AD2420" t="inlineStr">
        <is>
          <t>СН2</t>
        </is>
      </c>
    </row>
    <row r="2421">
      <c r="A2421" t="n">
        <v>1416</v>
      </c>
      <c r="B2421" t="inlineStr">
        <is>
          <t>01</t>
        </is>
      </c>
      <c r="C2421" t="inlineStr">
        <is>
          <t>DS0701OR0001416</t>
        </is>
      </c>
      <c r="D2421" t="inlineStr">
        <is>
          <t>Энергоснабжение</t>
        </is>
      </c>
      <c r="E2421" t="inlineStr">
        <is>
          <t>Филиал ПАО "Россети СК"-"Дагэнерго"</t>
        </is>
      </c>
      <c r="F2421" t="inlineStr">
        <is>
          <t>1005101-5-К</t>
        </is>
      </c>
      <c r="G2421" t="inlineStr">
        <is>
          <t>Прочие потребители</t>
        </is>
      </c>
      <c r="H2421" t="inlineStr">
        <is>
          <t>ОАО "Водоканалсервис" насосная</t>
        </is>
      </c>
      <c r="I2421" t="inlineStr">
        <is>
          <t>ПС 110/35/6кВ "ЗФС"</t>
        </is>
      </c>
      <c r="J2421" t="n">
        <v>19</v>
      </c>
      <c r="K2421" t="inlineStr">
        <is>
          <t>ТП-3/400 кВА</t>
        </is>
      </c>
      <c r="N2421" t="inlineStr">
        <is>
          <t>г.Кизилюрт</t>
        </is>
      </c>
      <c r="O2421" t="inlineStr">
        <is>
          <t xml:space="preserve">КНС №3 </t>
        </is>
      </c>
      <c r="P2421" t="n">
        <v>39</v>
      </c>
      <c r="R2421" t="inlineStr">
        <is>
          <t>СЕ 301 S31 543-JAVZ</t>
        </is>
      </c>
      <c r="S2421" t="inlineStr">
        <is>
          <t>094271580</t>
        </is>
      </c>
      <c r="T2421" t="n">
        <v>40</v>
      </c>
      <c r="U2421" t="n">
        <v>5033</v>
      </c>
      <c r="V2421" t="n">
        <v>5100</v>
      </c>
      <c r="W2421">
        <f>V1426-U1426</f>
        <v/>
      </c>
      <c r="X2421">
        <f>ROUND((W1426*T1426),0)</f>
        <v/>
      </c>
      <c r="Y2421">
        <f>ROUND((X1426/100)*2.3,0)</f>
        <v/>
      </c>
      <c r="AC2421">
        <f>X1426+Y1426+Z1426+AA1426+AB1426</f>
        <v/>
      </c>
      <c r="AD2421" t="inlineStr">
        <is>
          <t>НН</t>
        </is>
      </c>
      <c r="AE2421" t="inlineStr">
        <is>
          <t>Обход</t>
        </is>
      </c>
      <c r="AF2421" s="28" t="n">
        <v>45077</v>
      </c>
      <c r="AI2421" t="inlineStr">
        <is>
          <t>дэж018149</t>
        </is>
      </c>
      <c r="AJ2421" t="n">
        <v>121012252</v>
      </c>
    </row>
    <row r="2422">
      <c r="A2422" t="n">
        <v>1417</v>
      </c>
      <c r="B2422" t="inlineStr">
        <is>
          <t>01</t>
        </is>
      </c>
      <c r="C2422" t="inlineStr">
        <is>
          <t>DS0701OR0001417</t>
        </is>
      </c>
      <c r="D2422" t="inlineStr">
        <is>
          <t>Энергоснабжение</t>
        </is>
      </c>
      <c r="E2422" t="inlineStr">
        <is>
          <t>Филиал ПАО "Россети СК"-"Дагэнерго"</t>
        </is>
      </c>
      <c r="F2422" t="inlineStr">
        <is>
          <t>1005101-5-К</t>
        </is>
      </c>
      <c r="G2422" t="inlineStr">
        <is>
          <t>Прочие потребители</t>
        </is>
      </c>
      <c r="H2422" t="inlineStr">
        <is>
          <t>ОАО "Водоканалсервис"</t>
        </is>
      </c>
      <c r="I2422" t="inlineStr">
        <is>
          <t>ПС 35/6 кВ "Город"</t>
        </is>
      </c>
      <c r="J2422" t="inlineStr">
        <is>
          <t>Город</t>
        </is>
      </c>
      <c r="K2422" t="inlineStr">
        <is>
          <t>ТП-26/1000 кВА</t>
        </is>
      </c>
      <c r="N2422" t="inlineStr">
        <is>
          <t>г.Кизилюрт</t>
        </is>
      </c>
      <c r="O2422" t="inlineStr">
        <is>
          <t>КНС №4 (больница)</t>
        </is>
      </c>
      <c r="R2422" t="inlineStr">
        <is>
          <t>СЕ 301 S31 043-JAZ</t>
        </is>
      </c>
      <c r="S2422" t="inlineStr">
        <is>
          <t>095377803</t>
        </is>
      </c>
      <c r="T2422" t="n">
        <v>20</v>
      </c>
      <c r="U2422" t="n">
        <v>13356</v>
      </c>
      <c r="V2422" t="n">
        <v>13544</v>
      </c>
      <c r="W2422">
        <f>V1427-U1427</f>
        <v/>
      </c>
      <c r="X2422">
        <f>ROUND((W1427*T1427),0)</f>
        <v/>
      </c>
      <c r="Y2422">
        <f>ROUND((X1427/100)*2.3,0)</f>
        <v/>
      </c>
      <c r="AC2422">
        <f>X1427+Y1427+Z1427+AA1427+AB1427</f>
        <v/>
      </c>
      <c r="AD2422" t="inlineStr">
        <is>
          <t>СН2</t>
        </is>
      </c>
      <c r="AE2422" t="inlineStr">
        <is>
          <t>Обход</t>
        </is>
      </c>
      <c r="AF2422" s="28" t="n">
        <v>45077</v>
      </c>
      <c r="AJ2422" t="inlineStr">
        <is>
          <t>в12259</t>
        </is>
      </c>
    </row>
    <row r="2423">
      <c r="A2423" t="n">
        <v>1418</v>
      </c>
      <c r="B2423" t="inlineStr">
        <is>
          <t>01</t>
        </is>
      </c>
      <c r="C2423" t="inlineStr">
        <is>
          <t>DS0701OR0001418</t>
        </is>
      </c>
      <c r="D2423" t="inlineStr">
        <is>
          <t>Энергоснабжение</t>
        </is>
      </c>
      <c r="E2423" t="inlineStr">
        <is>
          <t>Филиал ПАО "Россети СК"-"Дагэнерго"</t>
        </is>
      </c>
      <c r="F2423" t="inlineStr">
        <is>
          <t>1005101-5-К</t>
        </is>
      </c>
      <c r="G2423" t="inlineStr">
        <is>
          <t>Прочие потребители</t>
        </is>
      </c>
      <c r="H2423" t="inlineStr">
        <is>
          <t>ОАО "Водоканалсервис"</t>
        </is>
      </c>
      <c r="I2423" t="inlineStr">
        <is>
          <t>ПС 110/35/6кВ "ЗФС"</t>
        </is>
      </c>
      <c r="J2423" t="n">
        <v>18</v>
      </c>
      <c r="K2423" t="inlineStr">
        <is>
          <t>ТП/400 кВА</t>
        </is>
      </c>
      <c r="N2423" t="inlineStr">
        <is>
          <t>г.Кизилюрт</t>
        </is>
      </c>
      <c r="O2423" t="inlineStr">
        <is>
          <t>ОСК №2 (очист.)</t>
        </is>
      </c>
      <c r="R2423" t="inlineStr">
        <is>
          <t>СЕ 301</t>
        </is>
      </c>
      <c r="S2423" t="n">
        <v>9250089000119</v>
      </c>
      <c r="T2423" t="n">
        <v>120</v>
      </c>
      <c r="U2423" t="n">
        <v>2246</v>
      </c>
      <c r="V2423" t="n">
        <v>2246</v>
      </c>
      <c r="W2423">
        <f>V1428-U1428</f>
        <v/>
      </c>
      <c r="X2423">
        <f>ROUND((W1428*T1428),0)</f>
        <v/>
      </c>
      <c r="Z2423" t="n">
        <v>1238</v>
      </c>
      <c r="AC2423">
        <f>X1428+Y1428+Z1428+AA1428+AB1428</f>
        <v/>
      </c>
      <c r="AD2423" t="inlineStr">
        <is>
          <t>СН2</t>
        </is>
      </c>
    </row>
    <row r="2424">
      <c r="A2424" t="n">
        <v>1419</v>
      </c>
      <c r="B2424" t="inlineStr">
        <is>
          <t>01</t>
        </is>
      </c>
      <c r="C2424" t="inlineStr">
        <is>
          <t>DS0701OR0001419</t>
        </is>
      </c>
      <c r="D2424" t="inlineStr">
        <is>
          <t>Энергоснабжение</t>
        </is>
      </c>
      <c r="E2424" t="inlineStr">
        <is>
          <t>Филиал ПАО "Россети СК"-"Дагэнерго"</t>
        </is>
      </c>
      <c r="F2424" t="inlineStr">
        <is>
          <t>1005101-5-К</t>
        </is>
      </c>
      <c r="G2424" t="inlineStr">
        <is>
          <t>Прочие потребители</t>
        </is>
      </c>
      <c r="H2424" t="inlineStr">
        <is>
          <t>ОАО "Водоканалсервис"</t>
        </is>
      </c>
      <c r="I2424" t="inlineStr">
        <is>
          <t>ПС 110/6 кВ "КЧГЭС"</t>
        </is>
      </c>
      <c r="J2424" t="inlineStr">
        <is>
          <t>ДЭА</t>
        </is>
      </c>
      <c r="K2424" t="inlineStr">
        <is>
          <t>МТП-49/100 кВА</t>
        </is>
      </c>
      <c r="N2424" t="inlineStr">
        <is>
          <t>пгт.Ново-Сулак</t>
        </is>
      </c>
      <c r="O2424" t="inlineStr">
        <is>
          <t xml:space="preserve"> (Котельня)  </t>
        </is>
      </c>
      <c r="R2424" t="inlineStr">
        <is>
          <t>СА4У И672 М</t>
        </is>
      </c>
      <c r="S2424" t="n">
        <v>0</v>
      </c>
      <c r="T2424" t="n">
        <v>20</v>
      </c>
      <c r="U2424" t="n">
        <v>6954</v>
      </c>
      <c r="V2424" t="n">
        <v>6954</v>
      </c>
      <c r="W2424">
        <f>V1429-U1429</f>
        <v/>
      </c>
      <c r="X2424">
        <f>ROUND((W1429*T1429),0)</f>
        <v/>
      </c>
      <c r="Y2424">
        <f>ROUND((X1429/100)*2.3,0)</f>
        <v/>
      </c>
      <c r="AC2424">
        <f>X1429+Y1429+Z1429+AA1429+AB1429</f>
        <v/>
      </c>
      <c r="AD2424" t="inlineStr">
        <is>
          <t>СН2</t>
        </is>
      </c>
      <c r="AE2424" t="inlineStr">
        <is>
          <t>Временно не работает</t>
        </is>
      </c>
    </row>
    <row r="2425">
      <c r="A2425" t="n">
        <v>1420</v>
      </c>
      <c r="B2425" t="inlineStr">
        <is>
          <t>01</t>
        </is>
      </c>
      <c r="C2425" t="inlineStr">
        <is>
          <t>DS0701OR0001420</t>
        </is>
      </c>
      <c r="D2425" t="inlineStr">
        <is>
          <t>Энергоснабжение</t>
        </is>
      </c>
      <c r="E2425" t="inlineStr">
        <is>
          <t>Филиал ПАО "Россети СК"-"Дагэнерго"</t>
        </is>
      </c>
      <c r="F2425" t="inlineStr">
        <is>
          <t>1005101-5-К</t>
        </is>
      </c>
      <c r="G2425" t="inlineStr">
        <is>
          <t>Прочие потребители</t>
        </is>
      </c>
      <c r="H2425" t="inlineStr">
        <is>
          <t>ОАО "Водоканалсервис"</t>
        </is>
      </c>
      <c r="I2425" t="inlineStr">
        <is>
          <t>ПС 110/35/6кВ "ЗФС"</t>
        </is>
      </c>
      <c r="J2425" t="n">
        <v>19</v>
      </c>
      <c r="K2425" t="inlineStr">
        <is>
          <t>ТП-4/2х400 кВА</t>
        </is>
      </c>
      <c r="N2425" t="inlineStr">
        <is>
          <t>г.Кизилюрт</t>
        </is>
      </c>
      <c r="O2425" t="inlineStr">
        <is>
          <t>ул Гагарина (гараж)</t>
        </is>
      </c>
      <c r="R2425" t="inlineStr">
        <is>
          <t>Нева МТ 313 0,5 AR Е4S</t>
        </is>
      </c>
      <c r="S2425" t="inlineStr">
        <is>
          <t>002107</t>
        </is>
      </c>
      <c r="T2425" t="n">
        <v>30</v>
      </c>
      <c r="U2425" t="n">
        <v>17917</v>
      </c>
      <c r="V2425" t="n">
        <v>18002</v>
      </c>
      <c r="W2425">
        <f>V1430-U1430</f>
        <v/>
      </c>
      <c r="X2425">
        <f>ROUND((W1430*T1430),0)</f>
        <v/>
      </c>
      <c r="Y2425">
        <f>ROUND((X1430/100)*2.3,0)</f>
        <v/>
      </c>
      <c r="AC2425">
        <f>X1430+Y1430+Z1430+AA1430+AB1430</f>
        <v/>
      </c>
      <c r="AD2425" t="inlineStr">
        <is>
          <t>СН2</t>
        </is>
      </c>
      <c r="AE2425" t="inlineStr">
        <is>
          <t>Обход</t>
        </is>
      </c>
      <c r="AF2425" s="28" t="n">
        <v>45070</v>
      </c>
      <c r="AI2425" t="inlineStr">
        <is>
          <t>дэж018130</t>
        </is>
      </c>
      <c r="AJ2425" t="n">
        <v>5540191</v>
      </c>
    </row>
    <row r="2426">
      <c r="A2426" t="n">
        <v>1421</v>
      </c>
      <c r="B2426" t="inlineStr">
        <is>
          <t>01</t>
        </is>
      </c>
      <c r="C2426" t="inlineStr">
        <is>
          <t>DS0701OR0001421</t>
        </is>
      </c>
      <c r="D2426" t="inlineStr">
        <is>
          <t>Энергоснабжение</t>
        </is>
      </c>
      <c r="E2426" t="inlineStr">
        <is>
          <t>Филиал ПАО "Россети СК"-"Дагэнерго"</t>
        </is>
      </c>
      <c r="F2426" t="inlineStr">
        <is>
          <t>1005101-5-К</t>
        </is>
      </c>
      <c r="G2426" t="inlineStr">
        <is>
          <t>Прочие потребители</t>
        </is>
      </c>
      <c r="H2426" t="inlineStr">
        <is>
          <t>ОАО "Водоканалсервис"</t>
        </is>
      </c>
      <c r="I2426" t="inlineStr">
        <is>
          <t>ПС 35/6 кВ "Город"</t>
        </is>
      </c>
      <c r="J2426" t="inlineStr">
        <is>
          <t>Город</t>
        </is>
      </c>
      <c r="K2426" t="inlineStr">
        <is>
          <t>Не существует</t>
        </is>
      </c>
      <c r="N2426" t="inlineStr">
        <is>
          <t>г.Кизилюрт</t>
        </is>
      </c>
      <c r="O2426" t="inlineStr">
        <is>
          <t xml:space="preserve">ОАО "Водоканал сервис" ул. Первомайская  </t>
        </is>
      </c>
      <c r="R2426" t="inlineStr">
        <is>
          <t>Б/учета</t>
        </is>
      </c>
      <c r="S2426" t="n">
        <v>0</v>
      </c>
      <c r="T2426" t="n">
        <v>1</v>
      </c>
      <c r="U2426" t="n">
        <v>0</v>
      </c>
      <c r="V2426" t="n">
        <v>0</v>
      </c>
      <c r="W2426">
        <f>V1431-U1431</f>
        <v/>
      </c>
      <c r="X2426">
        <f>ROUND((W1431*T1431),0)</f>
        <v/>
      </c>
      <c r="Y2426">
        <f>ROUND((X1431/100)*2.3,0)</f>
        <v/>
      </c>
      <c r="AC2426">
        <f>X1431+Y1431+Z1431+AA1431+AB1431</f>
        <v/>
      </c>
      <c r="AD2426" t="inlineStr">
        <is>
          <t>НН</t>
        </is>
      </c>
      <c r="AE2426" t="inlineStr">
        <is>
          <t>Временно не работает</t>
        </is>
      </c>
    </row>
    <row r="2427">
      <c r="A2427" t="n">
        <v>1422</v>
      </c>
      <c r="B2427" t="inlineStr">
        <is>
          <t>01</t>
        </is>
      </c>
      <c r="C2427" t="inlineStr">
        <is>
          <t>DS0701OR0001422</t>
        </is>
      </c>
      <c r="D2427" t="inlineStr">
        <is>
          <t>Энергоснабжение</t>
        </is>
      </c>
      <c r="E2427" t="inlineStr">
        <is>
          <t>Филиал ПАО "Россети СК"-"Дагэнерго"</t>
        </is>
      </c>
      <c r="F2427" t="inlineStr">
        <is>
          <t>1005101-5-К</t>
        </is>
      </c>
      <c r="G2427" t="inlineStr">
        <is>
          <t>Прочие потребители</t>
        </is>
      </c>
      <c r="H2427" t="inlineStr">
        <is>
          <t>ОАО "Водоканалсервис"</t>
        </is>
      </c>
      <c r="I2427" t="inlineStr">
        <is>
          <t>ПС 110/6 кВ "КЧГЭС"</t>
        </is>
      </c>
      <c r="J2427" t="inlineStr">
        <is>
          <t>ДЭА</t>
        </is>
      </c>
      <c r="K2427" t="inlineStr">
        <is>
          <t>МТП-48/400 кВА</t>
        </is>
      </c>
      <c r="N2427" t="inlineStr">
        <is>
          <t>пгт.Ново-Сулак</t>
        </is>
      </c>
      <c r="O2427" t="inlineStr">
        <is>
          <t>п.Сулак (контора)</t>
        </is>
      </c>
      <c r="R2427" t="inlineStr">
        <is>
          <t>ЦЭ6807П</t>
        </is>
      </c>
      <c r="S2427" t="inlineStr">
        <is>
          <t>007129026010760</t>
        </is>
      </c>
      <c r="T2427" t="n">
        <v>1</v>
      </c>
      <c r="U2427" t="n">
        <v>56643</v>
      </c>
      <c r="V2427" t="n">
        <v>56720</v>
      </c>
      <c r="W2427">
        <f>V1432-U1432</f>
        <v/>
      </c>
      <c r="X2427">
        <f>ROUND((W1432*T1432),0)</f>
        <v/>
      </c>
      <c r="Y2427">
        <f>ROUND((X1432/100)*2.3,0)</f>
        <v/>
      </c>
      <c r="AC2427">
        <f>X1432+Y1432+Z1432+AA1432+AB1432</f>
        <v/>
      </c>
      <c r="AD2427" t="inlineStr">
        <is>
          <t>НН</t>
        </is>
      </c>
      <c r="AE2427" t="inlineStr">
        <is>
          <t>Обход</t>
        </is>
      </c>
      <c r="AF2427" s="28" t="n">
        <v>45076</v>
      </c>
      <c r="AI2427" t="inlineStr">
        <is>
          <t>дэж018922</t>
        </is>
      </c>
    </row>
    <row r="2428">
      <c r="A2428" t="n">
        <v>1423</v>
      </c>
      <c r="B2428" t="inlineStr">
        <is>
          <t>01</t>
        </is>
      </c>
      <c r="C2428" t="inlineStr">
        <is>
          <t>DS0701OR0001423</t>
        </is>
      </c>
      <c r="D2428" t="inlineStr">
        <is>
          <t>Энергоснабжение</t>
        </is>
      </c>
      <c r="E2428" t="inlineStr">
        <is>
          <t>Филиал ПАО "Россети СК"-"Дагэнерго"</t>
        </is>
      </c>
      <c r="F2428" t="inlineStr">
        <is>
          <t>1005101-5-К</t>
        </is>
      </c>
      <c r="G2428" t="inlineStr">
        <is>
          <t>Прочие потребители</t>
        </is>
      </c>
      <c r="H2428" t="inlineStr">
        <is>
          <t>ОАО "Водоканалсервис"</t>
        </is>
      </c>
      <c r="I2428" t="inlineStr">
        <is>
          <t>ПС 110/6 кВ "КЧГЭС"</t>
        </is>
      </c>
      <c r="J2428" t="inlineStr">
        <is>
          <t>ДЭА</t>
        </is>
      </c>
      <c r="K2428" t="inlineStr">
        <is>
          <t>МТП-49/100 кВА</t>
        </is>
      </c>
      <c r="N2428" t="inlineStr">
        <is>
          <t>пгт.Ново-Сулак</t>
        </is>
      </c>
      <c r="O2428" t="inlineStr">
        <is>
          <t>ОАО "Водоканал сервис"АРТскважина №2</t>
        </is>
      </c>
      <c r="R2428" t="inlineStr">
        <is>
          <t xml:space="preserve">СЕ 303 R33 746-JAZ </t>
        </is>
      </c>
      <c r="S2428" t="inlineStr">
        <is>
          <t>097156520</t>
        </is>
      </c>
      <c r="T2428" t="n">
        <v>1</v>
      </c>
      <c r="U2428" t="n">
        <v>995439</v>
      </c>
      <c r="V2428" t="n">
        <v>1001729</v>
      </c>
      <c r="W2428">
        <f>V1433-U1433</f>
        <v/>
      </c>
      <c r="X2428">
        <f>ROUND((W1433*T1433),0)</f>
        <v/>
      </c>
      <c r="Y2428">
        <f>ROUND((X1433/100)*2.3,0)</f>
        <v/>
      </c>
      <c r="AC2428">
        <f>X1433+Y1433+Z1433+AA1433+AB1433</f>
        <v/>
      </c>
      <c r="AD2428" t="inlineStr">
        <is>
          <t>НН</t>
        </is>
      </c>
      <c r="AE2428" t="inlineStr">
        <is>
          <t>Обход</t>
        </is>
      </c>
      <c r="AF2428" s="28" t="n">
        <v>45077</v>
      </c>
      <c r="AL2428" t="inlineStr">
        <is>
          <t>Единица для расчета</t>
        </is>
      </c>
    </row>
    <row r="2429">
      <c r="A2429" t="n">
        <v>1424</v>
      </c>
      <c r="B2429" t="inlineStr">
        <is>
          <t>01</t>
        </is>
      </c>
      <c r="C2429" t="inlineStr">
        <is>
          <t>DS0701OR0001424</t>
        </is>
      </c>
      <c r="D2429" t="inlineStr">
        <is>
          <t>Энергоснабжение</t>
        </is>
      </c>
      <c r="E2429" t="inlineStr">
        <is>
          <t>Филиал ПАО "Россети СК"-"Дагэнерго"</t>
        </is>
      </c>
      <c r="F2429" t="inlineStr">
        <is>
          <t>1005101-5-К</t>
        </is>
      </c>
      <c r="G2429" t="inlineStr">
        <is>
          <t>Прочие потребители</t>
        </is>
      </c>
      <c r="H2429" t="inlineStr">
        <is>
          <t>ОАО "Водоканалсервис"</t>
        </is>
      </c>
      <c r="I2429" t="inlineStr">
        <is>
          <t>ПС 110/6 кВ "КЧГЭС"</t>
        </is>
      </c>
      <c r="J2429" t="inlineStr">
        <is>
          <t>ДЭА</t>
        </is>
      </c>
      <c r="K2429" t="inlineStr">
        <is>
          <t>ТП-44/250 кВА</t>
        </is>
      </c>
      <c r="N2429" t="inlineStr">
        <is>
          <t>пгт.Ново-Сулак</t>
        </is>
      </c>
      <c r="O2429" t="inlineStr">
        <is>
          <t>ОАО "Водоканал сервис" шамба №1  (школа)</t>
        </is>
      </c>
      <c r="R2429" t="inlineStr">
        <is>
          <t>ЦЭ3803В М7 Р32</t>
        </is>
      </c>
      <c r="S2429" t="inlineStr">
        <is>
          <t>011076074016291</t>
        </is>
      </c>
      <c r="T2429" t="n">
        <v>1</v>
      </c>
      <c r="U2429" t="n">
        <v>415708</v>
      </c>
      <c r="V2429" t="n">
        <v>418817</v>
      </c>
      <c r="W2429">
        <f>V1434-U1434</f>
        <v/>
      </c>
      <c r="X2429">
        <f>ROUND((W1434*T1434),0)</f>
        <v/>
      </c>
      <c r="Y2429">
        <f>ROUND((X1434/100)*2.3,0)</f>
        <v/>
      </c>
      <c r="AC2429">
        <f>X1434+Y1434+Z1434+AA1434+AB1434</f>
        <v/>
      </c>
      <c r="AD2429" t="inlineStr">
        <is>
          <t>НН</t>
        </is>
      </c>
      <c r="AE2429" t="inlineStr">
        <is>
          <t>Обход</t>
        </is>
      </c>
      <c r="AF2429" s="28" t="n">
        <v>45077</v>
      </c>
    </row>
    <row r="2430">
      <c r="A2430" t="n">
        <v>1425</v>
      </c>
      <c r="B2430" t="inlineStr">
        <is>
          <t>01</t>
        </is>
      </c>
      <c r="C2430" t="inlineStr">
        <is>
          <t>DS0701OR0001425</t>
        </is>
      </c>
      <c r="D2430" t="inlineStr">
        <is>
          <t>Энергоснабжение</t>
        </is>
      </c>
      <c r="E2430" t="inlineStr">
        <is>
          <t>Филиал ПАО "Россети СК"-"Дагэнерго"</t>
        </is>
      </c>
      <c r="F2430" t="inlineStr">
        <is>
          <t>1005101-5-К</t>
        </is>
      </c>
      <c r="G2430" t="inlineStr">
        <is>
          <t>Прочие потребители</t>
        </is>
      </c>
      <c r="H2430" t="inlineStr">
        <is>
          <t>ОАО "Водоканалсервис"</t>
        </is>
      </c>
      <c r="I2430" t="inlineStr">
        <is>
          <t>ПС 110/6 кВ "КЧГЭС"</t>
        </is>
      </c>
      <c r="J2430" t="inlineStr">
        <is>
          <t>ДЭА</t>
        </is>
      </c>
      <c r="K2430" t="inlineStr">
        <is>
          <t>ТП-44/250 кВА</t>
        </is>
      </c>
      <c r="N2430" t="inlineStr">
        <is>
          <t>пгт.Ново-Сулак</t>
        </is>
      </c>
      <c r="O2430" t="inlineStr">
        <is>
          <t>скважина №1  (стадион)</t>
        </is>
      </c>
      <c r="R2430" t="inlineStr">
        <is>
          <t xml:space="preserve">СЕ 303 R33 746-JAZ </t>
        </is>
      </c>
      <c r="S2430" t="inlineStr">
        <is>
          <t>099071144</t>
        </is>
      </c>
      <c r="T2430" t="n">
        <v>1</v>
      </c>
      <c r="U2430" t="n">
        <v>316061</v>
      </c>
      <c r="V2430" t="n">
        <v>323664</v>
      </c>
      <c r="W2430">
        <f>V1435-U1435</f>
        <v/>
      </c>
      <c r="X2430">
        <f>ROUND((W1435*T1435),0)</f>
        <v/>
      </c>
      <c r="Y2430">
        <f>ROUND((X1435/100)*2.3,0)</f>
        <v/>
      </c>
      <c r="AC2430">
        <f>X1435+Y1435+Z1435+AA1435+AB1435</f>
        <v/>
      </c>
      <c r="AD2430" t="inlineStr">
        <is>
          <t>НН</t>
        </is>
      </c>
      <c r="AE2430" t="inlineStr">
        <is>
          <t>Обход</t>
        </is>
      </c>
      <c r="AF2430" s="28" t="n">
        <v>45077</v>
      </c>
    </row>
    <row r="2431">
      <c r="A2431" t="n">
        <v>1426</v>
      </c>
      <c r="B2431" t="inlineStr">
        <is>
          <t>01</t>
        </is>
      </c>
      <c r="C2431" t="inlineStr">
        <is>
          <t>DS0701OR0001426</t>
        </is>
      </c>
      <c r="D2431" t="inlineStr">
        <is>
          <t>Энергоснабжение</t>
        </is>
      </c>
      <c r="E2431" t="inlineStr">
        <is>
          <t>Филиал ПАО "Россети СК"-"Дагэнерго"</t>
        </is>
      </c>
      <c r="F2431" t="inlineStr">
        <is>
          <t>1005101-5-К</t>
        </is>
      </c>
      <c r="G2431" t="inlineStr">
        <is>
          <t>Прочие потребители</t>
        </is>
      </c>
      <c r="H2431" t="inlineStr">
        <is>
          <t>ОАО "Водоканалсервис"</t>
        </is>
      </c>
      <c r="I2431" t="inlineStr">
        <is>
          <t>ПС 110/6 кВ "КЧГЭС"</t>
        </is>
      </c>
      <c r="J2431" t="inlineStr">
        <is>
          <t>ДЭА</t>
        </is>
      </c>
      <c r="K2431" t="inlineStr">
        <is>
          <t>КТП-45/630 кВА</t>
        </is>
      </c>
      <c r="N2431" t="inlineStr">
        <is>
          <t>пгт.Ново-Сулак</t>
        </is>
      </c>
      <c r="O2431" t="inlineStr">
        <is>
          <t>шамба №2 (гараж)</t>
        </is>
      </c>
      <c r="R2431" t="inlineStr">
        <is>
          <t xml:space="preserve">Меркурий 230 АR-02R </t>
        </is>
      </c>
      <c r="S2431" t="n">
        <v>42644663</v>
      </c>
      <c r="T2431" t="n">
        <v>1</v>
      </c>
      <c r="U2431" t="n">
        <v>5792</v>
      </c>
      <c r="V2431" t="n">
        <v>6296</v>
      </c>
      <c r="W2431">
        <f>V1436-U1436</f>
        <v/>
      </c>
      <c r="X2431">
        <f>ROUND((W1436*T1436),0)</f>
        <v/>
      </c>
      <c r="Y2431">
        <f>ROUND((X1436/100)*2.3,0)</f>
        <v/>
      </c>
      <c r="AC2431">
        <f>X1436+Y1436+Z1436+AA1436+AB1436</f>
        <v/>
      </c>
      <c r="AD2431" t="inlineStr">
        <is>
          <t>НН</t>
        </is>
      </c>
      <c r="AE2431" t="inlineStr">
        <is>
          <t>Обход</t>
        </is>
      </c>
      <c r="AF2431" s="28" t="n">
        <v>45077</v>
      </c>
      <c r="AI2431" t="inlineStr">
        <is>
          <t>2020 2 кварт</t>
        </is>
      </c>
      <c r="AJ2431" t="inlineStr">
        <is>
          <t>кл.к008656</t>
        </is>
      </c>
    </row>
    <row r="2432">
      <c r="A2432" t="n">
        <v>1427</v>
      </c>
      <c r="B2432" t="inlineStr">
        <is>
          <t>01</t>
        </is>
      </c>
      <c r="C2432" t="inlineStr">
        <is>
          <t>DS0701OR0001427</t>
        </is>
      </c>
      <c r="D2432" t="inlineStr">
        <is>
          <t>Энергоснабжение</t>
        </is>
      </c>
      <c r="E2432" t="inlineStr">
        <is>
          <t>Филиал ПАО "Россети СК"-"Дагэнерго"</t>
        </is>
      </c>
      <c r="F2432" t="inlineStr">
        <is>
          <t>1005101-5-К</t>
        </is>
      </c>
      <c r="G2432" t="inlineStr">
        <is>
          <t>Прочие потребители</t>
        </is>
      </c>
      <c r="H2432" t="inlineStr">
        <is>
          <t>ОАО "Водоканалсервис"</t>
        </is>
      </c>
      <c r="I2432" t="inlineStr">
        <is>
          <t>ПС 110/6 кВ "КЧГЭС"</t>
        </is>
      </c>
      <c r="J2432" t="inlineStr">
        <is>
          <t>ДЭА</t>
        </is>
      </c>
      <c r="K2432" t="inlineStr">
        <is>
          <t>МТП-48/400 кВА</t>
        </is>
      </c>
      <c r="N2432" t="inlineStr">
        <is>
          <t>пгт.Ново-Сулак</t>
        </is>
      </c>
      <c r="O2432" t="inlineStr">
        <is>
          <t xml:space="preserve"> шамбо №3 (центр)</t>
        </is>
      </c>
      <c r="R2432" t="inlineStr">
        <is>
          <t>ЦЭ6803В</t>
        </is>
      </c>
      <c r="S2432" t="inlineStr">
        <is>
          <t>009026030008416</t>
        </is>
      </c>
      <c r="T2432" t="n">
        <v>1</v>
      </c>
      <c r="U2432" t="n">
        <v>6780</v>
      </c>
      <c r="V2432" t="n">
        <v>6801</v>
      </c>
      <c r="W2432">
        <f>V1437-U1437</f>
        <v/>
      </c>
      <c r="X2432">
        <f>ROUND((W1437*T1437),0)</f>
        <v/>
      </c>
      <c r="Y2432">
        <f>ROUND((X1437/100)*2.3,0)</f>
        <v/>
      </c>
      <c r="AC2432">
        <f>X1437+Y1437+Z1437+AA1437+AB1437</f>
        <v/>
      </c>
      <c r="AD2432" t="inlineStr">
        <is>
          <t>НН</t>
        </is>
      </c>
      <c r="AE2432" t="inlineStr">
        <is>
          <t>Обход</t>
        </is>
      </c>
      <c r="AF2432" s="28" t="n">
        <v>45077</v>
      </c>
    </row>
    <row r="2433">
      <c r="A2433" t="n">
        <v>1428</v>
      </c>
      <c r="B2433" t="inlineStr">
        <is>
          <t>01</t>
        </is>
      </c>
      <c r="C2433" t="inlineStr">
        <is>
          <t>DS0701OR0001428</t>
        </is>
      </c>
      <c r="D2433" t="inlineStr">
        <is>
          <t>Энергоснабжение</t>
        </is>
      </c>
      <c r="E2433" t="inlineStr">
        <is>
          <t>Филиал ПАО "Россети СК"-"Дагэнерго"</t>
        </is>
      </c>
      <c r="F2433" t="inlineStr">
        <is>
          <t>1005101-5-К</t>
        </is>
      </c>
      <c r="G2433" t="inlineStr">
        <is>
          <t>Прочие потребители</t>
        </is>
      </c>
      <c r="H2433" t="inlineStr">
        <is>
          <t>ОАО "Водоканалсервис"</t>
        </is>
      </c>
      <c r="I2433" t="inlineStr">
        <is>
          <t>ПС 110/6 кВ "КЧГЭС"</t>
        </is>
      </c>
      <c r="J2433" t="inlineStr">
        <is>
          <t>ДЭА</t>
        </is>
      </c>
      <c r="K2433" t="inlineStr">
        <is>
          <t>ТП-44/250 кВА</t>
        </is>
      </c>
      <c r="N2433" t="inlineStr">
        <is>
          <t>пгт.Ново-Сулак</t>
        </is>
      </c>
      <c r="O2433" t="inlineStr">
        <is>
          <t xml:space="preserve">ОАО "Водоканал сервис"арт -скважина шамба №3  </t>
        </is>
      </c>
      <c r="R2433" t="inlineStr">
        <is>
          <t>ЦЭ6803 В ЭР32</t>
        </is>
      </c>
      <c r="S2433" t="inlineStr">
        <is>
          <t>011552137244823</t>
        </is>
      </c>
      <c r="T2433" t="n">
        <v>1</v>
      </c>
      <c r="U2433" t="n">
        <v>99222</v>
      </c>
      <c r="V2433" t="n">
        <v>104495</v>
      </c>
      <c r="W2433">
        <f>V1438-U1438</f>
        <v/>
      </c>
      <c r="X2433">
        <f>ROUND((W1438*T1438),0)</f>
        <v/>
      </c>
      <c r="Y2433">
        <f>ROUND((X1438/100)*2.3,0)</f>
        <v/>
      </c>
      <c r="AC2433">
        <f>X1438+Y1438+Z1438+AA1438+AB1438</f>
        <v/>
      </c>
      <c r="AD2433" t="inlineStr">
        <is>
          <t>НН</t>
        </is>
      </c>
      <c r="AE2433" t="inlineStr">
        <is>
          <t>Обход</t>
        </is>
      </c>
      <c r="AF2433" s="28" t="n">
        <v>45077</v>
      </c>
    </row>
    <row r="2434">
      <c r="A2434" t="n">
        <v>1429</v>
      </c>
      <c r="B2434" t="inlineStr">
        <is>
          <t>01</t>
        </is>
      </c>
      <c r="C2434" t="inlineStr">
        <is>
          <t>DS0701OR0001429</t>
        </is>
      </c>
      <c r="D2434" t="inlineStr">
        <is>
          <t>Энергоснабжение</t>
        </is>
      </c>
      <c r="E2434" t="inlineStr">
        <is>
          <t>Филиал ПАО "Россети СК"-"Дагэнерго"</t>
        </is>
      </c>
      <c r="F2434" t="inlineStr">
        <is>
          <t>61-Ц</t>
        </is>
      </c>
      <c r="G2434" t="inlineStr">
        <is>
          <t>Прочие потребители</t>
        </is>
      </c>
      <c r="H2434" t="inlineStr">
        <is>
          <t>ДНГ АО "Дагнефтегаз"</t>
        </is>
      </c>
      <c r="I2434" t="inlineStr">
        <is>
          <t>ПС 110/35/6кВ "ЗФС"</t>
        </is>
      </c>
      <c r="J2434" t="n">
        <v>15</v>
      </c>
      <c r="K2434" t="inlineStr">
        <is>
          <t>ТП-188/250 кВА</t>
        </is>
      </c>
      <c r="N2434" t="inlineStr">
        <is>
          <t>г.Кизилюрт</t>
        </is>
      </c>
      <c r="O2434" t="inlineStr">
        <is>
          <t>БПО Кизилюрт</t>
        </is>
      </c>
      <c r="R2434" t="inlineStr">
        <is>
          <t>ЦЭ 6803 В</t>
        </is>
      </c>
      <c r="S2434" t="inlineStr">
        <is>
          <t>0711170105126031</t>
        </is>
      </c>
      <c r="T2434" t="n">
        <v>80</v>
      </c>
      <c r="U2434" t="n">
        <v>9828</v>
      </c>
      <c r="V2434" t="n">
        <v>9861</v>
      </c>
      <c r="W2434">
        <f>V1439-U1439</f>
        <v/>
      </c>
      <c r="X2434">
        <f>ROUND((W1439*T1439),0)</f>
        <v/>
      </c>
      <c r="Z2434" t="n">
        <v>1148</v>
      </c>
      <c r="AC2434">
        <f>X1439+Y1439+Z1439+AA1439+AB1439</f>
        <v/>
      </c>
      <c r="AD2434" t="inlineStr">
        <is>
          <t>СН2</t>
        </is>
      </c>
      <c r="AE2434" t="inlineStr">
        <is>
          <t>Акт снятия показаний</t>
        </is>
      </c>
      <c r="AF2434" s="28" t="n">
        <v>45076</v>
      </c>
      <c r="AG2434" t="inlineStr">
        <is>
          <t>Акт снятия показаний</t>
        </is>
      </c>
      <c r="AH2434" t="n">
        <v>22</v>
      </c>
    </row>
    <row r="2435">
      <c r="A2435" t="n">
        <v>1430</v>
      </c>
      <c r="B2435" t="inlineStr">
        <is>
          <t>01</t>
        </is>
      </c>
      <c r="C2435" t="inlineStr">
        <is>
          <t>DS0701OR0001430</t>
        </is>
      </c>
      <c r="D2435" t="inlineStr">
        <is>
          <t>Энергоснабжение</t>
        </is>
      </c>
      <c r="E2435" t="inlineStr">
        <is>
          <t>Филиал ПАО "Россети СК"-"Дагэнерго"</t>
        </is>
      </c>
      <c r="F2435" t="inlineStr">
        <is>
          <t>1105101-120-Ц</t>
        </is>
      </c>
      <c r="G2435" t="inlineStr">
        <is>
          <t>Прочие потребители</t>
        </is>
      </c>
      <c r="H2435" t="inlineStr">
        <is>
          <t>Дагестанский филиал ОАО "Ростелеком"</t>
        </is>
      </c>
      <c r="I2435" t="inlineStr">
        <is>
          <t>ПС 110/35/6кВ "ЗФС"</t>
        </is>
      </c>
      <c r="J2435" t="n">
        <v>18</v>
      </c>
      <c r="K2435" t="inlineStr">
        <is>
          <t>ТП-25/250 кВА</t>
        </is>
      </c>
      <c r="N2435" t="inlineStr">
        <is>
          <t>г.Кизилюрт</t>
        </is>
      </c>
      <c r="R2435" t="inlineStr">
        <is>
          <t>Меркурий 230</t>
        </is>
      </c>
      <c r="S2435" t="n">
        <v>6230124</v>
      </c>
      <c r="T2435" t="n">
        <v>40</v>
      </c>
      <c r="U2435" t="n">
        <v>54500</v>
      </c>
      <c r="V2435" t="n">
        <v>54500</v>
      </c>
      <c r="W2435">
        <f>V1440-U1440</f>
        <v/>
      </c>
      <c r="X2435">
        <f>ROUND((W1440*T1440),0)</f>
        <v/>
      </c>
      <c r="Y2435">
        <f>ROUND((X1440/100)*2.3,0)</f>
        <v/>
      </c>
      <c r="AC2435">
        <f>X1440+Y1440+Z1440+AA1440+AB1440</f>
        <v/>
      </c>
      <c r="AD2435" t="inlineStr">
        <is>
          <t>СН2</t>
        </is>
      </c>
    </row>
    <row r="2436">
      <c r="A2436" t="n">
        <v>1431</v>
      </c>
      <c r="B2436" t="inlineStr">
        <is>
          <t>01</t>
        </is>
      </c>
      <c r="C2436" t="inlineStr">
        <is>
          <t>DS0701OR0001431</t>
        </is>
      </c>
      <c r="D2436" t="inlineStr">
        <is>
          <t>Энергоснабжение</t>
        </is>
      </c>
      <c r="E2436" t="inlineStr">
        <is>
          <t>Филиал ПАО "Россети СК"-"Дагэнерго"</t>
        </is>
      </c>
      <c r="F2436" t="inlineStr">
        <is>
          <t>1105125-129-Ц</t>
        </is>
      </c>
      <c r="G2436" t="inlineStr">
        <is>
          <t>Прочие потребители</t>
        </is>
      </c>
      <c r="H2436" t="inlineStr">
        <is>
          <t>УФСБ России по РД</t>
        </is>
      </c>
      <c r="I2436" t="inlineStr">
        <is>
          <t>ПС 110/35/6кВ "ЗФС"</t>
        </is>
      </c>
      <c r="J2436" t="n">
        <v>15</v>
      </c>
      <c r="K2436" t="inlineStr">
        <is>
          <t>КТП-13/400 кВА</t>
        </is>
      </c>
      <c r="N2436" t="inlineStr">
        <is>
          <t>г.Кизилюрт</t>
        </is>
      </c>
      <c r="O2436" t="inlineStr">
        <is>
          <t xml:space="preserve">УФСБ- ул. Ленина </t>
        </is>
      </c>
      <c r="R2436" t="inlineStr">
        <is>
          <t>СЕ 101</t>
        </is>
      </c>
      <c r="S2436" t="inlineStr">
        <is>
          <t>007789031020421</t>
        </is>
      </c>
      <c r="T2436" t="n">
        <v>1</v>
      </c>
      <c r="U2436" t="n">
        <v>35928</v>
      </c>
      <c r="V2436" t="n">
        <v>36620</v>
      </c>
      <c r="W2436">
        <f>V1441-U1441</f>
        <v/>
      </c>
      <c r="X2436">
        <f>ROUND((W1441*T1441),0)</f>
        <v/>
      </c>
      <c r="Y2436">
        <f>ROUND((X1441/100)*2.3,0)</f>
        <v/>
      </c>
      <c r="AC2436">
        <f>X1441+Y1441+Z1441+AA1441+AB1441</f>
        <v/>
      </c>
      <c r="AD2436" t="inlineStr">
        <is>
          <t>НН</t>
        </is>
      </c>
      <c r="AE2436" t="inlineStr">
        <is>
          <t>Обход</t>
        </is>
      </c>
      <c r="AF2436" s="28" t="n">
        <v>45070</v>
      </c>
      <c r="AI2436" t="n">
        <v>7934662</v>
      </c>
    </row>
    <row r="2437">
      <c r="A2437" t="n">
        <v>1432</v>
      </c>
      <c r="B2437" t="inlineStr">
        <is>
          <t>01</t>
        </is>
      </c>
      <c r="C2437" t="inlineStr">
        <is>
          <t>DS0701OR0001432</t>
        </is>
      </c>
      <c r="D2437" t="inlineStr">
        <is>
          <t>Энергоснабжение</t>
        </is>
      </c>
      <c r="E2437" t="inlineStr">
        <is>
          <t>Филиал ПАО "Россети СК"-"Дагэнерго"</t>
        </is>
      </c>
      <c r="F2437" t="n">
        <v>501322000069</v>
      </c>
      <c r="G2437" t="inlineStr">
        <is>
          <t>Прочие потребители</t>
        </is>
      </c>
      <c r="H2437" t="inlineStr">
        <is>
          <t>УФ Казначейства по РД Отдел № 6</t>
        </is>
      </c>
      <c r="I2437" t="inlineStr">
        <is>
          <t>ПС 110/35/6кВ "ЗФС"</t>
        </is>
      </c>
      <c r="J2437" t="n">
        <v>15</v>
      </c>
      <c r="K2437" t="inlineStr">
        <is>
          <t>ТП-7/2х630 кВА</t>
        </is>
      </c>
      <c r="N2437" t="inlineStr">
        <is>
          <t>г.Кизилюрт</t>
        </is>
      </c>
      <c r="O2437" t="inlineStr">
        <is>
          <t xml:space="preserve">ул.Гагарина </t>
        </is>
      </c>
      <c r="R2437" t="inlineStr">
        <is>
          <t>ЦЭ6803 В ЭР32</t>
        </is>
      </c>
      <c r="S2437" t="inlineStr">
        <is>
          <t>011544129454792</t>
        </is>
      </c>
      <c r="T2437" t="n">
        <v>1</v>
      </c>
      <c r="U2437" t="n">
        <v>105174</v>
      </c>
      <c r="V2437" t="n">
        <v>106780</v>
      </c>
      <c r="W2437">
        <f>V1442-U1442</f>
        <v/>
      </c>
      <c r="X2437">
        <f>ROUND((W1442*T1442),0)</f>
        <v/>
      </c>
      <c r="Y2437">
        <f>ROUND((X1442/100)*2.3,0)</f>
        <v/>
      </c>
      <c r="AC2437">
        <f>X1442+Y1442+Z1442+AA1442+AB1442</f>
        <v/>
      </c>
      <c r="AD2437" t="inlineStr">
        <is>
          <t>НН</t>
        </is>
      </c>
      <c r="AE2437" t="inlineStr">
        <is>
          <t>Акт снятия показаний</t>
        </is>
      </c>
      <c r="AF2437" s="28" t="n">
        <v>45070</v>
      </c>
      <c r="AG2437" t="inlineStr">
        <is>
          <t>Акт снятия показаний</t>
        </is>
      </c>
      <c r="AH2437" t="n">
        <v>10</v>
      </c>
      <c r="AI2437" t="inlineStr">
        <is>
          <t>дэж018190</t>
        </is>
      </c>
    </row>
    <row r="2438">
      <c r="A2438" t="n">
        <v>1433</v>
      </c>
      <c r="B2438" t="inlineStr">
        <is>
          <t>01</t>
        </is>
      </c>
      <c r="C2438" t="inlineStr">
        <is>
          <t>DS0701OR0001433</t>
        </is>
      </c>
      <c r="D2438" t="inlineStr">
        <is>
          <t>Энергоснабжение</t>
        </is>
      </c>
      <c r="E2438" t="inlineStr">
        <is>
          <t>Филиал ПАО "Россети СК"-"Дагэнерго"</t>
        </is>
      </c>
      <c r="F2438" t="inlineStr">
        <is>
          <t>1005102-124-Ц</t>
        </is>
      </c>
      <c r="G2438" t="inlineStr">
        <is>
          <t>Прочие потребители</t>
        </is>
      </c>
      <c r="H2438" t="inlineStr">
        <is>
          <t>УФПС РД-филиал ФГУП "Почта России"</t>
        </is>
      </c>
      <c r="I2438" t="inlineStr">
        <is>
          <t>ПС 110/35/6кВ "ЗФС"</t>
        </is>
      </c>
      <c r="J2438" t="n">
        <v>19</v>
      </c>
      <c r="K2438" t="inlineStr">
        <is>
          <t>ТП-7/2х630 кВА</t>
        </is>
      </c>
      <c r="N2438" t="inlineStr">
        <is>
          <t>г.Кизилюрт</t>
        </is>
      </c>
      <c r="R2438" t="inlineStr">
        <is>
          <t xml:space="preserve">Меркурий 230 АR-02R </t>
        </is>
      </c>
      <c r="S2438" t="n">
        <v>22611694</v>
      </c>
      <c r="T2438" t="n">
        <v>1</v>
      </c>
      <c r="U2438" t="n">
        <v>39762</v>
      </c>
      <c r="V2438" t="n">
        <v>39966</v>
      </c>
      <c r="W2438">
        <f>V1443-U1443</f>
        <v/>
      </c>
      <c r="X2438">
        <f>ROUND((W1443*T1443),0)</f>
        <v/>
      </c>
      <c r="Y2438">
        <f>ROUND((X1443/100)*2.3,0)</f>
        <v/>
      </c>
      <c r="AC2438">
        <f>X1443+Y1443+Z1443+AA1443+AB1443</f>
        <v/>
      </c>
      <c r="AD2438" t="inlineStr">
        <is>
          <t>НН</t>
        </is>
      </c>
      <c r="AE2438" t="inlineStr">
        <is>
          <t>Обход</t>
        </is>
      </c>
      <c r="AF2438" s="28" t="n">
        <v>45075</v>
      </c>
      <c r="AI2438" t="inlineStr">
        <is>
          <t>дэж003449</t>
        </is>
      </c>
    </row>
    <row r="2439">
      <c r="A2439" t="n">
        <v>1434</v>
      </c>
      <c r="B2439" t="inlineStr">
        <is>
          <t>01</t>
        </is>
      </c>
      <c r="C2439" t="inlineStr">
        <is>
          <t>DS0701OR0001434</t>
        </is>
      </c>
      <c r="D2439" t="inlineStr">
        <is>
          <t>Энергоснабжение</t>
        </is>
      </c>
      <c r="E2439" t="inlineStr">
        <is>
          <t>Филиал ПАО "Россети СК"-"Дагэнерго"</t>
        </is>
      </c>
      <c r="F2439" t="inlineStr">
        <is>
          <t>1005102-124-Ц</t>
        </is>
      </c>
      <c r="G2439" t="inlineStr">
        <is>
          <t>Прочие потребители</t>
        </is>
      </c>
      <c r="H2439" t="inlineStr">
        <is>
          <t>УФПС РД-филиал ФГУП "Почта России"</t>
        </is>
      </c>
      <c r="I2439" t="inlineStr">
        <is>
          <t>ПС 35/6 кВ "Город"</t>
        </is>
      </c>
      <c r="J2439" t="inlineStr">
        <is>
          <t>Город</t>
        </is>
      </c>
      <c r="K2439" t="inlineStr">
        <is>
          <t>МТП-77/250 кВА</t>
        </is>
      </c>
      <c r="N2439" t="inlineStr">
        <is>
          <t>г.Кизилюрт</t>
        </is>
      </c>
      <c r="O2439" t="inlineStr">
        <is>
          <t>ул.Спортивная</t>
        </is>
      </c>
      <c r="R2439" t="inlineStr">
        <is>
          <t>Меркурий 201.2</t>
        </is>
      </c>
      <c r="S2439" t="n">
        <v>20112538</v>
      </c>
      <c r="T2439" t="n">
        <v>1</v>
      </c>
      <c r="U2439" t="n">
        <v>38703</v>
      </c>
      <c r="V2439" t="n">
        <v>38940</v>
      </c>
      <c r="W2439">
        <f>V1444-U1444</f>
        <v/>
      </c>
      <c r="X2439">
        <f>ROUND((W1444*T1444),0)</f>
        <v/>
      </c>
      <c r="Y2439">
        <f>ROUND((X1444/100)*2.3,0)</f>
        <v/>
      </c>
      <c r="AC2439">
        <f>X1444+Y1444+Z1444+AA1444+AB1444</f>
        <v/>
      </c>
      <c r="AD2439" t="inlineStr">
        <is>
          <t>НН</t>
        </is>
      </c>
      <c r="AE2439" t="inlineStr">
        <is>
          <t>Обход</t>
        </is>
      </c>
      <c r="AF2439" s="28" t="n">
        <v>45077</v>
      </c>
      <c r="AI2439" t="inlineStr">
        <is>
          <t>дэж003414</t>
        </is>
      </c>
      <c r="AJ2439" t="n">
        <v>31544</v>
      </c>
    </row>
    <row r="2440">
      <c r="A2440" t="n">
        <v>1435</v>
      </c>
      <c r="B2440" t="inlineStr">
        <is>
          <t>01</t>
        </is>
      </c>
      <c r="C2440" t="inlineStr">
        <is>
          <t>DS0701OR0001435</t>
        </is>
      </c>
      <c r="D2440" t="inlineStr">
        <is>
          <t>Энергоснабжение</t>
        </is>
      </c>
      <c r="E2440" t="inlineStr">
        <is>
          <t>Филиал ПАО "Россети СК"-"Дагэнерго"</t>
        </is>
      </c>
      <c r="F2440" t="inlineStr">
        <is>
          <t>1005102-124-Ц</t>
        </is>
      </c>
      <c r="G2440" t="inlineStr">
        <is>
          <t>Прочие потребители</t>
        </is>
      </c>
      <c r="H2440" t="inlineStr">
        <is>
          <t>УФПС РД-филиал ФГУП "Почта России"</t>
        </is>
      </c>
      <c r="I2440" t="inlineStr">
        <is>
          <t>ПС 110/6 кВ "КЧГЭС"</t>
        </is>
      </c>
      <c r="J2440" t="inlineStr">
        <is>
          <t>ГУ-2</t>
        </is>
      </c>
      <c r="K2440" t="inlineStr">
        <is>
          <t>МТП-68/250 кВА</t>
        </is>
      </c>
      <c r="N2440" t="inlineStr">
        <is>
          <t>п.Бавтугай</t>
        </is>
      </c>
      <c r="R2440" t="inlineStr">
        <is>
          <t>Меркурий 201.2</t>
        </is>
      </c>
      <c r="S2440" t="n">
        <v>19377359</v>
      </c>
      <c r="T2440" t="n">
        <v>1</v>
      </c>
      <c r="U2440" t="n">
        <v>67350</v>
      </c>
      <c r="V2440" t="n">
        <v>67723</v>
      </c>
      <c r="W2440">
        <f>V1445-U1445</f>
        <v/>
      </c>
      <c r="X2440">
        <f>ROUND((W1445*T1445),0)</f>
        <v/>
      </c>
      <c r="Y2440">
        <f>ROUND((X1445/100)*2.3,0)</f>
        <v/>
      </c>
      <c r="AC2440">
        <f>X1445+Y1445+Z1445+AA1445+AB1445</f>
        <v/>
      </c>
      <c r="AD2440" t="inlineStr">
        <is>
          <t>НН</t>
        </is>
      </c>
      <c r="AE2440" t="inlineStr">
        <is>
          <t>Обход</t>
        </is>
      </c>
      <c r="AF2440" s="28" t="n">
        <v>45072</v>
      </c>
      <c r="AI2440" t="inlineStr">
        <is>
          <t>дэж003447</t>
        </is>
      </c>
      <c r="AJ2440" t="inlineStr">
        <is>
          <t>06</t>
        </is>
      </c>
    </row>
    <row r="2441">
      <c r="A2441" t="n">
        <v>1436</v>
      </c>
      <c r="B2441" t="inlineStr">
        <is>
          <t>01</t>
        </is>
      </c>
      <c r="C2441" t="inlineStr">
        <is>
          <t>DS0701OR0001436</t>
        </is>
      </c>
      <c r="D2441" t="inlineStr">
        <is>
          <t>Энергоснабжение</t>
        </is>
      </c>
      <c r="E2441" t="inlineStr">
        <is>
          <t>Филиал ПАО "Россети СК"-"Дагэнерго"</t>
        </is>
      </c>
      <c r="F2441" t="inlineStr">
        <is>
          <t>1005102-124-Ц</t>
        </is>
      </c>
      <c r="G2441" t="inlineStr">
        <is>
          <t>Прочие потребители</t>
        </is>
      </c>
      <c r="H2441" t="inlineStr">
        <is>
          <t>УФПС РД-филиал ФГУП "Почта России"</t>
        </is>
      </c>
      <c r="I2441" t="inlineStr">
        <is>
          <t>ПС 110/6 кВ "КЧГЭС"</t>
        </is>
      </c>
      <c r="J2441" t="inlineStr">
        <is>
          <t>ДЭА</t>
        </is>
      </c>
      <c r="K2441" t="inlineStr">
        <is>
          <t>МТП-48/400 кВА</t>
        </is>
      </c>
      <c r="N2441" t="inlineStr">
        <is>
          <t>пгт.Ново-Сулак</t>
        </is>
      </c>
      <c r="R2441" t="inlineStr">
        <is>
          <t>Меркурий-201</t>
        </is>
      </c>
      <c r="S2441" t="n">
        <v>6618253</v>
      </c>
      <c r="T2441" t="n">
        <v>1</v>
      </c>
      <c r="U2441" t="n">
        <v>1997</v>
      </c>
      <c r="V2441" t="n">
        <v>2013</v>
      </c>
      <c r="W2441">
        <f>V1446-U1446</f>
        <v/>
      </c>
      <c r="X2441">
        <f>ROUND((W1446*T1446),0)</f>
        <v/>
      </c>
      <c r="Y2441">
        <f>ROUND((X1446/100)*2.3,0)</f>
        <v/>
      </c>
      <c r="AC2441">
        <f>X1446+Y1446+Z1446+AA1446+AB1446</f>
        <v/>
      </c>
      <c r="AD2441" t="inlineStr">
        <is>
          <t>НН</t>
        </is>
      </c>
      <c r="AE2441" t="inlineStr">
        <is>
          <t>Обход</t>
        </is>
      </c>
      <c r="AF2441" s="28" t="n">
        <v>45076</v>
      </c>
    </row>
    <row r="2442">
      <c r="A2442" t="n">
        <v>1437</v>
      </c>
      <c r="B2442" t="inlineStr">
        <is>
          <t>01</t>
        </is>
      </c>
      <c r="C2442" t="inlineStr">
        <is>
          <t>DS0701OR0001437</t>
        </is>
      </c>
      <c r="D2442" t="inlineStr">
        <is>
          <t>Энергоснабжение</t>
        </is>
      </c>
      <c r="E2442" t="inlineStr">
        <is>
          <t>Филиал ПАО "Россети СК"-"Дагэнерго"</t>
        </is>
      </c>
      <c r="F2442" t="inlineStr">
        <is>
          <t>1005102-124-Ц</t>
        </is>
      </c>
      <c r="G2442" t="inlineStr">
        <is>
          <t>Прочие потребители</t>
        </is>
      </c>
      <c r="H2442" t="inlineStr">
        <is>
          <t>УФПС РД-филиал ФГУП "Почта России"</t>
        </is>
      </c>
      <c r="I2442" t="inlineStr">
        <is>
          <t>ПС 110/35/6кВ "ЗФС"</t>
        </is>
      </c>
      <c r="J2442" t="n">
        <v>15</v>
      </c>
      <c r="K2442" t="inlineStr">
        <is>
          <t>КТП-13/400 кВА</t>
        </is>
      </c>
      <c r="N2442" t="inlineStr">
        <is>
          <t>г.Кизилюрт</t>
        </is>
      </c>
      <c r="R2442" t="inlineStr">
        <is>
          <t>Меркурий 201.2</t>
        </is>
      </c>
      <c r="S2442" t="n">
        <v>23038953</v>
      </c>
      <c r="T2442" t="n">
        <v>1</v>
      </c>
      <c r="U2442" t="n">
        <v>39870</v>
      </c>
      <c r="V2442" t="n">
        <v>40138</v>
      </c>
      <c r="W2442">
        <f>V1447-U1447</f>
        <v/>
      </c>
      <c r="X2442">
        <f>ROUND((W1447*T1447),0)</f>
        <v/>
      </c>
      <c r="Y2442">
        <f>ROUND((X1447/100)*2.3,0)</f>
        <v/>
      </c>
      <c r="AC2442">
        <f>X1447+Y1447+Z1447+AA1447+AB1447</f>
        <v/>
      </c>
      <c r="AD2442" t="inlineStr">
        <is>
          <t>НН</t>
        </is>
      </c>
      <c r="AE2442" t="inlineStr">
        <is>
          <t>Обход</t>
        </is>
      </c>
      <c r="AF2442" s="28" t="n">
        <v>45071</v>
      </c>
      <c r="AJ2442" t="inlineStr">
        <is>
          <t>003466</t>
        </is>
      </c>
    </row>
    <row r="2443">
      <c r="A2443" t="n">
        <v>1438</v>
      </c>
      <c r="B2443" t="inlineStr">
        <is>
          <t>01</t>
        </is>
      </c>
      <c r="C2443" t="inlineStr">
        <is>
          <t>DS0701OR0001438</t>
        </is>
      </c>
      <c r="D2443" t="inlineStr">
        <is>
          <t>Энергоснабжение</t>
        </is>
      </c>
      <c r="E2443" t="inlineStr">
        <is>
          <t>Филиал ПАО "Россети СК"-"Дагэнерго"</t>
        </is>
      </c>
      <c r="F2443" t="inlineStr">
        <is>
          <t>1005102-124-Ц</t>
        </is>
      </c>
      <c r="G2443" t="inlineStr">
        <is>
          <t>Прочие потребители</t>
        </is>
      </c>
      <c r="H2443" t="inlineStr">
        <is>
          <t>УФПС РД-филиал ФГУП "Почта России"</t>
        </is>
      </c>
      <c r="I2443" t="inlineStr">
        <is>
          <t>ПС 110/35/6кВ "ЗФС"</t>
        </is>
      </c>
      <c r="J2443" t="n">
        <v>28</v>
      </c>
      <c r="K2443" t="inlineStr">
        <is>
          <t>ТП-17/2х630 кВА</t>
        </is>
      </c>
      <c r="N2443" t="inlineStr">
        <is>
          <t>г.Кизилюрт</t>
        </is>
      </c>
      <c r="R2443" t="inlineStr">
        <is>
          <t xml:space="preserve"> Меркурий 201</t>
        </is>
      </c>
      <c r="S2443" t="n">
        <v>6619663</v>
      </c>
      <c r="T2443" t="n">
        <v>1</v>
      </c>
      <c r="U2443" t="n">
        <v>6120</v>
      </c>
      <c r="V2443" t="n">
        <v>6120</v>
      </c>
      <c r="W2443">
        <f>V1448-U1448</f>
        <v/>
      </c>
      <c r="X2443">
        <f>ROUND((W1448*T1448),0)</f>
        <v/>
      </c>
      <c r="Y2443">
        <f>ROUND((X1448/100)*2.3,0)</f>
        <v/>
      </c>
      <c r="AC2443">
        <f>X1448+Y1448+Z1448+AA1448+AB1448</f>
        <v/>
      </c>
      <c r="AD2443" t="inlineStr">
        <is>
          <t>НН</t>
        </is>
      </c>
      <c r="AE2443" t="inlineStr">
        <is>
          <t>Временно не работает</t>
        </is>
      </c>
    </row>
    <row r="2444">
      <c r="A2444" t="n">
        <v>1439</v>
      </c>
      <c r="B2444" t="inlineStr">
        <is>
          <t>01</t>
        </is>
      </c>
      <c r="C2444" t="inlineStr">
        <is>
          <t>DS0701OR0001439</t>
        </is>
      </c>
      <c r="D2444" t="inlineStr">
        <is>
          <t>Энергоснабжение</t>
        </is>
      </c>
      <c r="E2444" t="inlineStr">
        <is>
          <t>Филиал ПАО "Россети СК"-"Дагэнерго"</t>
        </is>
      </c>
      <c r="F2444" t="inlineStr">
        <is>
          <t>1105125-130-Ц</t>
        </is>
      </c>
      <c r="G2444" t="inlineStr">
        <is>
          <t>Прочие потребители</t>
        </is>
      </c>
      <c r="H2444" t="inlineStr">
        <is>
          <t>УФССП  России  по  РД (приставы)</t>
        </is>
      </c>
      <c r="I2444" t="inlineStr">
        <is>
          <t>ПС 110/35/6кВ "ЗФС"</t>
        </is>
      </c>
      <c r="J2444" t="n">
        <v>18</v>
      </c>
      <c r="K2444" t="inlineStr">
        <is>
          <t>ТП-25/250 кВА</t>
        </is>
      </c>
      <c r="N2444" t="inlineStr">
        <is>
          <t>г.Кизилюрт</t>
        </is>
      </c>
      <c r="R2444" t="inlineStr">
        <is>
          <t>Меркурий 230 АR-02 С</t>
        </is>
      </c>
      <c r="S2444" t="n">
        <v>13156764</v>
      </c>
      <c r="T2444" t="n">
        <v>1</v>
      </c>
      <c r="U2444" t="n">
        <v>245200</v>
      </c>
      <c r="V2444" t="n">
        <v>246000</v>
      </c>
      <c r="W2444">
        <f>V1449-U1449</f>
        <v/>
      </c>
      <c r="X2444">
        <f>ROUND((W1449*T1449),0)</f>
        <v/>
      </c>
      <c r="Y2444">
        <f>ROUND((X1449/100)*2.3,0)</f>
        <v/>
      </c>
      <c r="AC2444">
        <f>X1449+Y1449+Z1449+AA1449+AB1449</f>
        <v/>
      </c>
      <c r="AD2444" t="inlineStr">
        <is>
          <t>НН</t>
        </is>
      </c>
      <c r="AE2444" t="inlineStr">
        <is>
          <t>Акт снятия показаний</t>
        </is>
      </c>
      <c r="AF2444" s="28" t="n">
        <v>45071</v>
      </c>
      <c r="AG2444" t="inlineStr">
        <is>
          <t>Акт снятия показаний</t>
        </is>
      </c>
      <c r="AH2444" t="n">
        <v>16</v>
      </c>
      <c r="AI2444" t="inlineStr">
        <is>
          <t>дэж0002672</t>
        </is>
      </c>
      <c r="AJ2444" t="inlineStr">
        <is>
          <t>х</t>
        </is>
      </c>
      <c r="AK2444" t="inlineStr">
        <is>
          <t>дэж018810</t>
        </is>
      </c>
    </row>
    <row r="2445">
      <c r="A2445" t="n">
        <v>1440</v>
      </c>
      <c r="B2445" t="inlineStr">
        <is>
          <t>01</t>
        </is>
      </c>
      <c r="C2445" t="inlineStr">
        <is>
          <t>DS0701OR0001440</t>
        </is>
      </c>
      <c r="D2445" t="inlineStr">
        <is>
          <t>Энергоснабжение</t>
        </is>
      </c>
      <c r="E2445" t="inlineStr">
        <is>
          <t>Филиал ПАО "Россети СК"-"Дагэнерго"</t>
        </is>
      </c>
      <c r="F2445" t="inlineStr">
        <is>
          <t>1105125-133-Ц</t>
        </is>
      </c>
      <c r="G2445" t="inlineStr">
        <is>
          <t>Прочие потребители</t>
        </is>
      </c>
      <c r="H2445" t="inlineStr">
        <is>
          <t>Следственное управление Следственного комитета РФ по РД</t>
        </is>
      </c>
      <c r="I2445" t="inlineStr">
        <is>
          <t>ПС 110/35/6кВ "ЗФС"</t>
        </is>
      </c>
      <c r="J2445" t="n">
        <v>19</v>
      </c>
      <c r="K2445" t="inlineStr">
        <is>
          <t>КТП/400 кВА</t>
        </is>
      </c>
      <c r="N2445" t="inlineStr">
        <is>
          <t>г.Кизилюрт</t>
        </is>
      </c>
      <c r="O2445" t="inlineStr">
        <is>
          <t>пр.Им.Шамиля</t>
        </is>
      </c>
      <c r="P2445" t="inlineStr">
        <is>
          <t>14 А</t>
        </is>
      </c>
      <c r="R2445" t="inlineStr">
        <is>
          <t>ЦЭ 6803 В</t>
        </is>
      </c>
      <c r="S2445" t="inlineStr">
        <is>
          <t>009026025002779</t>
        </is>
      </c>
      <c r="T2445" t="n">
        <v>1</v>
      </c>
      <c r="U2445" t="n">
        <v>397940</v>
      </c>
      <c r="V2445" t="n">
        <v>399576</v>
      </c>
      <c r="W2445">
        <f>V1450-U1450</f>
        <v/>
      </c>
      <c r="X2445">
        <f>ROUND((W1450*T1450),0)</f>
        <v/>
      </c>
      <c r="Y2445">
        <f>ROUND((X1450/100)*2.3,0)</f>
        <v/>
      </c>
      <c r="AC2445">
        <f>X1450+Y1450+Z1450+AA1450+AB1450</f>
        <v/>
      </c>
      <c r="AD2445" t="inlineStr">
        <is>
          <t>СН2</t>
        </is>
      </c>
      <c r="AE2445" t="inlineStr">
        <is>
          <t>Акт снятия показаний</t>
        </is>
      </c>
      <c r="AF2445" s="28" t="n">
        <v>45069</v>
      </c>
      <c r="AG2445" t="inlineStr">
        <is>
          <t>Акт снятия показаний</t>
        </is>
      </c>
      <c r="AH2445" t="n">
        <v>13</v>
      </c>
      <c r="AI2445" t="inlineStr">
        <is>
          <t>нет</t>
        </is>
      </c>
    </row>
    <row r="2446">
      <c r="A2446" t="n">
        <v>1441</v>
      </c>
      <c r="B2446" t="inlineStr">
        <is>
          <t>01</t>
        </is>
      </c>
      <c r="C2446" t="inlineStr">
        <is>
          <t>DS0701OR0001441</t>
        </is>
      </c>
      <c r="D2446" t="inlineStr">
        <is>
          <t>Энергоснабжение</t>
        </is>
      </c>
      <c r="E2446" t="inlineStr">
        <is>
          <t>Филиал ПАО "Россети СК"-"Дагэнерго"</t>
        </is>
      </c>
      <c r="F2446" t="inlineStr">
        <is>
          <t>1105125-134-Ц</t>
        </is>
      </c>
      <c r="G2446" t="inlineStr">
        <is>
          <t>Прочие потребители</t>
        </is>
      </c>
      <c r="H2446" t="inlineStr">
        <is>
          <t xml:space="preserve">15 ПСЧ ПСО ФПС ГПС ГУ МЧС России по РД "Отряд федеральной противопожарной службы по РД" </t>
        </is>
      </c>
      <c r="I2446" t="inlineStr">
        <is>
          <t>ПС 110/35/6кВ "ЗФС"</t>
        </is>
      </c>
      <c r="J2446" t="n">
        <v>18</v>
      </c>
      <c r="K2446" t="inlineStr">
        <is>
          <t>КТП-24/400 кВА</t>
        </is>
      </c>
      <c r="N2446" t="inlineStr">
        <is>
          <t>г.Кизилюрт</t>
        </is>
      </c>
      <c r="R2446" t="inlineStr">
        <is>
          <t>СЕ 303 S31543</t>
        </is>
      </c>
      <c r="S2446" t="inlineStr">
        <is>
          <t>094413763</t>
        </is>
      </c>
      <c r="T2446" t="n">
        <v>20</v>
      </c>
      <c r="U2446" t="n">
        <v>10102.9</v>
      </c>
      <c r="V2446" t="n">
        <v>10190</v>
      </c>
      <c r="W2446">
        <f>V1451-U1451</f>
        <v/>
      </c>
      <c r="X2446">
        <f>ROUND((W1451*T1451),0)</f>
        <v/>
      </c>
      <c r="Y2446">
        <f>ROUND((X1451/100)*2.3,0)</f>
        <v/>
      </c>
      <c r="AC2446">
        <f>X1451+Y1451+Z1451+AA1451+AB1451</f>
        <v/>
      </c>
      <c r="AD2446" t="inlineStr">
        <is>
          <t>НН</t>
        </is>
      </c>
      <c r="AE2446" t="inlineStr">
        <is>
          <t>Акт снятия показаний</t>
        </is>
      </c>
      <c r="AF2446" s="28" t="n">
        <v>45065</v>
      </c>
      <c r="AG2446" t="inlineStr">
        <is>
          <t>Акт снятия показаний</t>
        </is>
      </c>
      <c r="AH2446" t="n">
        <v>2</v>
      </c>
      <c r="AJ2446" t="n">
        <v>1012367</v>
      </c>
    </row>
    <row r="2447">
      <c r="A2447" t="n">
        <v>1442</v>
      </c>
      <c r="B2447" t="inlineStr">
        <is>
          <t>01</t>
        </is>
      </c>
      <c r="C2447" t="inlineStr">
        <is>
          <t>DS0701OR0001442</t>
        </is>
      </c>
      <c r="D2447" t="inlineStr">
        <is>
          <t>Энергоснабжение</t>
        </is>
      </c>
      <c r="E2447" t="inlineStr">
        <is>
          <t>Филиал ПАО "Россети СК"-"Дагэнерго"</t>
        </is>
      </c>
      <c r="F2447" t="inlineStr">
        <is>
          <t>11051-125-Ц</t>
        </is>
      </c>
      <c r="G2447" t="inlineStr">
        <is>
          <t>Прочие потребители</t>
        </is>
      </c>
      <c r="H2447" t="inlineStr">
        <is>
          <t>ФГБУ "Минмелиоводхоз РД"</t>
        </is>
      </c>
      <c r="I2447" t="inlineStr">
        <is>
          <t>ПС 110/35/6кВ "ЗФС"</t>
        </is>
      </c>
      <c r="J2447" t="n">
        <v>18</v>
      </c>
      <c r="K2447" t="inlineStr">
        <is>
          <t>ТП/400 кВА</t>
        </is>
      </c>
      <c r="N2447" t="inlineStr">
        <is>
          <t>г.Кизилюрт</t>
        </is>
      </c>
      <c r="R2447" t="inlineStr">
        <is>
          <t>ЦЭ6803В M7 P 32</t>
        </is>
      </c>
      <c r="S2447" t="inlineStr">
        <is>
          <t>098066950</t>
        </is>
      </c>
      <c r="T2447" t="n">
        <v>1</v>
      </c>
      <c r="U2447" t="n">
        <v>74343</v>
      </c>
      <c r="V2447" t="n">
        <v>75484</v>
      </c>
      <c r="W2447">
        <f>V1452-U1452</f>
        <v/>
      </c>
      <c r="X2447">
        <f>ROUND((W1452*T1452),0)</f>
        <v/>
      </c>
      <c r="Z2447" t="n">
        <v>777</v>
      </c>
      <c r="AC2447">
        <f>X1452+Y1452+Z1452+AA1452+AB1452</f>
        <v/>
      </c>
      <c r="AD2447" t="inlineStr">
        <is>
          <t>СН2</t>
        </is>
      </c>
      <c r="AE2447" t="inlineStr">
        <is>
          <t>Акт снятия показаний</t>
        </is>
      </c>
      <c r="AF2447" s="28" t="n">
        <v>45076</v>
      </c>
      <c r="AG2447" t="inlineStr">
        <is>
          <t>Акт снятия показаний</t>
        </is>
      </c>
      <c r="AH2447" t="n">
        <v>19</v>
      </c>
      <c r="AI2447" t="inlineStr">
        <is>
          <t>003100</t>
        </is>
      </c>
      <c r="AJ2447" t="inlineStr">
        <is>
          <t>003100</t>
        </is>
      </c>
    </row>
    <row r="2448">
      <c r="A2448" t="n">
        <v>1443</v>
      </c>
      <c r="B2448" t="inlineStr">
        <is>
          <t>01</t>
        </is>
      </c>
      <c r="C2448" t="inlineStr">
        <is>
          <t>DS0701OR0001443</t>
        </is>
      </c>
      <c r="D2448" t="inlineStr">
        <is>
          <t>Энергоснабжение</t>
        </is>
      </c>
      <c r="E2448" t="inlineStr">
        <is>
          <t>Филиал ПАО "Россети СК"-"Дагэнерго"</t>
        </is>
      </c>
      <c r="F2448" t="inlineStr">
        <is>
          <t>11051-125-Ц</t>
        </is>
      </c>
      <c r="G2448" t="inlineStr">
        <is>
          <t>Прочие потребители</t>
        </is>
      </c>
      <c r="H2448" t="inlineStr">
        <is>
          <t>ФГБУ "Минмелиоводхоз РД"</t>
        </is>
      </c>
      <c r="I2448" t="inlineStr">
        <is>
          <t>ПС 110/6 кВ "КЧГЭС"</t>
        </is>
      </c>
      <c r="J2448" t="inlineStr">
        <is>
          <t>ДЭА</t>
        </is>
      </c>
      <c r="K2448" t="inlineStr">
        <is>
          <t>МТП-49/100 кВА</t>
        </is>
      </c>
      <c r="N2448" t="inlineStr">
        <is>
          <t>пгт.Ново-Сулак</t>
        </is>
      </c>
      <c r="R2448" t="inlineStr">
        <is>
          <t>ЦЭ6803В</t>
        </is>
      </c>
      <c r="S2448" t="inlineStr">
        <is>
          <t>008517014007583</t>
        </is>
      </c>
      <c r="T2448" t="n">
        <v>1</v>
      </c>
      <c r="U2448" t="n">
        <v>49913</v>
      </c>
      <c r="V2448" t="n">
        <v>50190</v>
      </c>
      <c r="W2448">
        <f>V1453-U1453</f>
        <v/>
      </c>
      <c r="X2448">
        <f>ROUND((W1453*T1453),0)</f>
        <v/>
      </c>
      <c r="Y2448">
        <f>ROUND((X1453/100)*2.3,0)</f>
        <v/>
      </c>
      <c r="AC2448">
        <f>X1453+Y1453+Z1453+AA1453+AB1453</f>
        <v/>
      </c>
      <c r="AD2448" t="inlineStr">
        <is>
          <t>СН2</t>
        </is>
      </c>
      <c r="AE2448" t="inlineStr">
        <is>
          <t>Обход</t>
        </is>
      </c>
      <c r="AF2448" s="28" t="n">
        <v>45076</v>
      </c>
      <c r="AI2448" t="inlineStr">
        <is>
          <t>дэж0002570</t>
        </is>
      </c>
    </row>
    <row r="2449">
      <c r="A2449" t="n">
        <v>1444</v>
      </c>
      <c r="B2449" t="inlineStr">
        <is>
          <t>01</t>
        </is>
      </c>
      <c r="C2449" t="inlineStr">
        <is>
          <t>DS0701OR0001444</t>
        </is>
      </c>
      <c r="D2449" t="inlineStr">
        <is>
          <t>Энергоснабжение</t>
        </is>
      </c>
      <c r="E2449" t="inlineStr">
        <is>
          <t>Филиал ПАО "Россети СК"-"Дагэнерго"</t>
        </is>
      </c>
      <c r="F2449" t="inlineStr">
        <is>
          <t>11051-138-Ц</t>
        </is>
      </c>
      <c r="G2449" t="inlineStr">
        <is>
          <t>Прочие потребители</t>
        </is>
      </c>
      <c r="H2449" t="inlineStr">
        <is>
          <t>ПАО "Сбербанк России" Дагестанское отделение №8590</t>
        </is>
      </c>
      <c r="I2449" t="inlineStr">
        <is>
          <t>ПС 110/35/6кВ "ЗФС"</t>
        </is>
      </c>
      <c r="J2449" t="n">
        <v>28</v>
      </c>
      <c r="K2449" t="inlineStr">
        <is>
          <t>КТП-117/100 кВА</t>
        </is>
      </c>
      <c r="N2449" t="inlineStr">
        <is>
          <t>г.Кизилюрт</t>
        </is>
      </c>
      <c r="O2449" t="inlineStr">
        <is>
          <t>ул.Г.Цадаса</t>
        </is>
      </c>
      <c r="P2449" t="inlineStr">
        <is>
          <t>68 А</t>
        </is>
      </c>
      <c r="R2449" t="inlineStr">
        <is>
          <t>Меркурий230 ART-03 PQRSIDN</t>
        </is>
      </c>
      <c r="S2449" t="n">
        <v>10192284</v>
      </c>
      <c r="T2449" t="n">
        <v>30</v>
      </c>
      <c r="U2449" t="n">
        <v>20874</v>
      </c>
      <c r="V2449" t="n">
        <v>20874</v>
      </c>
      <c r="W2449">
        <f>V1454-U1454</f>
        <v/>
      </c>
      <c r="X2449">
        <f>ROUND((W1454*T1454),0)</f>
        <v/>
      </c>
      <c r="Y2449">
        <f>ROUND((X1454/100)*2.3,0)</f>
        <v/>
      </c>
      <c r="AC2449">
        <f>X1454+Y1454+Z1454+AA1454+AB1454</f>
        <v/>
      </c>
      <c r="AD2449" t="inlineStr">
        <is>
          <t>СН2</t>
        </is>
      </c>
      <c r="AI2449" t="inlineStr">
        <is>
          <t>дэж018674</t>
        </is>
      </c>
    </row>
    <row r="2450">
      <c r="A2450" t="n">
        <v>1445</v>
      </c>
      <c r="B2450" t="inlineStr">
        <is>
          <t>01</t>
        </is>
      </c>
      <c r="C2450" t="inlineStr">
        <is>
          <t>DS0701OR0001445</t>
        </is>
      </c>
      <c r="D2450" t="inlineStr">
        <is>
          <t>Энергоснабжение</t>
        </is>
      </c>
      <c r="E2450" t="inlineStr">
        <is>
          <t>Филиал ПАО "Россети СК"-"Дагэнерго"</t>
        </is>
      </c>
      <c r="F2450" t="inlineStr">
        <is>
          <t>1105102-139-Ц</t>
        </is>
      </c>
      <c r="G2450" t="inlineStr">
        <is>
          <t>Прочие потребители</t>
        </is>
      </c>
      <c r="H2450" t="inlineStr">
        <is>
          <t>АО "Российский сельскохозяйственный банк"  (АО "Россельхозбанк" Дагестанский региональный филиал)</t>
        </is>
      </c>
      <c r="I2450" t="inlineStr">
        <is>
          <t>ПС 110/35/6кВ "ЗФС"</t>
        </is>
      </c>
      <c r="J2450" t="n">
        <v>15</v>
      </c>
      <c r="K2450" t="inlineStr">
        <is>
          <t>ТП-7/2х630 кВА</t>
        </is>
      </c>
      <c r="N2450" t="inlineStr">
        <is>
          <t>г.Кизилюрт</t>
        </is>
      </c>
      <c r="R2450" t="inlineStr">
        <is>
          <t>Меркурий 230 АR-02 С</t>
        </is>
      </c>
      <c r="S2450" t="n">
        <v>13189514</v>
      </c>
      <c r="T2450" t="n">
        <v>1</v>
      </c>
      <c r="U2450" t="n">
        <v>395777</v>
      </c>
      <c r="V2450" t="n">
        <v>398267</v>
      </c>
      <c r="W2450">
        <f>V1455-U1455</f>
        <v/>
      </c>
      <c r="X2450">
        <f>ROUND((W1455*T1455),0)</f>
        <v/>
      </c>
      <c r="Y2450">
        <f>ROUND((X1455/100)*2.3,0)</f>
        <v/>
      </c>
      <c r="AC2450">
        <f>X1455+Y1455+Z1455+AA1455+AB1455</f>
        <v/>
      </c>
      <c r="AD2450" t="inlineStr">
        <is>
          <t>НН</t>
        </is>
      </c>
      <c r="AE2450" t="inlineStr">
        <is>
          <t>Обход</t>
        </is>
      </c>
      <c r="AF2450" s="28" t="n">
        <v>45071</v>
      </c>
      <c r="AI2450" t="inlineStr">
        <is>
          <t>дэж012589</t>
        </is>
      </c>
    </row>
    <row r="2451">
      <c r="A2451" t="n">
        <v>1446</v>
      </c>
      <c r="B2451" t="inlineStr">
        <is>
          <t>01</t>
        </is>
      </c>
      <c r="C2451" t="inlineStr">
        <is>
          <t>DS0701OR0001446</t>
        </is>
      </c>
      <c r="D2451" t="inlineStr">
        <is>
          <t>Энергоснабжение</t>
        </is>
      </c>
      <c r="E2451" t="inlineStr">
        <is>
          <t>Филиал ПАО "Россети СК"-"Дагэнерго"</t>
        </is>
      </c>
      <c r="F2451" t="inlineStr">
        <is>
          <t>1105126-142-Ц</t>
        </is>
      </c>
      <c r="G2451" t="inlineStr">
        <is>
          <t>Прочие потребители</t>
        </is>
      </c>
      <c r="H2451" t="inlineStr">
        <is>
          <t>ГКУ РД "Центр ГО и ЧС" по пожарным частям</t>
        </is>
      </c>
      <c r="I2451" t="inlineStr">
        <is>
          <t>ПС 110/35/6кВ "ЗФС"</t>
        </is>
      </c>
      <c r="J2451" t="n">
        <v>18</v>
      </c>
      <c r="K2451" t="inlineStr">
        <is>
          <t>КТП-2/400 кВА</t>
        </is>
      </c>
      <c r="N2451" t="inlineStr">
        <is>
          <t>г.Кизилюрт</t>
        </is>
      </c>
      <c r="O2451" t="inlineStr">
        <is>
          <t>ул.Шакунова</t>
        </is>
      </c>
      <c r="R2451" t="inlineStr">
        <is>
          <t>СЕ 101 S6 145</t>
        </is>
      </c>
      <c r="S2451" t="inlineStr">
        <is>
          <t>009470134476399</t>
        </is>
      </c>
      <c r="T2451" t="n">
        <v>1</v>
      </c>
      <c r="U2451" t="n">
        <v>32752</v>
      </c>
      <c r="V2451" t="n">
        <v>32752</v>
      </c>
      <c r="W2451">
        <f>V1456-U1456</f>
        <v/>
      </c>
      <c r="X2451">
        <f>ROUND((W1456*T1456),0)</f>
        <v/>
      </c>
      <c r="Y2451">
        <f>ROUND((X1456/100)*2.3,0)</f>
        <v/>
      </c>
      <c r="AC2451">
        <f>X1456+Y1456+Z1456+AA1456+AB1456</f>
        <v/>
      </c>
      <c r="AD2451" t="inlineStr">
        <is>
          <t>НН</t>
        </is>
      </c>
      <c r="AE2451" t="inlineStr">
        <is>
          <t>Временно не работает</t>
        </is>
      </c>
    </row>
    <row r="2452">
      <c r="A2452" t="n">
        <v>1447</v>
      </c>
      <c r="B2452" t="inlineStr">
        <is>
          <t>01</t>
        </is>
      </c>
      <c r="C2452" t="inlineStr">
        <is>
          <t>DS0701OR0001447</t>
        </is>
      </c>
      <c r="D2452" t="inlineStr">
        <is>
          <t>Энергоснабжение</t>
        </is>
      </c>
      <c r="E2452" t="inlineStr">
        <is>
          <t>Филиал ПАО "Россети СК"-"Дагэнерго"</t>
        </is>
      </c>
      <c r="F2452" t="n">
        <v>501322000011</v>
      </c>
      <c r="G2452" t="inlineStr">
        <is>
          <t>Прочие потребители</t>
        </is>
      </c>
      <c r="H2452" t="inlineStr">
        <is>
          <t>ФКУ "Управление федеральных автомобильных дорог "Каспий" Федерального дорожного агенства"</t>
        </is>
      </c>
      <c r="I2452" t="inlineStr">
        <is>
          <t>ПС 110/35/6кВ "ЗФС"</t>
        </is>
      </c>
      <c r="J2452" t="n">
        <v>31</v>
      </c>
      <c r="K2452" t="inlineStr">
        <is>
          <t>КТП-160/25 кВА</t>
        </is>
      </c>
      <c r="N2452" t="inlineStr">
        <is>
          <t>г.Кизилюрт</t>
        </is>
      </c>
      <c r="O2452" t="inlineStr">
        <is>
          <t>ФАД "Кавказ"</t>
        </is>
      </c>
      <c r="R2452" t="inlineStr">
        <is>
          <t>ЦЭ6803В ЭР31</t>
        </is>
      </c>
      <c r="S2452" t="inlineStr">
        <is>
          <t>011682183519836</t>
        </is>
      </c>
      <c r="T2452" t="n">
        <v>1</v>
      </c>
      <c r="U2452" t="n">
        <v>0</v>
      </c>
      <c r="V2452" t="n">
        <v>523</v>
      </c>
      <c r="W2452">
        <f>V1457-U1457</f>
        <v/>
      </c>
      <c r="X2452">
        <f>ROUND((W1457*T1457),0)</f>
        <v/>
      </c>
      <c r="Y2452">
        <f>ROUND((X1457/100)*2.3,0)</f>
        <v/>
      </c>
      <c r="AC2452">
        <f>X1457+Y1457+Z1457+AA1457+AB1457</f>
        <v/>
      </c>
      <c r="AD2452" t="inlineStr">
        <is>
          <t>СН2</t>
        </is>
      </c>
      <c r="AE2452" t="inlineStr">
        <is>
          <t>Акт допуска (замены) ПУ</t>
        </is>
      </c>
      <c r="AF2452" s="28" t="n">
        <v>45065</v>
      </c>
      <c r="AG2452" t="inlineStr">
        <is>
          <t>Акт допуска (замены) ПУ</t>
        </is>
      </c>
      <c r="AH2452" t="n">
        <v>807</v>
      </c>
      <c r="AI2452" t="inlineStr">
        <is>
          <t>дэж012535</t>
        </is>
      </c>
    </row>
    <row r="2453">
      <c r="A2453" t="n">
        <v>1448</v>
      </c>
      <c r="B2453" t="inlineStr">
        <is>
          <t>01</t>
        </is>
      </c>
      <c r="C2453" t="inlineStr">
        <is>
          <t>DS0701OR0001448</t>
        </is>
      </c>
      <c r="D2453" t="inlineStr">
        <is>
          <t>Энергоснабжение</t>
        </is>
      </c>
      <c r="E2453" t="inlineStr">
        <is>
          <t>Филиал ПАО "Россети СК"-"Дагэнерго"</t>
        </is>
      </c>
      <c r="F2453" t="inlineStr">
        <is>
          <t>10051-22-К</t>
        </is>
      </c>
      <c r="G2453" t="inlineStr">
        <is>
          <t>Прочие потребители</t>
        </is>
      </c>
      <c r="H2453" t="inlineStr">
        <is>
          <t>Филиал ФБУЗ "Центр гигиены и эпидемиологии в РД"</t>
        </is>
      </c>
      <c r="I2453" t="inlineStr">
        <is>
          <t>ПС 35/6 кВ "Город"</t>
        </is>
      </c>
      <c r="J2453" t="inlineStr">
        <is>
          <t>Город</t>
        </is>
      </c>
      <c r="K2453" t="inlineStr">
        <is>
          <t>ТП-29/400 кВА</t>
        </is>
      </c>
      <c r="N2453" t="inlineStr">
        <is>
          <t>г.Кизилюрт</t>
        </is>
      </c>
      <c r="O2453" t="inlineStr">
        <is>
          <t>ул.Алиева</t>
        </is>
      </c>
      <c r="R2453" t="inlineStr">
        <is>
          <t>Нева 306 ISO</t>
        </is>
      </c>
      <c r="S2453" t="inlineStr">
        <is>
          <t>00000031</t>
        </is>
      </c>
      <c r="T2453" t="n">
        <v>1</v>
      </c>
      <c r="U2453" t="n">
        <v>192046.6</v>
      </c>
      <c r="V2453" t="n">
        <v>193981.4</v>
      </c>
      <c r="W2453">
        <f>V1458-U1458</f>
        <v/>
      </c>
      <c r="X2453">
        <f>ROUND((W1458*T1458),0)</f>
        <v/>
      </c>
      <c r="Y2453">
        <f>ROUND((X1458/100)*2.3,0)</f>
        <v/>
      </c>
      <c r="AC2453">
        <f>X1458+Y1458+Z1458+AA1458+AB1458</f>
        <v/>
      </c>
      <c r="AD2453" t="inlineStr">
        <is>
          <t>СН2</t>
        </is>
      </c>
      <c r="AE2453" t="inlineStr">
        <is>
          <t>Акт снятия показаний</t>
        </is>
      </c>
      <c r="AF2453" s="28" t="n">
        <v>45069</v>
      </c>
      <c r="AG2453" t="inlineStr">
        <is>
          <t>Акт снятия показаний</t>
        </is>
      </c>
      <c r="AH2453" t="n">
        <v>14</v>
      </c>
      <c r="AI2453" t="inlineStr">
        <is>
          <t>дэж012182</t>
        </is>
      </c>
      <c r="AJ2453" t="n">
        <v>133221</v>
      </c>
    </row>
    <row r="2454">
      <c r="A2454" t="n">
        <v>1449</v>
      </c>
      <c r="B2454" t="inlineStr">
        <is>
          <t>01</t>
        </is>
      </c>
      <c r="C2454" t="inlineStr">
        <is>
          <t>DS0701OR0001449</t>
        </is>
      </c>
      <c r="D2454" t="inlineStr">
        <is>
          <t>Энергоснабжение</t>
        </is>
      </c>
      <c r="E2454" t="inlineStr">
        <is>
          <t>Филиал ПАО "Россети СК"-"Дагэнерго"</t>
        </is>
      </c>
      <c r="F2454" t="inlineStr">
        <is>
          <t>1005125-39-Ц-1</t>
        </is>
      </c>
      <c r="G2454" t="inlineStr">
        <is>
          <t>Прочие потребители</t>
        </is>
      </c>
      <c r="H2454" t="inlineStr">
        <is>
          <t>Дагестанская таможня</t>
        </is>
      </c>
      <c r="I2454" t="inlineStr">
        <is>
          <t>ПС 110/35/6кВ "ЗФС"</t>
        </is>
      </c>
      <c r="J2454" t="n">
        <v>15</v>
      </c>
      <c r="K2454" t="inlineStr">
        <is>
          <t>МТП/160 кВА</t>
        </is>
      </c>
      <c r="N2454" t="inlineStr">
        <is>
          <t>г.Кизилюрт</t>
        </is>
      </c>
      <c r="O2454" t="inlineStr">
        <is>
          <t>Склад</t>
        </is>
      </c>
      <c r="R2454" t="inlineStr">
        <is>
          <t>СЕ 301 S31 043</t>
        </is>
      </c>
      <c r="S2454" t="n">
        <v>95377798</v>
      </c>
      <c r="T2454" t="n">
        <v>20</v>
      </c>
      <c r="U2454" t="n">
        <v>0</v>
      </c>
      <c r="V2454" t="n">
        <v>0</v>
      </c>
      <c r="W2454">
        <f>V1459-U1459</f>
        <v/>
      </c>
      <c r="X2454">
        <f>ROUND((W1459*T1459),0)</f>
        <v/>
      </c>
      <c r="Y2454">
        <f>ROUND((X1459/100)*2.3,0)</f>
        <v/>
      </c>
      <c r="AC2454">
        <f>X1459+Y1459+Z1459+AA1459+AB1459</f>
        <v/>
      </c>
      <c r="AD2454" t="inlineStr">
        <is>
          <t>СН2</t>
        </is>
      </c>
      <c r="AE2454" t="inlineStr">
        <is>
          <t>Временно не работает</t>
        </is>
      </c>
    </row>
    <row r="2455">
      <c r="A2455" t="n">
        <v>1450</v>
      </c>
      <c r="B2455" t="inlineStr">
        <is>
          <t>01</t>
        </is>
      </c>
      <c r="C2455" t="inlineStr">
        <is>
          <t>DS0701OR0001450</t>
        </is>
      </c>
      <c r="D2455" t="inlineStr">
        <is>
          <t>Энергоснабжение</t>
        </is>
      </c>
      <c r="E2455" t="inlineStr">
        <is>
          <t>Филиал ПАО "Россети СК"-"Дагэнерго"</t>
        </is>
      </c>
      <c r="F2455" t="inlineStr">
        <is>
          <t>1005100-1-Г</t>
        </is>
      </c>
      <c r="G2455" t="inlineStr">
        <is>
          <t>Прочие потребители</t>
        </is>
      </c>
      <c r="H2455" t="inlineStr">
        <is>
          <t>ОАО " ЧиркейГЭСстрой"</t>
        </is>
      </c>
      <c r="I2455" t="inlineStr">
        <is>
          <t>ПС 110/35/6кВ "ЗФС"</t>
        </is>
      </c>
      <c r="J2455" t="n">
        <v>31</v>
      </c>
      <c r="K2455" t="inlineStr">
        <is>
          <t>КТП/400 кВА</t>
        </is>
      </c>
      <c r="N2455" t="inlineStr">
        <is>
          <t>г.Кизилюрт</t>
        </is>
      </c>
      <c r="O2455" t="inlineStr">
        <is>
          <t>База</t>
        </is>
      </c>
      <c r="R2455" t="inlineStr">
        <is>
          <t>СЕ 303 R 33 543-JAZ</t>
        </is>
      </c>
      <c r="S2455" t="inlineStr">
        <is>
          <t>094275651</t>
        </is>
      </c>
      <c r="T2455" t="n">
        <v>120</v>
      </c>
      <c r="U2455" t="n">
        <v>4599.764</v>
      </c>
      <c r="V2455" t="n">
        <v>4623.01</v>
      </c>
      <c r="W2455">
        <f>V1460-U1460</f>
        <v/>
      </c>
      <c r="X2455">
        <f>ROUND((W1460*T1460),0)</f>
        <v/>
      </c>
      <c r="Y2455">
        <f>ROUND((X1460/100)*2.3,0)</f>
        <v/>
      </c>
      <c r="AC2455">
        <f>X1460+Y1460+Z1460+AA1460+AB1460</f>
        <v/>
      </c>
      <c r="AD2455" t="inlineStr">
        <is>
          <t>СН2</t>
        </is>
      </c>
      <c r="AE2455" t="inlineStr">
        <is>
          <t>Обход</t>
        </is>
      </c>
      <c r="AF2455" s="28" t="n">
        <v>45070</v>
      </c>
      <c r="AI2455" t="inlineStr">
        <is>
          <t>0613000</t>
        </is>
      </c>
      <c r="AJ2455" t="inlineStr">
        <is>
          <t>0613000</t>
        </is>
      </c>
    </row>
    <row r="2456">
      <c r="A2456" t="n">
        <v>1451</v>
      </c>
      <c r="B2456" t="inlineStr">
        <is>
          <t>01</t>
        </is>
      </c>
      <c r="C2456" t="inlineStr">
        <is>
          <t>DS0701OR0001451</t>
        </is>
      </c>
      <c r="D2456" t="inlineStr">
        <is>
          <t>Энергоснабжение</t>
        </is>
      </c>
      <c r="E2456" t="inlineStr">
        <is>
          <t>Филиал ПАО "Россети СК"-"Дагэнерго"</t>
        </is>
      </c>
      <c r="F2456" t="inlineStr">
        <is>
          <t>1005100-1-Г</t>
        </is>
      </c>
      <c r="G2456" t="inlineStr">
        <is>
          <t>Прочие потребители</t>
        </is>
      </c>
      <c r="H2456" t="inlineStr">
        <is>
          <t>ОАО " ЧиркейГЭСстрой"</t>
        </is>
      </c>
      <c r="I2456" t="inlineStr">
        <is>
          <t>ПС 35/6 кВ "Город"</t>
        </is>
      </c>
      <c r="J2456" t="inlineStr">
        <is>
          <t>Город</t>
        </is>
      </c>
      <c r="K2456" t="inlineStr">
        <is>
          <t>МТП/160 кВА</t>
        </is>
      </c>
      <c r="N2456" t="inlineStr">
        <is>
          <t>г.Кизилюрт</t>
        </is>
      </c>
      <c r="O2456" t="inlineStr">
        <is>
          <t>Роддом</t>
        </is>
      </c>
      <c r="R2456" t="inlineStr">
        <is>
          <t>ЦЭ6803В</t>
        </is>
      </c>
      <c r="S2456" t="n">
        <v>865681000000000</v>
      </c>
      <c r="T2456" t="n">
        <v>40</v>
      </c>
      <c r="U2456" t="n">
        <v>12250</v>
      </c>
      <c r="V2456" t="n">
        <v>12250</v>
      </c>
      <c r="W2456">
        <f>V1461-U1461</f>
        <v/>
      </c>
      <c r="X2456">
        <f>ROUND((W1461*T1461),0)</f>
        <v/>
      </c>
      <c r="AC2456">
        <f>X1461+Y1461+Z1461+AA1461+AB1461</f>
        <v/>
      </c>
      <c r="AD2456" t="inlineStr">
        <is>
          <t>СН2</t>
        </is>
      </c>
      <c r="AE2456" t="inlineStr">
        <is>
          <t>Временно не работает</t>
        </is>
      </c>
    </row>
    <row r="2457">
      <c r="A2457" t="n">
        <v>1452</v>
      </c>
      <c r="B2457" t="inlineStr">
        <is>
          <t>01</t>
        </is>
      </c>
      <c r="C2457" t="inlineStr">
        <is>
          <t>DS0701OR0001452</t>
        </is>
      </c>
      <c r="D2457" t="inlineStr">
        <is>
          <t>Энергоснабжение</t>
        </is>
      </c>
      <c r="E2457" t="inlineStr">
        <is>
          <t>Филиал ПАО "Россети СК"-"Дагэнерго"</t>
        </is>
      </c>
      <c r="F2457" t="n">
        <v>501321000034</v>
      </c>
      <c r="G2457" t="inlineStr">
        <is>
          <t>Прочие потребители</t>
        </is>
      </c>
      <c r="H2457" t="inlineStr">
        <is>
          <t>ООО "Газпром газораспределение Дагестан</t>
        </is>
      </c>
      <c r="I2457" t="inlineStr">
        <is>
          <t>ПС 110/35/6кВ "ЗФС"</t>
        </is>
      </c>
      <c r="J2457" t="n">
        <v>19</v>
      </c>
      <c r="K2457" t="inlineStr">
        <is>
          <t>КТП-22/630 кВА</t>
        </is>
      </c>
      <c r="N2457" t="inlineStr">
        <is>
          <t>г.Кизилюрт</t>
        </is>
      </c>
      <c r="O2457" t="inlineStr">
        <is>
          <t>1 этаж</t>
        </is>
      </c>
      <c r="R2457" t="inlineStr">
        <is>
          <t>ЦЭ 6804</t>
        </is>
      </c>
      <c r="S2457" t="inlineStr">
        <is>
          <t>0705070708663973</t>
        </is>
      </c>
      <c r="T2457" t="n">
        <v>1</v>
      </c>
      <c r="U2457" t="n">
        <v>251187</v>
      </c>
      <c r="V2457" t="n">
        <v>251970</v>
      </c>
      <c r="W2457">
        <f>V1462-U1462</f>
        <v/>
      </c>
      <c r="X2457">
        <f>ROUND((W1462*T1462),0)</f>
        <v/>
      </c>
      <c r="Y2457">
        <f>ROUND((X1462/100)*2.3,0)</f>
        <v/>
      </c>
      <c r="AC2457">
        <f>X1462+Y1462+Z1462+AA1462+AB1462</f>
        <v/>
      </c>
      <c r="AD2457" t="inlineStr">
        <is>
          <t>СН2</t>
        </is>
      </c>
      <c r="AE2457" t="inlineStr">
        <is>
          <t>Обход</t>
        </is>
      </c>
      <c r="AF2457" s="28" t="n">
        <v>45075</v>
      </c>
      <c r="AI2457" t="inlineStr">
        <is>
          <t>дэж018108</t>
        </is>
      </c>
      <c r="AJ2457" t="n">
        <v>5123724</v>
      </c>
    </row>
    <row r="2458">
      <c r="A2458" t="n">
        <v>1453</v>
      </c>
      <c r="B2458" t="inlineStr">
        <is>
          <t>01</t>
        </is>
      </c>
      <c r="C2458" t="inlineStr">
        <is>
          <t>DS0701OR0001453</t>
        </is>
      </c>
      <c r="D2458" t="inlineStr">
        <is>
          <t>Энергоснабжение</t>
        </is>
      </c>
      <c r="E2458" t="inlineStr">
        <is>
          <t>Филиал ПАО "Россети СК"-"Дагэнерго"</t>
        </is>
      </c>
      <c r="F2458" t="n">
        <v>501321000034</v>
      </c>
      <c r="G2458" t="inlineStr">
        <is>
          <t>Прочие потребители</t>
        </is>
      </c>
      <c r="H2458" t="inlineStr">
        <is>
          <t>ООО "Газпром газораспределение Дагестан</t>
        </is>
      </c>
      <c r="I2458" t="inlineStr">
        <is>
          <t>ПС 110/35/6кВ "ЗФС"</t>
        </is>
      </c>
      <c r="J2458" t="n">
        <v>19</v>
      </c>
      <c r="K2458" t="inlineStr">
        <is>
          <t>КТП-22/630 кВА</t>
        </is>
      </c>
      <c r="N2458" t="inlineStr">
        <is>
          <t>г.Кизилюрт</t>
        </is>
      </c>
      <c r="O2458" t="inlineStr">
        <is>
          <t>2 этаж</t>
        </is>
      </c>
      <c r="R2458" t="inlineStr">
        <is>
          <t>ЦЭ6803 В ЭР32</t>
        </is>
      </c>
      <c r="S2458" t="inlineStr">
        <is>
          <t>011552142157731</t>
        </is>
      </c>
      <c r="T2458" t="n">
        <v>1</v>
      </c>
      <c r="U2458" t="n">
        <v>14732</v>
      </c>
      <c r="V2458" t="n">
        <v>15060</v>
      </c>
      <c r="W2458">
        <f>V1463-U1463</f>
        <v/>
      </c>
      <c r="X2458">
        <f>ROUND((W1463*T1463),0)</f>
        <v/>
      </c>
      <c r="Y2458">
        <f>ROUND((X1463/100)*2.3,0)</f>
        <v/>
      </c>
      <c r="AC2458">
        <f>X1463+Y1463+Z1463+AA1463+AB1463</f>
        <v/>
      </c>
      <c r="AD2458" t="inlineStr">
        <is>
          <t>СН2</t>
        </is>
      </c>
      <c r="AE2458" t="inlineStr">
        <is>
          <t>Обход</t>
        </is>
      </c>
      <c r="AF2458" s="28" t="n">
        <v>45075</v>
      </c>
      <c r="AI2458" t="inlineStr">
        <is>
          <t>кор3567980</t>
        </is>
      </c>
      <c r="AJ2458" t="inlineStr">
        <is>
          <t>кор3567980</t>
        </is>
      </c>
    </row>
    <row r="2459">
      <c r="A2459" t="n">
        <v>1454</v>
      </c>
      <c r="B2459" t="inlineStr">
        <is>
          <t>01</t>
        </is>
      </c>
      <c r="C2459" t="inlineStr">
        <is>
          <t>DS0701OR0001454</t>
        </is>
      </c>
      <c r="D2459" t="inlineStr">
        <is>
          <t>Энергоснабжение</t>
        </is>
      </c>
      <c r="E2459" t="inlineStr">
        <is>
          <t>Филиал ПАО "Россети СК"-"Дагэнерго"</t>
        </is>
      </c>
      <c r="F2459" t="n">
        <v>501322001400</v>
      </c>
      <c r="G2459" t="inlineStr">
        <is>
          <t>Прочие потребители</t>
        </is>
      </c>
      <c r="H2459" t="inlineStr">
        <is>
          <t>Филиал ФГБУ "Россельхозцентр" по РД</t>
        </is>
      </c>
      <c r="I2459" t="inlineStr">
        <is>
          <t>ПС 35/6 кВ "Город"</t>
        </is>
      </c>
      <c r="J2459" t="inlineStr">
        <is>
          <t>Город</t>
        </is>
      </c>
      <c r="K2459" t="inlineStr">
        <is>
          <t>МТП-60/250 кВА</t>
        </is>
      </c>
      <c r="N2459" t="inlineStr">
        <is>
          <t>г.Кизилюрт</t>
        </is>
      </c>
      <c r="R2459" t="inlineStr">
        <is>
          <t>Нева 104 1STO</t>
        </is>
      </c>
      <c r="S2459" t="inlineStr">
        <is>
          <t>000589</t>
        </is>
      </c>
      <c r="T2459" t="n">
        <v>1</v>
      </c>
      <c r="U2459" t="n">
        <v>11137</v>
      </c>
      <c r="V2459" t="n">
        <v>11201</v>
      </c>
      <c r="W2459">
        <f>V1464-U1464</f>
        <v/>
      </c>
      <c r="X2459">
        <f>ROUND((W1464*T1464),0)</f>
        <v/>
      </c>
      <c r="AC2459">
        <f>X1464+Y1464+Z1464+AA1464+AB1464</f>
        <v/>
      </c>
      <c r="AD2459" t="inlineStr">
        <is>
          <t>НН</t>
        </is>
      </c>
      <c r="AE2459" t="inlineStr">
        <is>
          <t>Обход</t>
        </is>
      </c>
      <c r="AF2459" s="28" t="n">
        <v>45070</v>
      </c>
      <c r="AI2459" t="inlineStr">
        <is>
          <t>дэж002652</t>
        </is>
      </c>
      <c r="AK2459" t="inlineStr">
        <is>
          <t>дэж018859</t>
        </is>
      </c>
    </row>
    <row r="2460">
      <c r="A2460" t="n">
        <v>1455</v>
      </c>
      <c r="B2460" t="inlineStr">
        <is>
          <t>01</t>
        </is>
      </c>
      <c r="C2460" t="inlineStr">
        <is>
          <t>DS0701OR0001455</t>
        </is>
      </c>
      <c r="D2460" t="inlineStr">
        <is>
          <t>Энергоснабжение</t>
        </is>
      </c>
      <c r="E2460" t="inlineStr">
        <is>
          <t>Филиал ПАО "Россети СК"-"Дагэнерго"</t>
        </is>
      </c>
      <c r="F2460" t="n">
        <v>501322000098</v>
      </c>
      <c r="G2460" t="inlineStr">
        <is>
          <t>Прочие потребители</t>
        </is>
      </c>
      <c r="H2460" t="inlineStr">
        <is>
          <t>ГАУ РД "Многофункциональный центр предоставления государственных и муниципальных услуг в РД"</t>
        </is>
      </c>
      <c r="I2460" t="inlineStr">
        <is>
          <t>ПС 110/35/6кВ "ЗФС"</t>
        </is>
      </c>
      <c r="J2460" t="n">
        <v>19</v>
      </c>
      <c r="K2460" t="inlineStr">
        <is>
          <t>КТП-22/630 кВА</t>
        </is>
      </c>
      <c r="N2460" t="inlineStr">
        <is>
          <t>г.Кизилюрт</t>
        </is>
      </c>
      <c r="O2460" t="inlineStr">
        <is>
          <t>ул.Малагусейнова</t>
        </is>
      </c>
      <c r="P2460" t="n">
        <v>6</v>
      </c>
      <c r="R2460" t="inlineStr">
        <is>
          <t xml:space="preserve">Меркурий 230 АR-02R </t>
        </is>
      </c>
      <c r="S2460" t="n">
        <v>38585579</v>
      </c>
      <c r="T2460" t="n">
        <v>1</v>
      </c>
      <c r="U2460" t="n">
        <v>130746</v>
      </c>
      <c r="V2460" t="n">
        <v>133315</v>
      </c>
      <c r="W2460">
        <f>V1465-U1465</f>
        <v/>
      </c>
      <c r="X2460">
        <f>ROUND((W1465*T1465),0)</f>
        <v/>
      </c>
      <c r="AC2460">
        <f>X1465+Y1465+Z1465+AA1465+AB1465</f>
        <v/>
      </c>
      <c r="AD2460" t="inlineStr">
        <is>
          <t>СН2</t>
        </is>
      </c>
      <c r="AE2460" t="inlineStr">
        <is>
          <t>Обход</t>
        </is>
      </c>
      <c r="AF2460" s="28" t="n">
        <v>45070</v>
      </c>
      <c r="AI2460" t="inlineStr">
        <is>
          <t>дэж012039</t>
        </is>
      </c>
      <c r="AJ2460" t="n">
        <v>3404949</v>
      </c>
    </row>
    <row r="2461">
      <c r="A2461" t="n">
        <v>1456</v>
      </c>
      <c r="B2461" t="inlineStr">
        <is>
          <t>01</t>
        </is>
      </c>
      <c r="C2461" t="inlineStr">
        <is>
          <t>DS0701OR0001456</t>
        </is>
      </c>
      <c r="D2461" t="inlineStr">
        <is>
          <t>Энергоснабжение</t>
        </is>
      </c>
      <c r="E2461" t="inlineStr">
        <is>
          <t>Филиал ПАО "Россети СК"-"Дагэнерго"</t>
        </is>
      </c>
      <c r="F2461" t="n">
        <v>501322000098</v>
      </c>
      <c r="G2461" t="inlineStr">
        <is>
          <t>Прочие потребители</t>
        </is>
      </c>
      <c r="H2461" t="inlineStr">
        <is>
          <t>ГАУ РД "Многофункциональный центр предоставления государственных и муниципальных услуг в РД"</t>
        </is>
      </c>
      <c r="I2461" t="inlineStr">
        <is>
          <t>ПС 110/35/6кВ "ЗФС"</t>
        </is>
      </c>
      <c r="J2461" t="n">
        <v>19</v>
      </c>
      <c r="K2461" t="inlineStr">
        <is>
          <t>КТП-22/630 кВА</t>
        </is>
      </c>
      <c r="N2461" t="inlineStr">
        <is>
          <t>г.Кизилюрт</t>
        </is>
      </c>
      <c r="O2461" t="inlineStr">
        <is>
          <t>ул.Малагусейнова</t>
        </is>
      </c>
      <c r="P2461" t="n">
        <v>6</v>
      </c>
      <c r="R2461" t="inlineStr">
        <is>
          <t>ЦЭ6803В М7 Р32</t>
        </is>
      </c>
      <c r="S2461" t="inlineStr">
        <is>
          <t>011076142225307</t>
        </is>
      </c>
      <c r="T2461" t="n">
        <v>1</v>
      </c>
      <c r="U2461" t="n">
        <v>81242</v>
      </c>
      <c r="V2461" t="n">
        <v>81354</v>
      </c>
      <c r="W2461">
        <f>V1466-U1466</f>
        <v/>
      </c>
      <c r="X2461">
        <f>ROUND((W1466*T1466),0)</f>
        <v/>
      </c>
      <c r="Y2461">
        <f>ROUND((X1466/100)*2.3,0)</f>
        <v/>
      </c>
      <c r="AC2461">
        <f>X1466+Y1466+Z1466+AA1466+AB1466</f>
        <v/>
      </c>
      <c r="AD2461" t="inlineStr">
        <is>
          <t>СН2</t>
        </is>
      </c>
      <c r="AE2461" t="inlineStr">
        <is>
          <t>Обход</t>
        </is>
      </c>
      <c r="AF2461" s="28" t="n">
        <v>45070</v>
      </c>
      <c r="AI2461" t="inlineStr">
        <is>
          <t>дэж012021</t>
        </is>
      </c>
      <c r="AJ2461" t="n">
        <v>3553576</v>
      </c>
    </row>
    <row r="2462">
      <c r="A2462" t="n">
        <v>1457</v>
      </c>
      <c r="B2462" t="inlineStr">
        <is>
          <t>01</t>
        </is>
      </c>
      <c r="C2462" t="inlineStr">
        <is>
          <t>DS0701OR0001457</t>
        </is>
      </c>
      <c r="D2462" t="inlineStr">
        <is>
          <t>Энергоснабжение</t>
        </is>
      </c>
      <c r="E2462" t="inlineStr">
        <is>
          <t>Филиал ПАО "Россети СК"-"Дагэнерго"</t>
        </is>
      </c>
      <c r="F2462" t="n">
        <v>501321000150</v>
      </c>
      <c r="G2462" t="inlineStr">
        <is>
          <t>Прочие потребители</t>
        </is>
      </c>
      <c r="H2462" t="inlineStr">
        <is>
          <t>Территориальный фонд обязательного медицинского страхования РД</t>
        </is>
      </c>
      <c r="I2462" t="inlineStr">
        <is>
          <t>ПС 110/35/6кВ "ЗФС"</t>
        </is>
      </c>
      <c r="J2462" t="n">
        <v>19</v>
      </c>
      <c r="K2462" t="inlineStr">
        <is>
          <t>КТП-22/630 кВА</t>
        </is>
      </c>
      <c r="N2462" t="inlineStr">
        <is>
          <t>г.Кизилюрт</t>
        </is>
      </c>
      <c r="R2462" t="inlineStr">
        <is>
          <t>Меркурий 201.2</t>
        </is>
      </c>
      <c r="S2462" t="n">
        <v>14449506</v>
      </c>
      <c r="T2462" t="n">
        <v>1</v>
      </c>
      <c r="U2462" t="n">
        <v>18360</v>
      </c>
      <c r="V2462" t="n">
        <v>18360</v>
      </c>
      <c r="W2462">
        <f>V1467-U1467</f>
        <v/>
      </c>
      <c r="X2462">
        <f>ROUND((W1467*T1467),0)</f>
        <v/>
      </c>
      <c r="AC2462">
        <f>X1467+Y1467+Z1467+AA1467+AB1467</f>
        <v/>
      </c>
      <c r="AD2462" t="inlineStr">
        <is>
          <t>НН</t>
        </is>
      </c>
      <c r="AE2462" t="inlineStr">
        <is>
          <t>Временно не работает</t>
        </is>
      </c>
    </row>
    <row r="2463">
      <c r="A2463" t="n">
        <v>1458</v>
      </c>
      <c r="B2463" t="inlineStr">
        <is>
          <t>01</t>
        </is>
      </c>
      <c r="C2463" t="inlineStr">
        <is>
          <t>DS0701OR0001458</t>
        </is>
      </c>
      <c r="D2463" t="inlineStr">
        <is>
          <t>Энергоснабжение</t>
        </is>
      </c>
      <c r="E2463" t="inlineStr">
        <is>
          <t>Филиал ПАО "Россети СК"-"Дагэнерго"</t>
        </is>
      </c>
      <c r="F2463" t="n">
        <v>501391001584</v>
      </c>
      <c r="G2463" t="inlineStr">
        <is>
          <t>Прочие потребители</t>
        </is>
      </c>
      <c r="H2463" t="inlineStr">
        <is>
          <t>Гидротехсооружение КОР(ТСН) ПК 37 (40ква)</t>
        </is>
      </c>
      <c r="I2463" t="inlineStr">
        <is>
          <t>ПС 35/6 кВ "Город"</t>
        </is>
      </c>
      <c r="J2463" t="inlineStr">
        <is>
          <t>Город</t>
        </is>
      </c>
      <c r="K2463" t="inlineStr">
        <is>
          <t>КТП-32/250 кВА</t>
        </is>
      </c>
      <c r="N2463" t="inlineStr">
        <is>
          <t>г.Кизилюрт</t>
        </is>
      </c>
      <c r="R2463" t="inlineStr">
        <is>
          <t>Меркурий 230 АМ-02</t>
        </is>
      </c>
      <c r="S2463" t="n">
        <v>42761565</v>
      </c>
      <c r="T2463" t="n">
        <v>1</v>
      </c>
      <c r="U2463" t="n">
        <v>5319</v>
      </c>
      <c r="V2463" t="n">
        <v>5367</v>
      </c>
      <c r="W2463">
        <f>V1468-U1468</f>
        <v/>
      </c>
      <c r="X2463">
        <f>ROUND((W1468*T1468),0)</f>
        <v/>
      </c>
      <c r="AC2463">
        <f>X1468+Y1468+Z1468+AA1468+AB1468</f>
        <v/>
      </c>
      <c r="AD2463" t="inlineStr">
        <is>
          <t>СН2</t>
        </is>
      </c>
      <c r="AE2463" t="inlineStr">
        <is>
          <t>Обход</t>
        </is>
      </c>
      <c r="AF2463" s="28" t="n">
        <v>45076</v>
      </c>
      <c r="AI2463" t="inlineStr">
        <is>
          <t>кл.к008397</t>
        </is>
      </c>
    </row>
    <row r="2464">
      <c r="A2464" t="n">
        <v>1459</v>
      </c>
      <c r="B2464" t="inlineStr">
        <is>
          <t>01</t>
        </is>
      </c>
      <c r="C2464" t="inlineStr">
        <is>
          <t>DS0701OR0001459</t>
        </is>
      </c>
      <c r="D2464" t="inlineStr">
        <is>
          <t>Энергоснабжение</t>
        </is>
      </c>
      <c r="E2464" t="inlineStr">
        <is>
          <t>Филиал ПАО "Россети СК"-"Дагэнерго"</t>
        </is>
      </c>
      <c r="F2464" t="n">
        <v>550012000129</v>
      </c>
      <c r="G2464" t="inlineStr">
        <is>
          <t>Прочие потребители</t>
        </is>
      </c>
      <c r="H2464" t="inlineStr">
        <is>
          <t>МР ИФНС России № 8 по РД (Налоговая инспекия)</t>
        </is>
      </c>
      <c r="I2464" t="inlineStr">
        <is>
          <t>ПС 110/35/6кВ "ЗФС"</t>
        </is>
      </c>
      <c r="J2464" t="n">
        <v>19</v>
      </c>
      <c r="K2464" t="inlineStr">
        <is>
          <t>КТП-5/630 кВА</t>
        </is>
      </c>
      <c r="N2464" t="inlineStr">
        <is>
          <t>г.Кизилюрт</t>
        </is>
      </c>
      <c r="O2464" t="inlineStr">
        <is>
          <t xml:space="preserve">ул.Вишневского </t>
        </is>
      </c>
      <c r="P2464" t="n">
        <v>13</v>
      </c>
      <c r="R2464" t="inlineStr">
        <is>
          <t>СЕ 303 R31 543-JAZ</t>
        </is>
      </c>
      <c r="S2464" t="inlineStr">
        <is>
          <t>009115031000051</t>
        </is>
      </c>
      <c r="T2464" t="n">
        <v>50</v>
      </c>
      <c r="U2464" t="n">
        <v>22855</v>
      </c>
      <c r="V2464" t="n">
        <v>23018</v>
      </c>
      <c r="W2464">
        <f>V1469-U1469</f>
        <v/>
      </c>
      <c r="X2464">
        <f>ROUND((W1469*T1469),0)</f>
        <v/>
      </c>
      <c r="Y2464">
        <f>ROUND((X1469/100)*2.3,0)</f>
        <v/>
      </c>
      <c r="AC2464">
        <f>X1469+Y1469+Z1469+AA1469+AB1469</f>
        <v/>
      </c>
      <c r="AD2464" t="inlineStr">
        <is>
          <t>СН2</t>
        </is>
      </c>
      <c r="AE2464" t="inlineStr">
        <is>
          <t>Акт снятия показаний</t>
        </is>
      </c>
      <c r="AF2464" s="28" t="n">
        <v>45069</v>
      </c>
      <c r="AG2464" t="inlineStr">
        <is>
          <t>Акт снятия показаний</t>
        </is>
      </c>
      <c r="AH2464" t="n">
        <v>6</v>
      </c>
      <c r="AI2464" t="inlineStr">
        <is>
          <t>х</t>
        </is>
      </c>
      <c r="AJ2464" t="inlineStr">
        <is>
          <t>С5 3661571</t>
        </is>
      </c>
      <c r="AK2464" t="inlineStr">
        <is>
          <t>АК-6856</t>
        </is>
      </c>
    </row>
    <row r="2465">
      <c r="A2465" t="n">
        <v>1460</v>
      </c>
      <c r="B2465" t="inlineStr">
        <is>
          <t>01</t>
        </is>
      </c>
      <c r="C2465" t="inlineStr">
        <is>
          <t>DS0701OR0001460</t>
        </is>
      </c>
      <c r="D2465" t="inlineStr">
        <is>
          <t>Энергоснабжение</t>
        </is>
      </c>
      <c r="E2465" t="inlineStr">
        <is>
          <t>Филиал ПАО "Россети СК"-"Дагэнерго"</t>
        </is>
      </c>
      <c r="G2465" t="inlineStr">
        <is>
          <t>Прочие потребители</t>
        </is>
      </c>
      <c r="H2465" t="inlineStr">
        <is>
          <t>Отдел Вневедомственной Охраны ОВО</t>
        </is>
      </c>
      <c r="I2465" t="inlineStr">
        <is>
          <t>ПС 110/35/6кВ "ЗФС"</t>
        </is>
      </c>
      <c r="J2465" t="n">
        <v>18</v>
      </c>
      <c r="K2465" t="inlineStr">
        <is>
          <t>КТП-24/400 кВА</t>
        </is>
      </c>
      <c r="N2465" t="inlineStr">
        <is>
          <t>г.Кизилюрт</t>
        </is>
      </c>
      <c r="R2465" t="inlineStr">
        <is>
          <t>Нева 306 ISO</t>
        </is>
      </c>
      <c r="S2465" t="inlineStr">
        <is>
          <t>004154</t>
        </is>
      </c>
      <c r="T2465" t="n">
        <v>1</v>
      </c>
      <c r="U2465" t="n">
        <v>176887</v>
      </c>
      <c r="V2465" t="n">
        <v>178583</v>
      </c>
      <c r="W2465">
        <f>V1470-U1470</f>
        <v/>
      </c>
      <c r="X2465">
        <f>ROUND((W1470*T1470),0)</f>
        <v/>
      </c>
      <c r="Y2465">
        <f>ROUND((X1470/100)*2.3,0)</f>
        <v/>
      </c>
      <c r="AC2465">
        <f>X1470+Y1470+Z1470+AA1470+AB1470</f>
        <v/>
      </c>
      <c r="AD2465" t="inlineStr">
        <is>
          <t>СН2</t>
        </is>
      </c>
      <c r="AE2465" t="inlineStr">
        <is>
          <t>Обход</t>
        </is>
      </c>
      <c r="AF2465" s="28" t="n">
        <v>45076</v>
      </c>
      <c r="AI2465" t="inlineStr">
        <is>
          <t>дэж018807</t>
        </is>
      </c>
      <c r="AJ2465" t="inlineStr">
        <is>
          <t>к12101249</t>
        </is>
      </c>
    </row>
    <row r="2466">
      <c r="A2466" t="n">
        <v>1461</v>
      </c>
      <c r="B2466" t="inlineStr">
        <is>
          <t>01</t>
        </is>
      </c>
      <c r="C2466" t="inlineStr">
        <is>
          <t>DS0701OR0001461</t>
        </is>
      </c>
      <c r="D2466" t="inlineStr">
        <is>
          <t>Энергоснабжение</t>
        </is>
      </c>
      <c r="E2466" t="inlineStr">
        <is>
          <t>Филиал ПАО "Россети СК"-"Дагэнерго"</t>
        </is>
      </c>
      <c r="G2466" t="inlineStr">
        <is>
          <t>Прочие потребители</t>
        </is>
      </c>
      <c r="H2466" t="inlineStr">
        <is>
          <t>ООО"Дробилка М"</t>
        </is>
      </c>
      <c r="I2466" t="inlineStr">
        <is>
          <t>ПС 35/6 кВ"Дробилка-М"</t>
        </is>
      </c>
      <c r="J2466" t="n">
        <v>2</v>
      </c>
      <c r="K2466" t="inlineStr">
        <is>
          <t>ЗРУ-6 кВ</t>
        </is>
      </c>
      <c r="S2466" t="n">
        <v>89869186</v>
      </c>
      <c r="T2466" t="n">
        <v>1000</v>
      </c>
      <c r="U2466" t="inlineStr">
        <is>
          <t>9364</t>
        </is>
      </c>
      <c r="V2466" t="inlineStr">
        <is>
          <t>9364</t>
        </is>
      </c>
      <c r="W2466">
        <f>V1471-U1471</f>
        <v/>
      </c>
      <c r="X2466">
        <f>ROUND((W1471*T1471),0)</f>
        <v/>
      </c>
      <c r="AC2466">
        <f>X1471+Y1471+Z1471+AA1471+AB1471</f>
        <v/>
      </c>
      <c r="AD2466" t="inlineStr">
        <is>
          <t>СН1</t>
        </is>
      </c>
    </row>
    <row r="2467">
      <c r="A2467" t="n">
        <v>1462</v>
      </c>
      <c r="B2467" t="inlineStr">
        <is>
          <t>01</t>
        </is>
      </c>
      <c r="C2467" t="inlineStr">
        <is>
          <t>DS0701OR0001462</t>
        </is>
      </c>
      <c r="D2467" t="inlineStr">
        <is>
          <t>Энергоснабжение</t>
        </is>
      </c>
      <c r="E2467" t="inlineStr">
        <is>
          <t>Филиал ПАО "Россети СК"-"Дагэнерго"</t>
        </is>
      </c>
      <c r="G2467" t="inlineStr">
        <is>
          <t>Прочие потребители</t>
        </is>
      </c>
      <c r="H2467" t="inlineStr">
        <is>
          <t>Гасанов Магомедрасул Магомедкамилович</t>
        </is>
      </c>
      <c r="I2467" t="inlineStr">
        <is>
          <t>ПС 110/35/6кВ "ЗФС"</t>
        </is>
      </c>
      <c r="J2467" t="n">
        <v>19</v>
      </c>
      <c r="K2467" t="inlineStr">
        <is>
          <t>КТП-227/400 кВА</t>
        </is>
      </c>
      <c r="N2467" t="inlineStr">
        <is>
          <t>г.Кизилюрт</t>
        </is>
      </c>
      <c r="O2467" t="inlineStr">
        <is>
          <t>ул.Малагусейнова</t>
        </is>
      </c>
      <c r="P2467" t="inlineStr">
        <is>
          <t>12 "М"</t>
        </is>
      </c>
      <c r="R2467" t="inlineStr">
        <is>
          <t>ЦЭ6803 В ЭР32</t>
        </is>
      </c>
      <c r="S2467" t="inlineStr">
        <is>
          <t>011355172531891</t>
        </is>
      </c>
      <c r="T2467" t="n">
        <v>20</v>
      </c>
      <c r="U2467" t="n">
        <v>0</v>
      </c>
      <c r="V2467" t="n">
        <v>0</v>
      </c>
      <c r="W2467">
        <f>V1472-U1472</f>
        <v/>
      </c>
      <c r="X2467">
        <f>ROUND((W1472*T1472),0)</f>
        <v/>
      </c>
      <c r="AC2467">
        <f>X1472+Y1472+Z1472+AA1472+AB1472</f>
        <v/>
      </c>
      <c r="AD2467" t="inlineStr">
        <is>
          <t>НН</t>
        </is>
      </c>
      <c r="AI2467" t="inlineStr">
        <is>
          <t>012449</t>
        </is>
      </c>
    </row>
    <row r="2468">
      <c r="A2468" t="n">
        <v>1463</v>
      </c>
      <c r="B2468" t="inlineStr">
        <is>
          <t>01</t>
        </is>
      </c>
      <c r="C2468" t="inlineStr">
        <is>
          <t>DS0701OR0001463</t>
        </is>
      </c>
      <c r="D2468" t="inlineStr">
        <is>
          <t>Энергоснабжение</t>
        </is>
      </c>
      <c r="E2468" t="inlineStr">
        <is>
          <t>ООО "Электрон Энерго"</t>
        </is>
      </c>
      <c r="F2468" t="n">
        <v>550011000004</v>
      </c>
      <c r="G2468" t="inlineStr">
        <is>
          <t>Прочие потребители</t>
        </is>
      </c>
      <c r="H2468" t="inlineStr">
        <is>
          <t xml:space="preserve">ООО "Кизилюрткарьерстрой"    </t>
        </is>
      </c>
      <c r="I2468" t="inlineStr">
        <is>
          <t>ПС 35/6 кВ "Город"</t>
        </is>
      </c>
      <c r="J2468" t="n">
        <v>4</v>
      </c>
      <c r="K2468" t="inlineStr">
        <is>
          <t>Якно-6</t>
        </is>
      </c>
      <c r="N2468" t="inlineStr">
        <is>
          <t>г.Кизилюрт</t>
        </is>
      </c>
      <c r="O2468" t="inlineStr">
        <is>
          <t>п.Ханар</t>
        </is>
      </c>
      <c r="R2468" t="inlineStr">
        <is>
          <t>СЕ 303 S31 503-JAVZ</t>
        </is>
      </c>
      <c r="S2468" t="n">
        <v>9211088000065</v>
      </c>
      <c r="T2468" t="n">
        <v>1200</v>
      </c>
      <c r="U2468" t="n">
        <v>9632.820299999999</v>
      </c>
      <c r="V2468" t="n">
        <v>9659.406999999999</v>
      </c>
      <c r="W2468">
        <f>V1473-U1473</f>
        <v/>
      </c>
      <c r="X2468">
        <f>ROUND((W1473*T1473),0)</f>
        <v/>
      </c>
      <c r="AC2468">
        <f>X1473+Y1473+Z1473+AA1473+AB1473</f>
        <v/>
      </c>
      <c r="AD2468" t="inlineStr">
        <is>
          <t>СН2</t>
        </is>
      </c>
      <c r="AE2468" t="inlineStr">
        <is>
          <t>Обход</t>
        </is>
      </c>
      <c r="AF2468" s="28" t="n">
        <v>45077</v>
      </c>
      <c r="AG2468" t="inlineStr">
        <is>
          <t>Почасовки</t>
        </is>
      </c>
    </row>
    <row r="2469">
      <c r="A2469" t="n">
        <v>1464</v>
      </c>
      <c r="B2469" t="inlineStr">
        <is>
          <t>01</t>
        </is>
      </c>
      <c r="C2469" t="inlineStr">
        <is>
          <t>DS0701OR0001464</t>
        </is>
      </c>
      <c r="D2469" t="inlineStr">
        <is>
          <t>Энергоснабжение</t>
        </is>
      </c>
      <c r="E2469" t="inlineStr">
        <is>
          <t>ООО "Электрон Энерго"</t>
        </is>
      </c>
      <c r="F2469" t="n">
        <v>550011000001</v>
      </c>
      <c r="G2469" t="inlineStr">
        <is>
          <t>Прочие потребители</t>
        </is>
      </c>
      <c r="H2469" t="inlineStr">
        <is>
          <t xml:space="preserve">ООО "г.Кизилюрт-Неруд" </t>
        </is>
      </c>
      <c r="I2469" t="inlineStr">
        <is>
          <t>ПС 35/6 кВ "Город"</t>
        </is>
      </c>
      <c r="J2469" t="n">
        <v>8</v>
      </c>
      <c r="K2469" t="inlineStr">
        <is>
          <t>ЗРУ-6</t>
        </is>
      </c>
      <c r="N2469" t="inlineStr">
        <is>
          <t>г.Кизилюрт</t>
        </is>
      </c>
      <c r="O2469" t="inlineStr">
        <is>
          <t>п.Ханар</t>
        </is>
      </c>
      <c r="R2469" t="inlineStr">
        <is>
          <t>СЕ 303 S31 503 JAVZ</t>
        </is>
      </c>
      <c r="S2469" t="inlineStr">
        <is>
          <t>009211088000079</t>
        </is>
      </c>
      <c r="T2469" t="n">
        <v>3600</v>
      </c>
      <c r="U2469" t="n">
        <v>2630.8991</v>
      </c>
      <c r="V2469" t="n">
        <v>2632.558</v>
      </c>
      <c r="W2469">
        <f>V1474-U1474</f>
        <v/>
      </c>
      <c r="X2469">
        <f>ROUND((W1474*T1474),0)</f>
        <v/>
      </c>
      <c r="AC2469">
        <f>X1474+Y1474+Z1474+AA1474+AB1474</f>
        <v/>
      </c>
      <c r="AD2469" t="inlineStr">
        <is>
          <t>СН1</t>
        </is>
      </c>
      <c r="AE2469" t="inlineStr">
        <is>
          <t>Обход</t>
        </is>
      </c>
      <c r="AF2469" s="28" t="n">
        <v>45077</v>
      </c>
      <c r="AG2469" t="inlineStr">
        <is>
          <t>Почасовки</t>
        </is>
      </c>
      <c r="AI2469" t="inlineStr">
        <is>
          <t>дэж018623:дэж018611</t>
        </is>
      </c>
      <c r="AJ2469" t="inlineStr">
        <is>
          <t>05486134</t>
        </is>
      </c>
      <c r="AK2469" t="inlineStr">
        <is>
          <t>02486002</t>
        </is>
      </c>
    </row>
    <row r="2470">
      <c r="A2470" t="n">
        <v>1465</v>
      </c>
      <c r="B2470" t="inlineStr">
        <is>
          <t>01</t>
        </is>
      </c>
      <c r="C2470" t="inlineStr">
        <is>
          <t>DS0701OR0001465</t>
        </is>
      </c>
      <c r="D2470" t="inlineStr">
        <is>
          <t>Энергоснабжение</t>
        </is>
      </c>
      <c r="E2470" t="inlineStr">
        <is>
          <t>ООО "ПрофСервисТрейд"</t>
        </is>
      </c>
      <c r="F2470" t="inlineStr">
        <is>
          <t>2020-02/МТСЭ/ДКП.ДАГ</t>
        </is>
      </c>
      <c r="G2470" t="inlineStr">
        <is>
          <t>Прочие потребители</t>
        </is>
      </c>
      <c r="H2470" t="inlineStr">
        <is>
          <t>ООО "МТС ЭНЕРГО"</t>
        </is>
      </c>
      <c r="I2470" t="inlineStr">
        <is>
          <t>ПС 110/35/6кВ "ЗФС"</t>
        </is>
      </c>
      <c r="J2470" t="n">
        <v>15</v>
      </c>
      <c r="K2470" t="inlineStr">
        <is>
          <t>ТП-8/400 кВА</t>
        </is>
      </c>
      <c r="N2470" t="inlineStr">
        <is>
          <t>г.Кизилюрт</t>
        </is>
      </c>
      <c r="O2470" t="inlineStr">
        <is>
          <t>Гагарина</t>
        </is>
      </c>
      <c r="P2470" t="inlineStr">
        <is>
          <t>52 "А"</t>
        </is>
      </c>
      <c r="R2470" t="inlineStr">
        <is>
          <t xml:space="preserve">ЦЭ 6803 В </t>
        </is>
      </c>
      <c r="S2470" t="inlineStr">
        <is>
          <t>011552166370100</t>
        </is>
      </c>
      <c r="T2470" t="n">
        <v>1</v>
      </c>
      <c r="U2470" t="n">
        <v>15256</v>
      </c>
      <c r="V2470" t="n">
        <v>15256</v>
      </c>
      <c r="W2470">
        <f>V1475-U1475</f>
        <v/>
      </c>
      <c r="X2470">
        <f>ROUND((W1475*T1475),0)</f>
        <v/>
      </c>
      <c r="AC2470">
        <f>X1475+Y1475+Z1475+AA1475+AB1475</f>
        <v/>
      </c>
      <c r="AD2470" t="inlineStr">
        <is>
          <t>НН</t>
        </is>
      </c>
    </row>
    <row r="2471">
      <c r="A2471" t="n">
        <v>1</v>
      </c>
      <c r="B2471" t="inlineStr">
        <is>
          <t>02</t>
        </is>
      </c>
      <c r="C2471" t="inlineStr">
        <is>
          <t>DS0801OR0000001</t>
        </is>
      </c>
      <c r="D2471" t="inlineStr">
        <is>
          <t>Энергоснабжение</t>
        </is>
      </c>
      <c r="E2471" t="inlineStr">
        <is>
          <t>ООО "Электрон"</t>
        </is>
      </c>
      <c r="F2471" t="inlineStr">
        <is>
          <t xml:space="preserve">0550021000003 </t>
        </is>
      </c>
      <c r="G2471" t="inlineStr">
        <is>
          <t>Прочие потребители</t>
        </is>
      </c>
      <c r="H2471" t="inlineStr">
        <is>
          <t>АО "Концерн КЭМЗ"</t>
        </is>
      </c>
      <c r="I2471" t="inlineStr">
        <is>
          <t>ПС "КЭМЗ-2" 35/10 кВ</t>
        </is>
      </c>
      <c r="J2471" t="n">
        <v>2</v>
      </c>
      <c r="K2471" t="inlineStr">
        <is>
          <t>13-К\400</t>
        </is>
      </c>
      <c r="L2471" t="inlineStr">
        <is>
          <t>Санаторий-профилакторий "Терек"</t>
        </is>
      </c>
      <c r="N2471" t="inlineStr">
        <is>
          <t>г. Кизляр</t>
        </is>
      </c>
      <c r="O2471" t="inlineStr">
        <is>
          <t>ул.Кутузова 1</t>
        </is>
      </c>
      <c r="R2471" t="inlineStr">
        <is>
          <t>МЕРКУРИЙ-230</t>
        </is>
      </c>
      <c r="S2471" t="n">
        <v>34714368</v>
      </c>
      <c r="T2471" t="n">
        <v>30</v>
      </c>
      <c r="U2471" t="n">
        <v>467</v>
      </c>
      <c r="V2471" t="n">
        <v>475</v>
      </c>
      <c r="W2471">
        <f>V11-U11</f>
        <v/>
      </c>
      <c r="X2471">
        <f>W11*T11</f>
        <v/>
      </c>
      <c r="AC2471">
        <f>X11+Y11+Z11+AA11+AB11</f>
        <v/>
      </c>
      <c r="AD2471" t="inlineStr">
        <is>
          <t>СН2</t>
        </is>
      </c>
      <c r="AE2471" t="inlineStr">
        <is>
          <t>Обход</t>
        </is>
      </c>
    </row>
    <row r="2472">
      <c r="A2472" t="n">
        <v>2</v>
      </c>
      <c r="B2472" t="inlineStr">
        <is>
          <t>02</t>
        </is>
      </c>
      <c r="C2472" t="inlineStr">
        <is>
          <t>DS0801OR0000002</t>
        </is>
      </c>
      <c r="D2472" t="inlineStr">
        <is>
          <t>Энергоснабжение</t>
        </is>
      </c>
      <c r="E2472" t="inlineStr">
        <is>
          <t>ООО "Электрон"</t>
        </is>
      </c>
      <c r="F2472" t="inlineStr">
        <is>
          <t xml:space="preserve">0550021000003 </t>
        </is>
      </c>
      <c r="G2472" t="inlineStr">
        <is>
          <t>Прочие потребители</t>
        </is>
      </c>
      <c r="H2472" t="inlineStr">
        <is>
          <t>АО "Концерн КЭМЗ"</t>
        </is>
      </c>
      <c r="I2472" t="inlineStr">
        <is>
          <t>ПС "КЭМЗ-2" 35/10 кВ</t>
        </is>
      </c>
      <c r="J2472" t="n">
        <v>2</v>
      </c>
      <c r="K2472" t="inlineStr">
        <is>
          <t>13-К\400</t>
        </is>
      </c>
      <c r="L2472" t="inlineStr">
        <is>
          <t>Санаторий-профилакторий "Терек"</t>
        </is>
      </c>
      <c r="N2472" t="inlineStr">
        <is>
          <t>г. Кизляр</t>
        </is>
      </c>
      <c r="O2472" t="inlineStr">
        <is>
          <t>ул.Кутузова 1</t>
        </is>
      </c>
      <c r="R2472" t="inlineStr">
        <is>
          <t>МЕРКУРИЙ-230</t>
        </is>
      </c>
      <c r="S2472" t="n">
        <v>30556859</v>
      </c>
      <c r="T2472" t="n">
        <v>30</v>
      </c>
      <c r="U2472" t="n">
        <v>6427</v>
      </c>
      <c r="V2472" t="n">
        <v>6543</v>
      </c>
      <c r="W2472">
        <f>V12-U12</f>
        <v/>
      </c>
      <c r="X2472">
        <f>W12*T12</f>
        <v/>
      </c>
      <c r="AC2472">
        <f>X12+Y12+Z12+AA12+AB12</f>
        <v/>
      </c>
      <c r="AD2472" t="inlineStr">
        <is>
          <t>СН2</t>
        </is>
      </c>
      <c r="AE2472" t="inlineStr">
        <is>
          <t>Обход</t>
        </is>
      </c>
    </row>
    <row r="2473">
      <c r="A2473" t="n">
        <v>3</v>
      </c>
      <c r="B2473" t="inlineStr">
        <is>
          <t>02</t>
        </is>
      </c>
      <c r="C2473" t="inlineStr">
        <is>
          <t>DS0801OR0000003</t>
        </is>
      </c>
      <c r="D2473" t="inlineStr">
        <is>
          <t>Энергоснабжение</t>
        </is>
      </c>
      <c r="E2473" t="inlineStr">
        <is>
          <t>ООО "Электрон"</t>
        </is>
      </c>
      <c r="F2473" t="inlineStr">
        <is>
          <t>0550021000002</t>
        </is>
      </c>
      <c r="G2473" t="inlineStr">
        <is>
          <t>Прочие потребители</t>
        </is>
      </c>
      <c r="H2473" t="inlineStr">
        <is>
          <t>АО "Концерн КЭМЗ"</t>
        </is>
      </c>
      <c r="I2473" t="inlineStr">
        <is>
          <t>ПС "КЭМЗ-2" 35/10 кВ</t>
        </is>
      </c>
      <c r="J2473" t="n">
        <v>2</v>
      </c>
      <c r="K2473" t="inlineStr">
        <is>
          <t>14-К\630</t>
        </is>
      </c>
      <c r="L2473" t="inlineStr">
        <is>
          <t>Гостиница "Звёздная"</t>
        </is>
      </c>
      <c r="N2473" t="inlineStr">
        <is>
          <t>г. Кизляр</t>
        </is>
      </c>
      <c r="O2473" t="inlineStr">
        <is>
          <t>ул.С.Стальского 12</t>
        </is>
      </c>
      <c r="R2473" t="inlineStr">
        <is>
          <t>Каскад 310 МТ</t>
        </is>
      </c>
      <c r="S2473" t="n">
        <v>1100912524867</v>
      </c>
      <c r="T2473" t="n">
        <v>20</v>
      </c>
      <c r="U2473" t="n">
        <v>4259</v>
      </c>
      <c r="V2473" t="n">
        <v>4292</v>
      </c>
      <c r="W2473">
        <f>V13-U13</f>
        <v/>
      </c>
      <c r="X2473">
        <f>W13*T13</f>
        <v/>
      </c>
      <c r="AC2473">
        <f>X13+Y13+Z13+AA13+AB13</f>
        <v/>
      </c>
      <c r="AD2473" t="inlineStr">
        <is>
          <t>НН</t>
        </is>
      </c>
      <c r="AE2473" t="inlineStr">
        <is>
          <t>Обход</t>
        </is>
      </c>
    </row>
    <row r="2474">
      <c r="A2474" t="n">
        <v>4</v>
      </c>
      <c r="B2474" t="inlineStr">
        <is>
          <t>02</t>
        </is>
      </c>
      <c r="C2474" t="inlineStr">
        <is>
          <t>DS0801OR0000004</t>
        </is>
      </c>
      <c r="D2474" t="inlineStr">
        <is>
          <t>Энергоснабжение</t>
        </is>
      </c>
      <c r="E2474" t="inlineStr">
        <is>
          <t>ООО "Электрон"</t>
        </is>
      </c>
      <c r="F2474" t="inlineStr">
        <is>
          <t>0550021000002</t>
        </is>
      </c>
      <c r="G2474" t="inlineStr">
        <is>
          <t>Прочие потребители</t>
        </is>
      </c>
      <c r="H2474" t="inlineStr">
        <is>
          <t>АО "Концерн КЭМЗ"</t>
        </is>
      </c>
      <c r="I2474" t="inlineStr">
        <is>
          <t>ПС "КЭМЗ-2" 35/10 кВ</t>
        </is>
      </c>
      <c r="J2474" t="n">
        <v>2</v>
      </c>
      <c r="K2474" t="inlineStr">
        <is>
          <t>19-К\630</t>
        </is>
      </c>
      <c r="L2474" t="inlineStr">
        <is>
          <t>ДРК "Звёздный"</t>
        </is>
      </c>
      <c r="N2474" t="inlineStr">
        <is>
          <t>г. Кизляр</t>
        </is>
      </c>
      <c r="O2474" t="inlineStr">
        <is>
          <t>ул.С.Стальского 12</t>
        </is>
      </c>
      <c r="R2474" t="inlineStr">
        <is>
          <t>СЕ-301</t>
        </is>
      </c>
      <c r="S2474" t="n">
        <v>8840063004746</v>
      </c>
      <c r="T2474" t="n">
        <v>20</v>
      </c>
      <c r="U2474" t="n">
        <v>29952</v>
      </c>
      <c r="V2474" t="n">
        <v>30077</v>
      </c>
      <c r="W2474">
        <f>V14-U14</f>
        <v/>
      </c>
      <c r="X2474">
        <f>W14*T14</f>
        <v/>
      </c>
      <c r="AC2474">
        <f>X14+Y14+Z14+AA14+AB14</f>
        <v/>
      </c>
      <c r="AD2474" t="inlineStr">
        <is>
          <t>НН</t>
        </is>
      </c>
      <c r="AE2474" t="inlineStr">
        <is>
          <t>Обход</t>
        </is>
      </c>
    </row>
    <row r="2475">
      <c r="A2475" t="n">
        <v>5</v>
      </c>
      <c r="B2475" t="inlineStr">
        <is>
          <t>02</t>
        </is>
      </c>
      <c r="C2475" t="inlineStr">
        <is>
          <t>DS0801OR0000005</t>
        </is>
      </c>
      <c r="D2475" t="inlineStr">
        <is>
          <t>Энергоснабжение</t>
        </is>
      </c>
      <c r="E2475" t="inlineStr">
        <is>
          <t>ООО "Электрон"</t>
        </is>
      </c>
      <c r="F2475" t="inlineStr">
        <is>
          <t xml:space="preserve">0550021000077 </t>
        </is>
      </c>
      <c r="G2475" t="inlineStr">
        <is>
          <t>Прочие потребители</t>
        </is>
      </c>
      <c r="H2475" t="inlineStr">
        <is>
          <t>АО "Концерн КЭМЗ"</t>
        </is>
      </c>
      <c r="I2475" t="inlineStr">
        <is>
          <t>ПС "КЭМЗ-2" 35/10 кВ</t>
        </is>
      </c>
      <c r="J2475" t="n">
        <v>2</v>
      </c>
      <c r="K2475" t="inlineStr">
        <is>
          <t>13-К\400</t>
        </is>
      </c>
      <c r="L2475" t="inlineStr">
        <is>
          <t>Лабораторный корпус</t>
        </is>
      </c>
      <c r="N2475" t="inlineStr">
        <is>
          <t>г. Кизляр</t>
        </is>
      </c>
      <c r="O2475" t="inlineStr">
        <is>
          <t>ул.Кутузова 1</t>
        </is>
      </c>
      <c r="R2475" t="inlineStr">
        <is>
          <t>ЦЭ 6803В</t>
        </is>
      </c>
      <c r="S2475" t="inlineStr">
        <is>
          <t>6N074481</t>
        </is>
      </c>
      <c r="T2475" t="n">
        <v>1</v>
      </c>
      <c r="U2475" t="n">
        <v>314884</v>
      </c>
      <c r="V2475" t="n">
        <v>316284</v>
      </c>
      <c r="W2475">
        <f>V15-U15</f>
        <v/>
      </c>
      <c r="X2475">
        <f>W15*T15</f>
        <v/>
      </c>
      <c r="AC2475">
        <f>X15+Y15+Z15+AA15+AB15</f>
        <v/>
      </c>
      <c r="AD2475" t="inlineStr">
        <is>
          <t>СН2</t>
        </is>
      </c>
      <c r="AE2475" t="inlineStr">
        <is>
          <t>Обход</t>
        </is>
      </c>
    </row>
    <row r="2476">
      <c r="A2476" t="n">
        <v>6</v>
      </c>
      <c r="B2476" t="inlineStr">
        <is>
          <t>02</t>
        </is>
      </c>
      <c r="C2476" t="inlineStr">
        <is>
          <t>DS0801OR0000006</t>
        </is>
      </c>
      <c r="D2476" t="inlineStr">
        <is>
          <t>Энергоснабжение</t>
        </is>
      </c>
      <c r="E2476" t="inlineStr">
        <is>
          <t>ООО "Электрон"</t>
        </is>
      </c>
      <c r="F2476" t="inlineStr">
        <is>
          <t xml:space="preserve">0550021000002 </t>
        </is>
      </c>
      <c r="G2476" t="inlineStr">
        <is>
          <t>Прочие потребители</t>
        </is>
      </c>
      <c r="H2476" t="inlineStr">
        <is>
          <t>АО "Концерн КЭМЗ"</t>
        </is>
      </c>
      <c r="I2476" t="inlineStr">
        <is>
          <t>ПС "КЭМЗ-2" 35/10 кВ</t>
        </is>
      </c>
      <c r="J2476" t="n">
        <v>2</v>
      </c>
      <c r="K2476" t="inlineStr">
        <is>
          <t>15-К\630</t>
        </is>
      </c>
      <c r="L2476" t="inlineStr">
        <is>
          <t>Гостиница "Звёздная 1"</t>
        </is>
      </c>
      <c r="N2476" t="inlineStr">
        <is>
          <t>г. Кизляр</t>
        </is>
      </c>
      <c r="O2476" t="inlineStr">
        <is>
          <t>ул.40 лет Дагестана 8</t>
        </is>
      </c>
      <c r="R2476" t="inlineStr">
        <is>
          <t>ЦЭ 6803В</t>
        </is>
      </c>
      <c r="S2476" t="n">
        <v>9026343</v>
      </c>
      <c r="T2476" t="n">
        <v>1</v>
      </c>
      <c r="U2476" t="n">
        <v>62744</v>
      </c>
      <c r="V2476" t="n">
        <v>63272</v>
      </c>
      <c r="W2476">
        <f>V16-U16</f>
        <v/>
      </c>
      <c r="X2476">
        <f>W16*T16</f>
        <v/>
      </c>
      <c r="AC2476">
        <f>X16+Y16+Z16+AA16+AB16</f>
        <v/>
      </c>
      <c r="AD2476" t="inlineStr">
        <is>
          <t>НН</t>
        </is>
      </c>
      <c r="AE2476" t="inlineStr">
        <is>
          <t>Обход</t>
        </is>
      </c>
    </row>
    <row r="2477">
      <c r="A2477" t="n">
        <v>7</v>
      </c>
      <c r="B2477" t="inlineStr">
        <is>
          <t>02</t>
        </is>
      </c>
      <c r="C2477" t="inlineStr">
        <is>
          <t>DS0801OR0000007</t>
        </is>
      </c>
      <c r="D2477" t="inlineStr">
        <is>
          <t>Энергоснабжение</t>
        </is>
      </c>
      <c r="E2477" t="inlineStr">
        <is>
          <t>ООО "Электрон"</t>
        </is>
      </c>
      <c r="F2477" t="inlineStr">
        <is>
          <t xml:space="preserve">0550021000002 </t>
        </is>
      </c>
      <c r="G2477" t="inlineStr">
        <is>
          <t>Прочие потребители</t>
        </is>
      </c>
      <c r="H2477" t="inlineStr">
        <is>
          <t>АО "Концерн КЭМЗ"</t>
        </is>
      </c>
      <c r="I2477" t="inlineStr">
        <is>
          <t>ПС "КЭМЗ-2" 35/10 кВ</t>
        </is>
      </c>
      <c r="J2477" t="n">
        <v>2</v>
      </c>
      <c r="K2477" t="inlineStr">
        <is>
          <t>15-К\630</t>
        </is>
      </c>
      <c r="L2477" t="inlineStr">
        <is>
          <t>Гостиница "Звёздная 1"</t>
        </is>
      </c>
      <c r="N2477" t="inlineStr">
        <is>
          <t>г. Кизляр</t>
        </is>
      </c>
      <c r="O2477" t="inlineStr">
        <is>
          <t>ул.40 лет Дагестана 8</t>
        </is>
      </c>
      <c r="R2477" t="inlineStr">
        <is>
          <t>ЦЭ 6803В</t>
        </is>
      </c>
      <c r="S2477" t="n">
        <v>9026656</v>
      </c>
      <c r="T2477" t="n">
        <v>1</v>
      </c>
      <c r="U2477" t="n">
        <v>93113</v>
      </c>
      <c r="V2477" t="n">
        <v>93725</v>
      </c>
      <c r="W2477">
        <f>V17-U17</f>
        <v/>
      </c>
      <c r="X2477">
        <f>W17*T17</f>
        <v/>
      </c>
      <c r="AC2477">
        <f>X17+Y17+Z17+AA17+AB17</f>
        <v/>
      </c>
      <c r="AD2477" t="inlineStr">
        <is>
          <t>НН</t>
        </is>
      </c>
      <c r="AE2477" t="inlineStr">
        <is>
          <t>Обход</t>
        </is>
      </c>
    </row>
    <row r="2478">
      <c r="A2478" t="n">
        <v>8</v>
      </c>
      <c r="B2478" t="inlineStr">
        <is>
          <t>02</t>
        </is>
      </c>
      <c r="C2478" t="inlineStr">
        <is>
          <t>DS0801OR0000008</t>
        </is>
      </c>
      <c r="D2478" t="inlineStr">
        <is>
          <t>Энергоснабжение</t>
        </is>
      </c>
      <c r="E2478" t="inlineStr">
        <is>
          <t>ООО "Электрон"</t>
        </is>
      </c>
      <c r="F2478" t="inlineStr">
        <is>
          <t xml:space="preserve">0550021000046 </t>
        </is>
      </c>
      <c r="G2478" t="inlineStr">
        <is>
          <t>Прочие потребители</t>
        </is>
      </c>
      <c r="H2478" t="inlineStr">
        <is>
          <t>АО "Концерн КЭМЗ"</t>
        </is>
      </c>
      <c r="I2478" t="inlineStr">
        <is>
          <t>ПС "КЭМЗ-1" 35/10 кВ</t>
        </is>
      </c>
      <c r="J2478" t="n">
        <v>6</v>
      </c>
      <c r="K2478" t="n">
        <v>90</v>
      </c>
      <c r="L2478" t="inlineStr">
        <is>
          <t>Дворец культуры</t>
        </is>
      </c>
      <c r="N2478" t="inlineStr">
        <is>
          <t>г. Кизляр</t>
        </is>
      </c>
      <c r="O2478" t="inlineStr">
        <is>
          <t>ул Победы</t>
        </is>
      </c>
      <c r="R2478" t="inlineStr">
        <is>
          <t>меркурий 230</t>
        </is>
      </c>
      <c r="S2478" t="n">
        <v>30622631</v>
      </c>
      <c r="T2478" t="n">
        <v>20</v>
      </c>
      <c r="U2478" t="n">
        <v>23055</v>
      </c>
      <c r="V2478" t="n">
        <v>23362</v>
      </c>
      <c r="W2478">
        <f>V18-U18</f>
        <v/>
      </c>
      <c r="X2478">
        <f>W18*T18</f>
        <v/>
      </c>
      <c r="AC2478">
        <f>X18+Y18+Z18+AA18+AB18</f>
        <v/>
      </c>
      <c r="AD2478" t="inlineStr">
        <is>
          <t>НН</t>
        </is>
      </c>
      <c r="AE2478" t="inlineStr">
        <is>
          <t>Обход</t>
        </is>
      </c>
    </row>
    <row r="2479">
      <c r="A2479" t="n">
        <v>9</v>
      </c>
      <c r="B2479" t="inlineStr">
        <is>
          <t>02</t>
        </is>
      </c>
      <c r="C2479" t="inlineStr">
        <is>
          <t>DS0801OR0000009</t>
        </is>
      </c>
      <c r="D2479" t="inlineStr">
        <is>
          <t>Энергоснабжение</t>
        </is>
      </c>
      <c r="E2479" t="inlineStr">
        <is>
          <t>ООО "Электрон"</t>
        </is>
      </c>
      <c r="F2479" t="inlineStr">
        <is>
          <t>0550021000079</t>
        </is>
      </c>
      <c r="G2479" t="inlineStr">
        <is>
          <t>Прочие потребители</t>
        </is>
      </c>
      <c r="H2479" t="inlineStr">
        <is>
          <t>АО "Концерн КЭМЗ"</t>
        </is>
      </c>
      <c r="I2479" t="inlineStr">
        <is>
          <t>ПС "КЭМЗ-1" 35/10 кВ</t>
        </is>
      </c>
      <c r="J2479" t="n">
        <v>6</v>
      </c>
      <c r="K2479" t="n">
        <v>90</v>
      </c>
      <c r="L2479" t="inlineStr">
        <is>
          <t>Бассейн "Дельфин"</t>
        </is>
      </c>
      <c r="N2479" t="inlineStr">
        <is>
          <t>г. Кизляр</t>
        </is>
      </c>
      <c r="O2479" t="inlineStr">
        <is>
          <t>ул.Свердлова 24</t>
        </is>
      </c>
      <c r="R2479" t="inlineStr">
        <is>
          <t>меркурий 230</t>
        </is>
      </c>
      <c r="S2479" t="n">
        <v>26078858</v>
      </c>
      <c r="T2479" t="n">
        <v>20</v>
      </c>
      <c r="U2479" t="n">
        <v>5204</v>
      </c>
      <c r="V2479" t="n">
        <v>5300</v>
      </c>
      <c r="W2479">
        <f>V19-U19</f>
        <v/>
      </c>
      <c r="X2479">
        <f>W19*T19</f>
        <v/>
      </c>
      <c r="AC2479">
        <f>X19+Y19+Z19+AA19+AB19</f>
        <v/>
      </c>
      <c r="AD2479" t="inlineStr">
        <is>
          <t>СН2</t>
        </is>
      </c>
      <c r="AE2479" t="inlineStr">
        <is>
          <t>Обход</t>
        </is>
      </c>
    </row>
    <row r="2480">
      <c r="A2480" t="n">
        <v>10</v>
      </c>
      <c r="B2480" t="inlineStr">
        <is>
          <t>02</t>
        </is>
      </c>
      <c r="C2480" t="inlineStr">
        <is>
          <t>DS0801OR0000010</t>
        </is>
      </c>
      <c r="D2480" t="inlineStr">
        <is>
          <t>Энергоснабжение</t>
        </is>
      </c>
      <c r="E2480" t="inlineStr">
        <is>
          <t>ООО "Электрон Энерго"</t>
        </is>
      </c>
      <c r="F2480" t="inlineStr">
        <is>
          <t xml:space="preserve">0550023000019 </t>
        </is>
      </c>
      <c r="G2480" t="inlineStr">
        <is>
          <t>Прочие потребители</t>
        </is>
      </c>
      <c r="H2480" t="inlineStr">
        <is>
          <t>ИП Инигова Зазау Абдулкадыровна</t>
        </is>
      </c>
      <c r="I2480" t="inlineStr">
        <is>
          <t>ПС "КЭМЗ-2" 35/10 кВ</t>
        </is>
      </c>
      <c r="J2480" t="n">
        <v>2</v>
      </c>
      <c r="K2480" t="inlineStr">
        <is>
          <t>15-К\630 кВА</t>
        </is>
      </c>
      <c r="L2480" t="inlineStr">
        <is>
          <t>Магазин "Гермес"</t>
        </is>
      </c>
      <c r="N2480" t="inlineStr">
        <is>
          <t>40 ЛЕТ ДАГЕСТАНА 16/1</t>
        </is>
      </c>
      <c r="R2480" t="inlineStr">
        <is>
          <t>меркурий201</t>
        </is>
      </c>
      <c r="S2480" t="n">
        <v>24937000</v>
      </c>
      <c r="T2480" t="n">
        <v>1</v>
      </c>
      <c r="U2480" t="n">
        <v>88525</v>
      </c>
      <c r="V2480" t="n">
        <v>89490</v>
      </c>
      <c r="W2480">
        <f>V20-U20</f>
        <v/>
      </c>
      <c r="X2480">
        <f>W20*T20</f>
        <v/>
      </c>
      <c r="AC2480">
        <f>X20+Y20+Z20+AA20+AB20</f>
        <v/>
      </c>
      <c r="AD2480" t="inlineStr">
        <is>
          <t>НН</t>
        </is>
      </c>
      <c r="AE2480" t="inlineStr">
        <is>
          <t>Обход</t>
        </is>
      </c>
    </row>
    <row r="2481">
      <c r="A2481" t="n">
        <v>11</v>
      </c>
      <c r="B2481" t="inlineStr">
        <is>
          <t>02</t>
        </is>
      </c>
      <c r="C2481" t="inlineStr">
        <is>
          <t>DS0801OR0000011</t>
        </is>
      </c>
      <c r="D2481" t="inlineStr">
        <is>
          <t>Энергоснабжение</t>
        </is>
      </c>
      <c r="E2481" t="inlineStr">
        <is>
          <t>ООО "Электрон Энерго"</t>
        </is>
      </c>
      <c r="F2481" t="inlineStr">
        <is>
          <t xml:space="preserve">0550023000027 </t>
        </is>
      </c>
      <c r="G2481" t="inlineStr">
        <is>
          <t>Прочие потребители</t>
        </is>
      </c>
      <c r="H2481" t="inlineStr">
        <is>
          <t>Алиев Магомедкади Зиявутдинович</t>
        </is>
      </c>
      <c r="I2481" t="inlineStr">
        <is>
          <t>ПС "КЭМЗ-2" 35/10 кВ</t>
        </is>
      </c>
      <c r="J2481" t="n">
        <v>2</v>
      </c>
      <c r="K2481" t="inlineStr">
        <is>
          <t>14-К\630 кВА</t>
        </is>
      </c>
      <c r="L2481" t="inlineStr">
        <is>
          <t>Магазин "Роса"</t>
        </is>
      </c>
      <c r="N2481" t="inlineStr">
        <is>
          <t>40 ЛЕТ ДАГЕСТАНА</t>
        </is>
      </c>
      <c r="O2481" t="inlineStr">
        <is>
          <t>40 ЛЕТ ДАГЕСТАНА</t>
        </is>
      </c>
      <c r="R2481" t="inlineStr">
        <is>
          <t>энергомера</t>
        </is>
      </c>
      <c r="S2481" t="n">
        <v>11554133294704</v>
      </c>
      <c r="T2481" t="n">
        <v>1</v>
      </c>
      <c r="U2481" t="n">
        <v>14920</v>
      </c>
      <c r="V2481" t="n">
        <v>15347</v>
      </c>
      <c r="W2481">
        <f>V21-U21</f>
        <v/>
      </c>
      <c r="X2481">
        <f>W21*T21</f>
        <v/>
      </c>
      <c r="AC2481">
        <f>X21+Y21+Z21+AA21+AB21</f>
        <v/>
      </c>
      <c r="AD2481" t="inlineStr">
        <is>
          <t>НН</t>
        </is>
      </c>
      <c r="AE2481" t="inlineStr">
        <is>
          <t>Обход</t>
        </is>
      </c>
    </row>
    <row r="2482">
      <c r="A2482" t="n">
        <v>12</v>
      </c>
      <c r="B2482" t="inlineStr">
        <is>
          <t>02</t>
        </is>
      </c>
      <c r="C2482" t="inlineStr">
        <is>
          <t>DS0801OR0000012</t>
        </is>
      </c>
      <c r="D2482" t="inlineStr">
        <is>
          <t>Энергоснабжение</t>
        </is>
      </c>
      <c r="E2482" t="inlineStr">
        <is>
          <t>ООО "Электрон Энерго"</t>
        </is>
      </c>
      <c r="F2482" t="inlineStr">
        <is>
          <t xml:space="preserve">0550023000025 </t>
        </is>
      </c>
      <c r="G2482" t="inlineStr">
        <is>
          <t>Прочие потребители</t>
        </is>
      </c>
      <c r="H2482" t="inlineStr">
        <is>
          <t>Казумов Шалбурз Мирзоевич</t>
        </is>
      </c>
      <c r="I2482" t="inlineStr">
        <is>
          <t>ПС "КЭМЗ-2" 35/10 кВ</t>
        </is>
      </c>
      <c r="J2482" t="n">
        <v>2</v>
      </c>
      <c r="K2482" t="inlineStr">
        <is>
          <t>14-К\630 кВА</t>
        </is>
      </c>
      <c r="L2482" t="inlineStr">
        <is>
          <t>Гастроном "Белка"</t>
        </is>
      </c>
      <c r="N2482" t="inlineStr">
        <is>
          <t>40 ЛЕТ ДАГЕСТАНА 3а</t>
        </is>
      </c>
      <c r="O2482" t="inlineStr">
        <is>
          <t>40 ЛЕТ ДАГЕСТАНА 3а</t>
        </is>
      </c>
      <c r="R2482" t="inlineStr">
        <is>
          <t>Каскад 310 МТ</t>
        </is>
      </c>
      <c r="S2482" t="inlineStr">
        <is>
          <t>1200912125283</t>
        </is>
      </c>
      <c r="T2482" t="n">
        <v>1</v>
      </c>
      <c r="U2482" t="n">
        <v>554989</v>
      </c>
      <c r="V2482" t="n">
        <v>555509</v>
      </c>
      <c r="W2482">
        <f>V22-U22</f>
        <v/>
      </c>
      <c r="X2482">
        <f>W22*T22</f>
        <v/>
      </c>
      <c r="AC2482">
        <f>X22+Y22+Z22+AA22+AB22</f>
        <v/>
      </c>
      <c r="AD2482" t="inlineStr">
        <is>
          <t>НН</t>
        </is>
      </c>
      <c r="AE2482" t="inlineStr">
        <is>
          <t>Обход</t>
        </is>
      </c>
    </row>
    <row r="2483">
      <c r="A2483" t="n">
        <v>13</v>
      </c>
      <c r="B2483" t="inlineStr">
        <is>
          <t>02</t>
        </is>
      </c>
      <c r="C2483" t="inlineStr">
        <is>
          <t>DS0801OR0000013</t>
        </is>
      </c>
      <c r="D2483" t="inlineStr">
        <is>
          <t>Энергоснабжение</t>
        </is>
      </c>
      <c r="E2483" t="inlineStr">
        <is>
          <t>ООО "Электрон Энерго"</t>
        </is>
      </c>
      <c r="F2483" t="inlineStr">
        <is>
          <t xml:space="preserve">0550023000017 </t>
        </is>
      </c>
      <c r="G2483" t="inlineStr">
        <is>
          <t>Прочие потребители</t>
        </is>
      </c>
      <c r="H2483" t="inlineStr">
        <is>
          <t>ИП Исмаилова Чичак Назировна</t>
        </is>
      </c>
      <c r="I2483" t="inlineStr">
        <is>
          <t>ПС "КЭМЗ-2" 35/10 кВ</t>
        </is>
      </c>
      <c r="J2483" t="n">
        <v>2</v>
      </c>
      <c r="K2483" t="inlineStr">
        <is>
          <t>12-К\630 кВА</t>
        </is>
      </c>
      <c r="L2483" t="inlineStr">
        <is>
          <t>Кафе "Микик"</t>
        </is>
      </c>
      <c r="N2483" t="inlineStr">
        <is>
          <t>ОКОЛО АЗС КЭМЗ</t>
        </is>
      </c>
      <c r="O2483" t="inlineStr">
        <is>
          <t>ОКОЛО АЗС КЭМЗ</t>
        </is>
      </c>
      <c r="R2483" t="inlineStr">
        <is>
          <t>каскад 310</t>
        </is>
      </c>
      <c r="S2483" t="n">
        <v>295798</v>
      </c>
      <c r="T2483" t="n">
        <v>1</v>
      </c>
      <c r="U2483" t="n">
        <v>85170</v>
      </c>
      <c r="V2483" t="n">
        <v>86035</v>
      </c>
      <c r="W2483">
        <f>V23-U23</f>
        <v/>
      </c>
      <c r="X2483">
        <f>W23*T23</f>
        <v/>
      </c>
      <c r="AC2483">
        <f>X23+Y23+Z23+AA23+AB23</f>
        <v/>
      </c>
      <c r="AD2483" t="inlineStr">
        <is>
          <t>НН</t>
        </is>
      </c>
      <c r="AE2483" t="inlineStr">
        <is>
          <t>Обход</t>
        </is>
      </c>
    </row>
    <row r="2484">
      <c r="A2484" t="n">
        <v>14</v>
      </c>
      <c r="B2484" t="inlineStr">
        <is>
          <t>02</t>
        </is>
      </c>
      <c r="C2484" t="inlineStr">
        <is>
          <t>DS0801OR0000014</t>
        </is>
      </c>
      <c r="D2484" t="inlineStr">
        <is>
          <t>Энергоснабжение</t>
        </is>
      </c>
      <c r="E2484" t="inlineStr">
        <is>
          <t>ООО "Электрон Энерго"</t>
        </is>
      </c>
      <c r="F2484" t="inlineStr">
        <is>
          <t xml:space="preserve">0550021000023 </t>
        </is>
      </c>
      <c r="G2484" t="inlineStr">
        <is>
          <t>Прочие потребители</t>
        </is>
      </c>
      <c r="H2484" t="inlineStr">
        <is>
          <t>ООО "ОПТИМАСЕТЬ"</t>
        </is>
      </c>
      <c r="I2484" t="inlineStr">
        <is>
          <t>ПС "КЭМЗ-2" 35/10 кВ</t>
        </is>
      </c>
      <c r="J2484" t="n">
        <v>2</v>
      </c>
      <c r="K2484" t="inlineStr">
        <is>
          <t>12-К\630 кВА</t>
        </is>
      </c>
      <c r="N2484" t="inlineStr">
        <is>
          <t>АЭРОДРОМНАЯ КЭМЗ</t>
        </is>
      </c>
      <c r="O2484" t="inlineStr">
        <is>
          <t>АЭРОДРОМНАЯ КЭМЗ</t>
        </is>
      </c>
      <c r="R2484" t="inlineStr">
        <is>
          <t>меркурий 230</t>
        </is>
      </c>
      <c r="S2484" t="n">
        <v>27417618</v>
      </c>
      <c r="T2484" t="n">
        <v>1</v>
      </c>
      <c r="U2484" t="n">
        <v>75429</v>
      </c>
      <c r="V2484" t="n">
        <v>76427</v>
      </c>
      <c r="W2484">
        <f>V24-U24</f>
        <v/>
      </c>
      <c r="X2484">
        <f>W24*T24</f>
        <v/>
      </c>
      <c r="AC2484">
        <f>X24+Y24+Z24+AA24+AB24</f>
        <v/>
      </c>
      <c r="AD2484" t="inlineStr">
        <is>
          <t>НН</t>
        </is>
      </c>
      <c r="AE2484" t="inlineStr">
        <is>
          <t>Обход</t>
        </is>
      </c>
    </row>
    <row r="2485">
      <c r="A2485" t="n">
        <v>15</v>
      </c>
      <c r="B2485" t="inlineStr">
        <is>
          <t>02</t>
        </is>
      </c>
      <c r="C2485" t="inlineStr">
        <is>
          <t>DS0801OR0000015</t>
        </is>
      </c>
      <c r="D2485" t="inlineStr">
        <is>
          <t>Энергоснабжение</t>
        </is>
      </c>
      <c r="E2485" t="inlineStr">
        <is>
          <t>ООО "Электрон Энерго"</t>
        </is>
      </c>
      <c r="F2485" t="inlineStr">
        <is>
          <t xml:space="preserve">0550023000044 </t>
        </is>
      </c>
      <c r="G2485" t="inlineStr">
        <is>
          <t>Прочие потребители</t>
        </is>
      </c>
      <c r="H2485" t="inlineStr">
        <is>
          <t>ИП Асланов Ислам Шихгайибович</t>
        </is>
      </c>
      <c r="I2485" t="inlineStr">
        <is>
          <t>ПС "КЭМЗ-2" 35/10 кВ</t>
        </is>
      </c>
      <c r="J2485" t="n">
        <v>2</v>
      </c>
      <c r="K2485" t="inlineStr">
        <is>
          <t>12-К\630 кВА</t>
        </is>
      </c>
      <c r="L2485" t="inlineStr">
        <is>
          <t>Магазин "Самур"</t>
        </is>
      </c>
      <c r="N2485" t="inlineStr">
        <is>
          <t>40 ЛЕТ ДАГЕСТАНА</t>
        </is>
      </c>
      <c r="O2485" t="inlineStr">
        <is>
          <t>40 ЛЕТ ДАГЕСТАНА</t>
        </is>
      </c>
      <c r="R2485" t="inlineStr">
        <is>
          <t>ЦЭ6803</t>
        </is>
      </c>
      <c r="S2485" t="inlineStr">
        <is>
          <t>011552156181434</t>
        </is>
      </c>
      <c r="T2485" t="n">
        <v>1</v>
      </c>
      <c r="U2485" t="n">
        <v>34948</v>
      </c>
      <c r="V2485" t="n">
        <v>35992</v>
      </c>
      <c r="W2485">
        <f>V25-U25</f>
        <v/>
      </c>
      <c r="X2485">
        <f>W25*T25</f>
        <v/>
      </c>
      <c r="AC2485">
        <f>X25+Y25+Z25+AA25+AB25</f>
        <v/>
      </c>
      <c r="AD2485" t="inlineStr">
        <is>
          <t>НН</t>
        </is>
      </c>
      <c r="AE2485" t="inlineStr">
        <is>
          <t>Обход</t>
        </is>
      </c>
    </row>
    <row r="2486">
      <c r="A2486" t="n">
        <v>16</v>
      </c>
      <c r="B2486" t="inlineStr">
        <is>
          <t>02</t>
        </is>
      </c>
      <c r="C2486" t="inlineStr">
        <is>
          <t>DS0801OR0000016</t>
        </is>
      </c>
      <c r="D2486" t="inlineStr">
        <is>
          <t>Энергоснабжение</t>
        </is>
      </c>
      <c r="E2486" t="inlineStr">
        <is>
          <t>ООО "Электрон Энерго"</t>
        </is>
      </c>
      <c r="F2486" t="inlineStr">
        <is>
          <t>0550023000039</t>
        </is>
      </c>
      <c r="G2486" t="inlineStr">
        <is>
          <t>Прочие потребители</t>
        </is>
      </c>
      <c r="H2486" t="inlineStr">
        <is>
          <t>ИП Билалов Рамазан Магомедович</t>
        </is>
      </c>
      <c r="I2486" t="inlineStr">
        <is>
          <t>ПС "КЭМЗ-2" 35/10 кВ</t>
        </is>
      </c>
      <c r="J2486" t="n">
        <v>2</v>
      </c>
      <c r="K2486" t="inlineStr">
        <is>
          <t>20-К\1000 кВА</t>
        </is>
      </c>
      <c r="L2486" t="inlineStr">
        <is>
          <t>МКЖД</t>
        </is>
      </c>
      <c r="N2486" t="inlineStr">
        <is>
          <t>Кожурина1/1</t>
        </is>
      </c>
      <c r="O2486" t="inlineStr">
        <is>
          <t>Кожурина1/1</t>
        </is>
      </c>
      <c r="R2486" t="inlineStr">
        <is>
          <t>ЦЭ 6803 В</t>
        </is>
      </c>
      <c r="S2486" t="n">
        <v>11321164328768</v>
      </c>
      <c r="T2486" t="n">
        <v>50</v>
      </c>
      <c r="U2486" t="n">
        <v>701</v>
      </c>
      <c r="V2486" t="n">
        <v>707</v>
      </c>
      <c r="W2486">
        <f>V26-U26</f>
        <v/>
      </c>
      <c r="X2486">
        <f>W26*T26</f>
        <v/>
      </c>
      <c r="AC2486">
        <f>X26+Y26+Z26+AA26+AB26</f>
        <v/>
      </c>
      <c r="AD2486" t="inlineStr">
        <is>
          <t>НН</t>
        </is>
      </c>
      <c r="AE2486" t="inlineStr">
        <is>
          <t>Обход</t>
        </is>
      </c>
    </row>
    <row r="2487">
      <c r="A2487" t="n">
        <v>17</v>
      </c>
      <c r="B2487" t="inlineStr">
        <is>
          <t>02</t>
        </is>
      </c>
      <c r="C2487" t="inlineStr">
        <is>
          <t>DS0801OR0000017</t>
        </is>
      </c>
      <c r="D2487" t="inlineStr">
        <is>
          <t>Энергоснабжение</t>
        </is>
      </c>
      <c r="E2487" t="inlineStr">
        <is>
          <t>ООО "Электрон Энерго"</t>
        </is>
      </c>
      <c r="F2487" t="inlineStr">
        <is>
          <t xml:space="preserve">0550023000018 </t>
        </is>
      </c>
      <c r="G2487" t="inlineStr">
        <is>
          <t>Прочие потребители</t>
        </is>
      </c>
      <c r="H2487" t="inlineStr">
        <is>
          <t>Лузянин Сергей Владимирович</t>
        </is>
      </c>
      <c r="I2487" t="inlineStr">
        <is>
          <t>ПС "КЭМЗ-2" 35/10 кВ</t>
        </is>
      </c>
      <c r="J2487" t="n">
        <v>2</v>
      </c>
      <c r="K2487" t="inlineStr">
        <is>
          <t>20-К\1000 кВА</t>
        </is>
      </c>
      <c r="L2487" t="inlineStr">
        <is>
          <t>СТО "Лузянин"</t>
        </is>
      </c>
      <c r="N2487" t="inlineStr">
        <is>
          <t>Циолковского</t>
        </is>
      </c>
      <c r="O2487" t="inlineStr">
        <is>
          <t>Циолковского</t>
        </is>
      </c>
      <c r="R2487" t="inlineStr">
        <is>
          <t>энергомера</t>
        </is>
      </c>
      <c r="S2487" t="n">
        <v>585445</v>
      </c>
      <c r="T2487" t="n">
        <v>1</v>
      </c>
      <c r="U2487" t="n">
        <v>6699</v>
      </c>
      <c r="V2487" t="n">
        <v>6916</v>
      </c>
      <c r="W2487">
        <f>V27-U27</f>
        <v/>
      </c>
      <c r="X2487">
        <f>W27*T27</f>
        <v/>
      </c>
      <c r="AC2487">
        <f>X27+Y27+Z27+AA27+AB27</f>
        <v/>
      </c>
      <c r="AD2487" t="inlineStr">
        <is>
          <t>НН</t>
        </is>
      </c>
      <c r="AE2487" t="inlineStr">
        <is>
          <t>Обход</t>
        </is>
      </c>
    </row>
    <row r="2488">
      <c r="A2488" t="n">
        <v>18</v>
      </c>
      <c r="B2488" t="inlineStr">
        <is>
          <t>02</t>
        </is>
      </c>
      <c r="C2488" t="inlineStr">
        <is>
          <t>DS0801OR0000018</t>
        </is>
      </c>
      <c r="D2488" t="inlineStr">
        <is>
          <t>Энергоснабжение</t>
        </is>
      </c>
      <c r="E2488" t="inlineStr">
        <is>
          <t>ООО "Электрон Энерго"</t>
        </is>
      </c>
      <c r="F2488" t="inlineStr">
        <is>
          <t>0550023000029</t>
        </is>
      </c>
      <c r="G2488" t="inlineStr">
        <is>
          <t>Прочие потребители</t>
        </is>
      </c>
      <c r="H2488" t="inlineStr">
        <is>
          <t>Магамадова Зарган Шагировна</t>
        </is>
      </c>
      <c r="I2488" t="inlineStr">
        <is>
          <t>ПС "КЭМЗ-2" 35/10 кВ</t>
        </is>
      </c>
      <c r="J2488" t="n">
        <v>2</v>
      </c>
      <c r="K2488" t="inlineStr">
        <is>
          <t>14-К\630 кВА</t>
        </is>
      </c>
      <c r="L2488" t="inlineStr">
        <is>
          <t>Магазин "ЭЛЬ-ПАССО"</t>
        </is>
      </c>
      <c r="N2488" t="inlineStr">
        <is>
          <t>ПОБЕДЫ 50</t>
        </is>
      </c>
      <c r="O2488" t="inlineStr">
        <is>
          <t>ПОБЕДЫ 50</t>
        </is>
      </c>
      <c r="R2488" t="inlineStr">
        <is>
          <t>Каскад 310 МТ</t>
        </is>
      </c>
      <c r="S2488" t="n">
        <v>1201012375981</v>
      </c>
      <c r="T2488" t="n">
        <v>1</v>
      </c>
      <c r="U2488" t="n">
        <v>47714</v>
      </c>
      <c r="V2488" t="n">
        <v>48534</v>
      </c>
      <c r="W2488">
        <f>V28-U28</f>
        <v/>
      </c>
      <c r="X2488">
        <f>W28*T28</f>
        <v/>
      </c>
      <c r="AC2488">
        <f>X28+Y28+Z28+AA28+AB28</f>
        <v/>
      </c>
      <c r="AD2488" t="inlineStr">
        <is>
          <t>НН</t>
        </is>
      </c>
      <c r="AE2488" t="inlineStr">
        <is>
          <t>Обход</t>
        </is>
      </c>
    </row>
    <row r="2489">
      <c r="A2489" t="n">
        <v>19</v>
      </c>
      <c r="B2489" t="inlineStr">
        <is>
          <t>02</t>
        </is>
      </c>
      <c r="C2489" t="inlineStr">
        <is>
          <t>DS0801OR0000019</t>
        </is>
      </c>
      <c r="D2489" t="inlineStr">
        <is>
          <t>Энергоснабжение</t>
        </is>
      </c>
      <c r="E2489" t="inlineStr">
        <is>
          <t>ООО "Электрон Энерго"</t>
        </is>
      </c>
      <c r="F2489" t="inlineStr">
        <is>
          <t xml:space="preserve">0550023000007 </t>
        </is>
      </c>
      <c r="G2489" t="inlineStr">
        <is>
          <t>Прочие потребители</t>
        </is>
      </c>
      <c r="H2489" t="inlineStr">
        <is>
          <t>ИП Махмудов Азим Мужаевич</t>
        </is>
      </c>
      <c r="I2489" t="inlineStr">
        <is>
          <t>ПС "КЭМЗ-2" 35/10 кВ</t>
        </is>
      </c>
      <c r="J2489" t="n">
        <v>2</v>
      </c>
      <c r="K2489" t="inlineStr">
        <is>
          <t>20-К\1000 кВА</t>
        </is>
      </c>
      <c r="L2489" t="inlineStr">
        <is>
          <t>Гараж "Азим"</t>
        </is>
      </c>
      <c r="N2489" t="inlineStr">
        <is>
          <t> </t>
        </is>
      </c>
      <c r="R2489" t="inlineStr">
        <is>
          <t>Меркурий 230</t>
        </is>
      </c>
      <c r="S2489" t="n">
        <v>28832531</v>
      </c>
      <c r="T2489" t="n">
        <v>1</v>
      </c>
      <c r="U2489" t="n">
        <v>21330</v>
      </c>
      <c r="V2489" t="n">
        <v>21382</v>
      </c>
      <c r="W2489">
        <f>V29-U29</f>
        <v/>
      </c>
      <c r="X2489">
        <f>W29*T29</f>
        <v/>
      </c>
      <c r="AC2489">
        <f>X29+Y29+Z29+AA29+AB29</f>
        <v/>
      </c>
      <c r="AD2489" t="inlineStr">
        <is>
          <t>НН</t>
        </is>
      </c>
      <c r="AE2489" t="inlineStr">
        <is>
          <t>Обход</t>
        </is>
      </c>
    </row>
    <row r="2490">
      <c r="A2490" t="n">
        <v>20</v>
      </c>
      <c r="B2490" t="inlineStr">
        <is>
          <t>02</t>
        </is>
      </c>
      <c r="C2490" t="inlineStr">
        <is>
          <t>DS0801OR0000020</t>
        </is>
      </c>
      <c r="D2490" t="inlineStr">
        <is>
          <t>Энергоснабжение</t>
        </is>
      </c>
      <c r="E2490" t="inlineStr">
        <is>
          <t>ООО "Электрон Энерго"</t>
        </is>
      </c>
      <c r="F2490" t="inlineStr">
        <is>
          <t>0550023000011</t>
        </is>
      </c>
      <c r="G2490" t="inlineStr">
        <is>
          <t>Прочие потребители</t>
        </is>
      </c>
      <c r="H2490" t="inlineStr">
        <is>
          <t>ИП Камбаров Габибула Сулейманович</t>
        </is>
      </c>
      <c r="I2490" t="inlineStr">
        <is>
          <t>ПС "КЭМЗ-2" 35/10 кВ</t>
        </is>
      </c>
      <c r="J2490" t="n">
        <v>2</v>
      </c>
      <c r="K2490" t="inlineStr">
        <is>
          <t>20-К\1000 кВА</t>
        </is>
      </c>
      <c r="L2490" t="inlineStr">
        <is>
          <t>Банкетный зал "Европейский"</t>
        </is>
      </c>
      <c r="N2490" t="inlineStr">
        <is>
          <t>Циолковского</t>
        </is>
      </c>
      <c r="R2490" t="inlineStr">
        <is>
          <t>Меркурий 230</t>
        </is>
      </c>
      <c r="S2490" t="n">
        <v>27423481</v>
      </c>
      <c r="T2490" t="n">
        <v>30</v>
      </c>
      <c r="U2490" t="n">
        <v>2670</v>
      </c>
      <c r="V2490" t="n">
        <v>2680</v>
      </c>
      <c r="W2490">
        <f>V30-U30</f>
        <v/>
      </c>
      <c r="X2490">
        <f>W30*T30</f>
        <v/>
      </c>
      <c r="AC2490">
        <f>X30+Y30+Z30+AA30+AB30</f>
        <v/>
      </c>
      <c r="AD2490" t="inlineStr">
        <is>
          <t>НН</t>
        </is>
      </c>
      <c r="AE2490" t="inlineStr">
        <is>
          <t>Обход</t>
        </is>
      </c>
    </row>
    <row r="2491">
      <c r="A2491" t="n">
        <v>21</v>
      </c>
      <c r="B2491" t="inlineStr">
        <is>
          <t>02</t>
        </is>
      </c>
      <c r="C2491" t="inlineStr">
        <is>
          <t>DS0801OR0000021</t>
        </is>
      </c>
      <c r="D2491" t="inlineStr">
        <is>
          <t>Энергоснабжение</t>
        </is>
      </c>
      <c r="E2491" t="inlineStr">
        <is>
          <t>ООО "Электрон Энерго"</t>
        </is>
      </c>
      <c r="F2491" t="inlineStr">
        <is>
          <t>0550023000010</t>
        </is>
      </c>
      <c r="G2491" t="inlineStr">
        <is>
          <t>Прочие потребители</t>
        </is>
      </c>
      <c r="H2491" t="inlineStr">
        <is>
          <t xml:space="preserve">ЦЕНТР "ПРОФЕССИЯ" ПРИ ООО"СТРОЙКОММЕРЦСЕЛЬХОЗСЕРВИС" </t>
        </is>
      </c>
      <c r="I2491" t="inlineStr">
        <is>
          <t>ПС "КЭМЗ-2" 35/10 кВ</t>
        </is>
      </c>
      <c r="J2491" t="n">
        <v>2</v>
      </c>
      <c r="K2491" t="inlineStr">
        <is>
          <t>20-К\1000 кВА</t>
        </is>
      </c>
      <c r="N2491" t="inlineStr">
        <is>
          <t>Циолковского18</t>
        </is>
      </c>
      <c r="R2491" t="inlineStr">
        <is>
          <t>ЦЭ6803В</t>
        </is>
      </c>
      <c r="S2491" t="n">
        <v>11552166326576</v>
      </c>
      <c r="T2491" t="n">
        <v>1</v>
      </c>
      <c r="U2491" t="n">
        <v>10983</v>
      </c>
      <c r="V2491" t="n">
        <v>11170</v>
      </c>
      <c r="W2491">
        <f>V31-U31</f>
        <v/>
      </c>
      <c r="X2491">
        <f>W31*T31</f>
        <v/>
      </c>
      <c r="AC2491">
        <f>X31+Y31+Z31+AA31+AB31</f>
        <v/>
      </c>
      <c r="AD2491" t="inlineStr">
        <is>
          <t>НН</t>
        </is>
      </c>
      <c r="AE2491" t="inlineStr">
        <is>
          <t>Обход</t>
        </is>
      </c>
    </row>
    <row r="2492">
      <c r="A2492" t="n">
        <v>22</v>
      </c>
      <c r="B2492" t="inlineStr">
        <is>
          <t>02</t>
        </is>
      </c>
      <c r="C2492" t="inlineStr">
        <is>
          <t>DS0801OR0000022</t>
        </is>
      </c>
      <c r="D2492" t="inlineStr">
        <is>
          <t>Энергоснабжение</t>
        </is>
      </c>
      <c r="E2492" t="inlineStr">
        <is>
          <t>ООО "Электрон Энерго"</t>
        </is>
      </c>
      <c r="F2492" t="inlineStr">
        <is>
          <t>0550021000090</t>
        </is>
      </c>
      <c r="G2492" t="inlineStr">
        <is>
          <t>Прочие потребители</t>
        </is>
      </c>
      <c r="H2492" t="inlineStr">
        <is>
          <t>ПЖСК "Стандарт-3"</t>
        </is>
      </c>
      <c r="I2492" t="inlineStr">
        <is>
          <t>ПС "КЭМЗ-2" 35/10 кВ</t>
        </is>
      </c>
      <c r="J2492" t="n">
        <v>2</v>
      </c>
      <c r="K2492" t="inlineStr">
        <is>
          <t>стандарт</t>
        </is>
      </c>
      <c r="N2492" t="inlineStr">
        <is>
          <t>Юрикова 3</t>
        </is>
      </c>
      <c r="R2492" t="inlineStr">
        <is>
          <t>Меркурий 230</t>
        </is>
      </c>
      <c r="S2492" t="n">
        <v>30608564</v>
      </c>
      <c r="T2492" t="n">
        <v>50</v>
      </c>
      <c r="U2492" t="n">
        <v>7459</v>
      </c>
      <c r="V2492" t="n">
        <v>7511</v>
      </c>
      <c r="W2492">
        <f>V32-U32</f>
        <v/>
      </c>
      <c r="X2492">
        <f>W32*T32</f>
        <v/>
      </c>
      <c r="AC2492">
        <f>X32+Y32+Z32+AA32+AB32</f>
        <v/>
      </c>
      <c r="AD2492" t="inlineStr">
        <is>
          <t>СН2</t>
        </is>
      </c>
      <c r="AE2492" t="inlineStr">
        <is>
          <t>Обход</t>
        </is>
      </c>
    </row>
    <row r="2493">
      <c r="A2493" t="n">
        <v>23</v>
      </c>
      <c r="B2493" t="inlineStr">
        <is>
          <t>02</t>
        </is>
      </c>
      <c r="C2493" t="inlineStr">
        <is>
          <t>DS0801OR0000023</t>
        </is>
      </c>
      <c r="D2493" t="inlineStr">
        <is>
          <t>Энергоснабжение</t>
        </is>
      </c>
      <c r="E2493" t="inlineStr">
        <is>
          <t>ООО "Электрон Энерго"</t>
        </is>
      </c>
      <c r="F2493" t="inlineStr">
        <is>
          <t>0550023000030</t>
        </is>
      </c>
      <c r="G2493" t="inlineStr">
        <is>
          <t>Прочие потребители</t>
        </is>
      </c>
      <c r="H2493" t="inlineStr">
        <is>
          <t>ИП Нажмудинова Арапа Магомедовна</t>
        </is>
      </c>
      <c r="I2493" t="inlineStr">
        <is>
          <t>ПС "КЭМЗ-2" 35/10 кВ</t>
        </is>
      </c>
      <c r="J2493" t="n">
        <v>2</v>
      </c>
      <c r="K2493" t="inlineStr">
        <is>
          <t>19-К\630 кВА</t>
        </is>
      </c>
      <c r="L2493" t="inlineStr">
        <is>
          <t>Магазин "СПУТНИК"</t>
        </is>
      </c>
      <c r="N2493" t="inlineStr">
        <is>
          <t>40 ЛЕТ ДАГЕСТАНА</t>
        </is>
      </c>
      <c r="R2493" t="inlineStr">
        <is>
          <t>каскад</t>
        </is>
      </c>
      <c r="S2493" t="n">
        <v>110012248</v>
      </c>
      <c r="T2493" t="n">
        <v>1</v>
      </c>
      <c r="U2493" t="n">
        <v>89861</v>
      </c>
      <c r="V2493" t="n">
        <v>89993</v>
      </c>
      <c r="W2493">
        <f>V33-U33</f>
        <v/>
      </c>
      <c r="X2493">
        <f>W33*T33</f>
        <v/>
      </c>
      <c r="AC2493">
        <f>X33+Y33+Z33+AA33+AB33</f>
        <v/>
      </c>
      <c r="AD2493" t="inlineStr">
        <is>
          <t>НН</t>
        </is>
      </c>
      <c r="AE2493" t="inlineStr">
        <is>
          <t>Обход</t>
        </is>
      </c>
    </row>
    <row r="2494">
      <c r="A2494" t="n">
        <v>24</v>
      </c>
      <c r="B2494" t="inlineStr">
        <is>
          <t>02</t>
        </is>
      </c>
      <c r="C2494" t="inlineStr">
        <is>
          <t>DS0801OR0000024</t>
        </is>
      </c>
      <c r="D2494" t="inlineStr">
        <is>
          <t>Энергоснабжение</t>
        </is>
      </c>
      <c r="E2494" t="inlineStr">
        <is>
          <t>ООО "Электрон Энерго"</t>
        </is>
      </c>
      <c r="F2494" t="inlineStr">
        <is>
          <t>0550023000031</t>
        </is>
      </c>
      <c r="G2494" t="inlineStr">
        <is>
          <t>Прочие потребители</t>
        </is>
      </c>
      <c r="H2494" t="inlineStr">
        <is>
          <t>ИП Аминова Сакинат Сулеймановна</t>
        </is>
      </c>
      <c r="I2494" t="inlineStr">
        <is>
          <t>ПС "КЭМЗ-2" 35/10 кВ</t>
        </is>
      </c>
      <c r="J2494" t="n">
        <v>2</v>
      </c>
      <c r="K2494" t="inlineStr">
        <is>
          <t>12-К\630 кВА</t>
        </is>
      </c>
      <c r="L2494" t="inlineStr">
        <is>
          <t>Аптека "Регла"</t>
        </is>
      </c>
      <c r="N2494" t="inlineStr">
        <is>
          <t>40 ЛЕТ ДАГЕСТАНА10</t>
        </is>
      </c>
      <c r="O2494" t="inlineStr">
        <is>
          <t>40 ЛЕТ ДАГЕСТАНА10</t>
        </is>
      </c>
      <c r="R2494" t="inlineStr">
        <is>
          <t>ЦЭ6803 В</t>
        </is>
      </c>
      <c r="S2494" t="inlineStr">
        <is>
          <t>011076165395415</t>
        </is>
      </c>
      <c r="T2494" t="n">
        <v>1</v>
      </c>
      <c r="U2494" t="n">
        <v>6548</v>
      </c>
      <c r="V2494" t="n">
        <v>6916</v>
      </c>
      <c r="W2494">
        <f>V34-U34</f>
        <v/>
      </c>
      <c r="X2494">
        <f>W34*T34</f>
        <v/>
      </c>
      <c r="AC2494">
        <f>X34+Y34+Z34+AA34+AB34</f>
        <v/>
      </c>
      <c r="AD2494" t="inlineStr">
        <is>
          <t>НН</t>
        </is>
      </c>
      <c r="AE2494" t="inlineStr">
        <is>
          <t>Обход</t>
        </is>
      </c>
    </row>
    <row r="2495">
      <c r="A2495" t="n">
        <v>25</v>
      </c>
      <c r="B2495" t="inlineStr">
        <is>
          <t>02</t>
        </is>
      </c>
      <c r="C2495" t="inlineStr">
        <is>
          <t>DS0801OR0000025</t>
        </is>
      </c>
      <c r="D2495" t="inlineStr">
        <is>
          <t>Энергоснабжение</t>
        </is>
      </c>
      <c r="E2495" t="inlineStr">
        <is>
          <t>ООО "Электрон Энерго"</t>
        </is>
      </c>
      <c r="F2495" t="inlineStr">
        <is>
          <t>0550023000038</t>
        </is>
      </c>
      <c r="G2495" t="inlineStr">
        <is>
          <t>Прочие потребители</t>
        </is>
      </c>
      <c r="H2495" t="inlineStr">
        <is>
          <t>ИП Ваниев Вадим Моисеевич</t>
        </is>
      </c>
      <c r="I2495" t="inlineStr">
        <is>
          <t>ПС "КЭМЗ-2" 35/10 кВ</t>
        </is>
      </c>
      <c r="J2495" t="n">
        <v>2</v>
      </c>
      <c r="K2495" t="inlineStr">
        <is>
          <t>14-К\630 кВА</t>
        </is>
      </c>
      <c r="L2495" t="inlineStr">
        <is>
          <t>Магазин "Сказка"</t>
        </is>
      </c>
      <c r="N2495" t="inlineStr">
        <is>
          <t>Победы 50</t>
        </is>
      </c>
      <c r="O2495" t="inlineStr">
        <is>
          <t>Победы 50</t>
        </is>
      </c>
      <c r="R2495" t="inlineStr">
        <is>
          <t>Меркурий 201</t>
        </is>
      </c>
      <c r="S2495" t="n">
        <v>10339212</v>
      </c>
      <c r="T2495" t="n">
        <v>1</v>
      </c>
      <c r="U2495" t="n">
        <v>33998</v>
      </c>
      <c r="V2495" t="n">
        <v>34350</v>
      </c>
      <c r="W2495">
        <f>V35-U35</f>
        <v/>
      </c>
      <c r="X2495">
        <f>W35*T35</f>
        <v/>
      </c>
      <c r="AC2495">
        <f>X35+Y35+Z35+AA35+AB35</f>
        <v/>
      </c>
      <c r="AD2495" t="inlineStr">
        <is>
          <t>НН</t>
        </is>
      </c>
      <c r="AE2495" t="inlineStr">
        <is>
          <t>Обход</t>
        </is>
      </c>
    </row>
    <row r="2496">
      <c r="A2496" t="n">
        <v>26</v>
      </c>
      <c r="B2496" t="inlineStr">
        <is>
          <t>02</t>
        </is>
      </c>
      <c r="C2496" t="inlineStr">
        <is>
          <t>DS0801OR0000026</t>
        </is>
      </c>
      <c r="D2496" t="inlineStr">
        <is>
          <t>Энергоснабжение</t>
        </is>
      </c>
      <c r="E2496" t="inlineStr">
        <is>
          <t>ООО "Электрон Энерго"</t>
        </is>
      </c>
      <c r="F2496" t="inlineStr">
        <is>
          <t>0550023000036</t>
        </is>
      </c>
      <c r="G2496" t="inlineStr">
        <is>
          <t>Прочие потребители</t>
        </is>
      </c>
      <c r="H2496" t="inlineStr">
        <is>
          <t>ИП Омаров Казим Магомедрасулович</t>
        </is>
      </c>
      <c r="I2496" t="inlineStr">
        <is>
          <t>ПС "КЭМЗ-2" 35/10 кВ</t>
        </is>
      </c>
      <c r="J2496" t="n">
        <v>2</v>
      </c>
      <c r="K2496" t="inlineStr">
        <is>
          <t>19-К\630 кВА</t>
        </is>
      </c>
      <c r="L2496" t="inlineStr">
        <is>
          <t>Магазин "Мясной"</t>
        </is>
      </c>
      <c r="N2496" t="inlineStr">
        <is>
          <t>С-Стальского-14</t>
        </is>
      </c>
      <c r="O2496" t="inlineStr">
        <is>
          <t>С-Стальского-14</t>
        </is>
      </c>
      <c r="R2496" t="inlineStr">
        <is>
          <t>ЦЭ 6803В</t>
        </is>
      </c>
      <c r="S2496" t="n">
        <v>11554135185685</v>
      </c>
      <c r="T2496" t="n">
        <v>1</v>
      </c>
      <c r="U2496" t="n">
        <v>9616</v>
      </c>
      <c r="V2496" t="n">
        <v>9922</v>
      </c>
      <c r="W2496">
        <f>V36-U36</f>
        <v/>
      </c>
      <c r="X2496">
        <f>W36*T36</f>
        <v/>
      </c>
      <c r="AC2496">
        <f>X36+Y36+Z36+AA36+AB36</f>
        <v/>
      </c>
      <c r="AD2496" t="inlineStr">
        <is>
          <t>НН</t>
        </is>
      </c>
      <c r="AE2496" t="inlineStr">
        <is>
          <t>Начислено по пред. периоду</t>
        </is>
      </c>
      <c r="AM2496" t="inlineStr">
        <is>
          <t>За 3 месяца</t>
        </is>
      </c>
    </row>
    <row r="2497">
      <c r="A2497" t="n">
        <v>27</v>
      </c>
      <c r="B2497" t="inlineStr">
        <is>
          <t>02</t>
        </is>
      </c>
      <c r="C2497" t="inlineStr">
        <is>
          <t>DS0801OR0000027</t>
        </is>
      </c>
      <c r="D2497" t="inlineStr">
        <is>
          <t>Энергоснабжение</t>
        </is>
      </c>
      <c r="E2497" t="inlineStr">
        <is>
          <t>ООО "Электрон Энерго"</t>
        </is>
      </c>
      <c r="F2497" t="inlineStr">
        <is>
          <t>0550023000035</t>
        </is>
      </c>
      <c r="G2497" t="inlineStr">
        <is>
          <t>Прочие потребители</t>
        </is>
      </c>
      <c r="H2497" t="inlineStr">
        <is>
          <t>ИП Магомедова Сайгибат Джамаевна</t>
        </is>
      </c>
      <c r="I2497" t="inlineStr">
        <is>
          <t>ПС "КЭМЗ-2" 35/10 кВ</t>
        </is>
      </c>
      <c r="J2497" t="n">
        <v>2</v>
      </c>
      <c r="K2497" t="inlineStr">
        <is>
          <t>20-К\1000 кВА</t>
        </is>
      </c>
      <c r="L2497" t="inlineStr">
        <is>
          <t>Ст. площадка магазин "Детские игрушки"</t>
        </is>
      </c>
      <c r="N2497" t="inlineStr">
        <is>
          <t>ул Гамидова</t>
        </is>
      </c>
      <c r="O2497" t="inlineStr">
        <is>
          <t>ул Гамидова</t>
        </is>
      </c>
      <c r="R2497" t="inlineStr">
        <is>
          <t>меркурий-230</t>
        </is>
      </c>
      <c r="S2497" t="n">
        <v>40132404</v>
      </c>
      <c r="T2497" t="n">
        <v>1</v>
      </c>
      <c r="U2497" t="n">
        <v>38080</v>
      </c>
      <c r="V2497" t="n">
        <v>39120</v>
      </c>
      <c r="W2497">
        <f>V37-U37</f>
        <v/>
      </c>
      <c r="X2497">
        <f>W37*T37</f>
        <v/>
      </c>
      <c r="AC2497">
        <f>X37+Y37+Z37+AA37+AB37</f>
        <v/>
      </c>
      <c r="AD2497" t="inlineStr">
        <is>
          <t>НН</t>
        </is>
      </c>
      <c r="AE2497" t="inlineStr">
        <is>
          <t>Обход</t>
        </is>
      </c>
    </row>
    <row r="2498">
      <c r="A2498" t="n">
        <v>28</v>
      </c>
      <c r="B2498" t="inlineStr">
        <is>
          <t>02</t>
        </is>
      </c>
      <c r="C2498" t="inlineStr">
        <is>
          <t>DS0801OR0000028</t>
        </is>
      </c>
      <c r="D2498" t="inlineStr">
        <is>
          <t>Энергоснабжение</t>
        </is>
      </c>
      <c r="E2498" t="inlineStr">
        <is>
          <t>ООО "Электрон Энерго"</t>
        </is>
      </c>
      <c r="F2498" t="inlineStr">
        <is>
          <t>0550021000028</t>
        </is>
      </c>
      <c r="G2498" t="inlineStr">
        <is>
          <t>Прочие потребители</t>
        </is>
      </c>
      <c r="H2498" t="inlineStr">
        <is>
          <t>ООО "Сириус"</t>
        </is>
      </c>
      <c r="I2498" t="inlineStr">
        <is>
          <t>ПС "КЭМЗ-2" 35/10 кВ</t>
        </is>
      </c>
      <c r="J2498" t="n">
        <v>2</v>
      </c>
      <c r="K2498" t="inlineStr">
        <is>
          <t>19-К\630 кВА</t>
        </is>
      </c>
      <c r="L2498" t="inlineStr">
        <is>
          <t>Магазин "Сириус"</t>
        </is>
      </c>
      <c r="N2498" t="inlineStr">
        <is>
          <t>С-Стальского 10/1</t>
        </is>
      </c>
      <c r="O2498" t="inlineStr">
        <is>
          <t>С-Стальского 10/1</t>
        </is>
      </c>
      <c r="R2498" t="inlineStr">
        <is>
          <t>меркурий 201.8</t>
        </is>
      </c>
      <c r="S2498" t="n">
        <v>31349460</v>
      </c>
      <c r="T2498" t="n">
        <v>1</v>
      </c>
      <c r="U2498" t="n">
        <v>45036</v>
      </c>
      <c r="V2498" t="n">
        <v>45204</v>
      </c>
      <c r="W2498">
        <f>V38-U38</f>
        <v/>
      </c>
      <c r="X2498">
        <f>W38*T38</f>
        <v/>
      </c>
      <c r="AC2498">
        <f>X38+Y38+Z38+AA38+AB38</f>
        <v/>
      </c>
      <c r="AD2498" t="inlineStr">
        <is>
          <t>НН</t>
        </is>
      </c>
      <c r="AE2498" t="inlineStr">
        <is>
          <t>Обход</t>
        </is>
      </c>
    </row>
    <row r="2499">
      <c r="A2499" t="n">
        <v>29</v>
      </c>
      <c r="B2499" t="inlineStr">
        <is>
          <t>02</t>
        </is>
      </c>
      <c r="C2499" t="inlineStr">
        <is>
          <t>DS0801OR0000029</t>
        </is>
      </c>
      <c r="D2499" t="inlineStr">
        <is>
          <t>Энергоснабжение</t>
        </is>
      </c>
      <c r="E2499" t="inlineStr">
        <is>
          <t>ООО "Электрон Энерго"</t>
        </is>
      </c>
      <c r="F2499" t="inlineStr">
        <is>
          <t>0550023000024</t>
        </is>
      </c>
      <c r="G2499" t="inlineStr">
        <is>
          <t>Прочие потребители</t>
        </is>
      </c>
      <c r="H2499" t="inlineStr">
        <is>
          <t>ИП Музлаева Надежда Викторовна</t>
        </is>
      </c>
      <c r="I2499" t="inlineStr">
        <is>
          <t>ПС "КЭМЗ-2" 35/10 кВ</t>
        </is>
      </c>
      <c r="J2499" t="n">
        <v>2</v>
      </c>
      <c r="K2499" t="inlineStr">
        <is>
          <t>15-К\630 кВА</t>
        </is>
      </c>
      <c r="L2499" t="inlineStr">
        <is>
          <t>"Русская баня"</t>
        </is>
      </c>
      <c r="N2499" t="inlineStr">
        <is>
          <t>АЭРОДРОМНАЯ КЭМЗ</t>
        </is>
      </c>
      <c r="O2499" t="inlineStr">
        <is>
          <t>АЭРОДРОМНАЯ КЭМЗ</t>
        </is>
      </c>
      <c r="R2499" t="inlineStr">
        <is>
          <t>Каскад 310 МТ</t>
        </is>
      </c>
      <c r="S2499" t="n">
        <v>1200912114843</v>
      </c>
      <c r="T2499" t="n">
        <v>1</v>
      </c>
      <c r="U2499" t="n">
        <v>66403</v>
      </c>
      <c r="V2499" t="n">
        <v>66836</v>
      </c>
      <c r="W2499">
        <f>V39-U39</f>
        <v/>
      </c>
      <c r="X2499">
        <f>W39*T39</f>
        <v/>
      </c>
      <c r="AC2499">
        <f>X39+Y39+Z39+AA39+AB39</f>
        <v/>
      </c>
      <c r="AD2499" t="inlineStr">
        <is>
          <t>НН</t>
        </is>
      </c>
      <c r="AE2499" t="inlineStr">
        <is>
          <t>Обход</t>
        </is>
      </c>
    </row>
    <row r="2500">
      <c r="A2500" t="n">
        <v>30</v>
      </c>
      <c r="B2500" t="inlineStr">
        <is>
          <t>02</t>
        </is>
      </c>
      <c r="C2500" t="inlineStr">
        <is>
          <t>DS0801OR0000030</t>
        </is>
      </c>
      <c r="D2500" t="inlineStr">
        <is>
          <t>Энергоснабжение</t>
        </is>
      </c>
      <c r="E2500" t="inlineStr">
        <is>
          <t>ООО "Электрон Энерго"</t>
        </is>
      </c>
      <c r="F2500" t="inlineStr">
        <is>
          <t>0550021000045</t>
        </is>
      </c>
      <c r="G2500" t="inlineStr">
        <is>
          <t>Прочие потребители</t>
        </is>
      </c>
      <c r="H2500" t="inlineStr">
        <is>
          <t>ООО  "Виктория"(ТРК)</t>
        </is>
      </c>
      <c r="I2500" t="inlineStr">
        <is>
          <t>ПС "КЭМЗ-1" 35/10 кВ</t>
        </is>
      </c>
      <c r="J2500" t="n">
        <v>6</v>
      </c>
      <c r="K2500" t="n">
        <v>90</v>
      </c>
      <c r="L2500" t="inlineStr">
        <is>
          <t>Телерадиокомпания "Полёт"</t>
        </is>
      </c>
      <c r="N2500" t="inlineStr">
        <is>
          <t>ул Победы</t>
        </is>
      </c>
      <c r="O2500" t="inlineStr">
        <is>
          <t>ул Победы</t>
        </is>
      </c>
      <c r="R2500" t="inlineStr">
        <is>
          <t>меркурий 230</t>
        </is>
      </c>
      <c r="S2500" t="n">
        <v>10709038</v>
      </c>
      <c r="T2500" t="n">
        <v>1</v>
      </c>
      <c r="U2500" t="n">
        <v>208660</v>
      </c>
      <c r="V2500" t="n">
        <v>209510</v>
      </c>
      <c r="W2500">
        <f>V40-U40</f>
        <v/>
      </c>
      <c r="X2500">
        <f>W40*T40</f>
        <v/>
      </c>
      <c r="AC2500">
        <f>X40+Y40+Z40+AA40+AB40</f>
        <v/>
      </c>
      <c r="AD2500" t="inlineStr">
        <is>
          <t>НН</t>
        </is>
      </c>
      <c r="AE2500" t="inlineStr">
        <is>
          <t>Обход</t>
        </is>
      </c>
    </row>
    <row r="2501">
      <c r="A2501" t="n">
        <v>31</v>
      </c>
      <c r="B2501" t="inlineStr">
        <is>
          <t>02</t>
        </is>
      </c>
      <c r="C2501" t="inlineStr">
        <is>
          <t>DS0801OR0000031</t>
        </is>
      </c>
      <c r="D2501" t="inlineStr">
        <is>
          <t>Энергоснабжение</t>
        </is>
      </c>
      <c r="E2501" t="inlineStr">
        <is>
          <t>ООО "Электрон Энерго"</t>
        </is>
      </c>
      <c r="F2501" t="inlineStr">
        <is>
          <t>0550023000082</t>
        </is>
      </c>
      <c r="G2501" t="inlineStr">
        <is>
          <t>Прочие потребители</t>
        </is>
      </c>
      <c r="H2501" t="inlineStr">
        <is>
          <t>Кручанова Любовь Васильевна</t>
        </is>
      </c>
      <c r="K2501" t="n">
        <v>49</v>
      </c>
      <c r="L2501" t="inlineStr">
        <is>
          <t>Кизлярхлебозавод</t>
        </is>
      </c>
      <c r="N2501" t="inlineStr">
        <is>
          <t>г. Кизляр</t>
        </is>
      </c>
      <c r="O2501" t="inlineStr">
        <is>
          <t>Коммунистическая 50</t>
        </is>
      </c>
      <c r="R2501" t="inlineStr">
        <is>
          <t>ЦЭ6803В</t>
        </is>
      </c>
      <c r="S2501" t="inlineStr">
        <is>
          <t>011321161072957</t>
        </is>
      </c>
      <c r="T2501" t="n">
        <v>40</v>
      </c>
      <c r="U2501" t="n">
        <v>174</v>
      </c>
      <c r="V2501" t="n">
        <v>175</v>
      </c>
      <c r="W2501">
        <f>V41-U41</f>
        <v/>
      </c>
      <c r="X2501">
        <f>W41*T41</f>
        <v/>
      </c>
      <c r="AC2501">
        <f>X41+Y41+Z41+AA41+AB41</f>
        <v/>
      </c>
      <c r="AD2501" t="inlineStr">
        <is>
          <t>СН2</t>
        </is>
      </c>
      <c r="AE2501" t="inlineStr">
        <is>
          <t>Обход</t>
        </is>
      </c>
    </row>
    <row r="2502">
      <c r="A2502" t="n">
        <v>32</v>
      </c>
      <c r="B2502" t="inlineStr">
        <is>
          <t>02</t>
        </is>
      </c>
      <c r="C2502" t="inlineStr">
        <is>
          <t>DS0801OR0000032</t>
        </is>
      </c>
      <c r="D2502" t="inlineStr">
        <is>
          <t>Энергоснабжение</t>
        </is>
      </c>
      <c r="E2502" t="inlineStr">
        <is>
          <t>ООО "Электрон Энерго"</t>
        </is>
      </c>
      <c r="F2502" t="inlineStr">
        <is>
          <t>0550021000052</t>
        </is>
      </c>
      <c r="G2502" t="inlineStr">
        <is>
          <t>Прочие потребители</t>
        </is>
      </c>
      <c r="H2502" t="inlineStr">
        <is>
          <t>НОУ НООШ "Сарманд"</t>
        </is>
      </c>
      <c r="I2502" t="inlineStr">
        <is>
          <t>ПС "КЭМЗ-2" 35/10 кВ</t>
        </is>
      </c>
      <c r="J2502" t="n">
        <v>2</v>
      </c>
      <c r="K2502" t="inlineStr">
        <is>
          <t>20-К\1000 кВА</t>
        </is>
      </c>
      <c r="N2502" t="inlineStr">
        <is>
          <t>г. Кизляр</t>
        </is>
      </c>
      <c r="O2502" t="inlineStr">
        <is>
          <t>ул.Циолковского</t>
        </is>
      </c>
      <c r="R2502" t="inlineStr">
        <is>
          <t>Нева 306</t>
        </is>
      </c>
      <c r="S2502" t="inlineStr">
        <is>
          <t>010263</t>
        </is>
      </c>
      <c r="T2502" t="n">
        <v>1</v>
      </c>
      <c r="U2502" t="n">
        <v>3119</v>
      </c>
      <c r="V2502" t="n">
        <v>3119</v>
      </c>
      <c r="W2502">
        <f>V42-U42</f>
        <v/>
      </c>
      <c r="X2502">
        <f>W42*T42</f>
        <v/>
      </c>
      <c r="AC2502">
        <f>X42+Y42+Z42+AA42+AB42</f>
        <v/>
      </c>
      <c r="AD2502" t="inlineStr">
        <is>
          <t>НН</t>
        </is>
      </c>
    </row>
    <row r="2503">
      <c r="A2503" t="n">
        <v>33</v>
      </c>
      <c r="B2503" t="inlineStr">
        <is>
          <t>02</t>
        </is>
      </c>
      <c r="C2503" t="inlineStr">
        <is>
          <t>DS0801OR0000033</t>
        </is>
      </c>
      <c r="D2503" t="inlineStr">
        <is>
          <t>Энергоснабжение</t>
        </is>
      </c>
      <c r="E2503" t="inlineStr">
        <is>
          <t>ООО "Электрон Энерго"</t>
        </is>
      </c>
      <c r="F2503" t="inlineStr">
        <is>
          <t>0550023000014</t>
        </is>
      </c>
      <c r="G2503" t="inlineStr">
        <is>
          <t>Прочие потребители</t>
        </is>
      </c>
      <c r="H2503" t="inlineStr">
        <is>
          <t>ИП Ахмедов Муса Мутаевич</t>
        </is>
      </c>
      <c r="I2503" t="inlineStr">
        <is>
          <t>ПС "КЭМЗ-2" 35/10 кВ</t>
        </is>
      </c>
      <c r="J2503" t="n">
        <v>2</v>
      </c>
      <c r="K2503" t="inlineStr">
        <is>
          <t>20-К\1000 кВА</t>
        </is>
      </c>
      <c r="L2503" t="inlineStr">
        <is>
          <t>СТО "EVRO"</t>
        </is>
      </c>
      <c r="N2503" t="inlineStr">
        <is>
          <t>г. Кизляр</t>
        </is>
      </c>
      <c r="O2503" t="inlineStr">
        <is>
          <t>ул.Циолковского 1/1</t>
        </is>
      </c>
      <c r="R2503" t="inlineStr">
        <is>
          <t>меркурий 230</t>
        </is>
      </c>
      <c r="S2503" t="n">
        <v>28832546</v>
      </c>
      <c r="T2503" t="n">
        <v>1</v>
      </c>
      <c r="U2503" t="n">
        <v>79625</v>
      </c>
      <c r="V2503" t="n">
        <v>80500</v>
      </c>
      <c r="W2503">
        <f>V43-U43</f>
        <v/>
      </c>
      <c r="X2503">
        <f>W43*T43</f>
        <v/>
      </c>
      <c r="AC2503">
        <f>X43+Y43+Z43+AA43+AB43</f>
        <v/>
      </c>
      <c r="AD2503" t="inlineStr">
        <is>
          <t>НН</t>
        </is>
      </c>
      <c r="AE2503" t="inlineStr">
        <is>
          <t>Обход</t>
        </is>
      </c>
    </row>
    <row r="2504">
      <c r="A2504" t="n">
        <v>34</v>
      </c>
      <c r="B2504" t="inlineStr">
        <is>
          <t>02</t>
        </is>
      </c>
      <c r="C2504" t="inlineStr">
        <is>
          <t>DS0801OR0000034</t>
        </is>
      </c>
      <c r="D2504" t="inlineStr">
        <is>
          <t>Энергоснабжение</t>
        </is>
      </c>
      <c r="E2504" t="inlineStr">
        <is>
          <t>ООО "Электрон Энерго"</t>
        </is>
      </c>
      <c r="F2504" t="inlineStr">
        <is>
          <t>0550023000012</t>
        </is>
      </c>
      <c r="G2504" t="inlineStr">
        <is>
          <t>Прочие потребители</t>
        </is>
      </c>
      <c r="H2504" t="inlineStr">
        <is>
          <t>ИП Идрисов Рамазан Алиевич</t>
        </is>
      </c>
      <c r="I2504" t="inlineStr">
        <is>
          <t>ПС "КЭМЗ-2" 35/10 кВ</t>
        </is>
      </c>
      <c r="J2504" t="n">
        <v>2</v>
      </c>
      <c r="K2504" t="inlineStr">
        <is>
          <t>13-К\400 кВА</t>
        </is>
      </c>
      <c r="L2504" t="inlineStr">
        <is>
          <t>Физкультурно оздоровительный центр</t>
        </is>
      </c>
      <c r="N2504" t="inlineStr">
        <is>
          <t>г. Кизляр</t>
        </is>
      </c>
      <c r="O2504" t="inlineStr">
        <is>
          <t>ул.Кутузова 29</t>
        </is>
      </c>
      <c r="R2504" t="inlineStr">
        <is>
          <t>ЦЭ-6803-В</t>
        </is>
      </c>
      <c r="S2504" t="inlineStr">
        <is>
          <t>011554145116406</t>
        </is>
      </c>
      <c r="T2504" t="n">
        <v>1</v>
      </c>
      <c r="U2504" t="n">
        <v>220017</v>
      </c>
      <c r="V2504" t="n">
        <v>224003</v>
      </c>
      <c r="W2504">
        <f>V44-U44</f>
        <v/>
      </c>
      <c r="X2504">
        <f>W44*T44</f>
        <v/>
      </c>
      <c r="AC2504">
        <f>X44+Y44+Z44+AA44+AB44</f>
        <v/>
      </c>
      <c r="AD2504" t="inlineStr">
        <is>
          <t>НН</t>
        </is>
      </c>
      <c r="AE2504" t="inlineStr">
        <is>
          <t>Обход</t>
        </is>
      </c>
    </row>
    <row r="2505">
      <c r="A2505" t="n">
        <v>35</v>
      </c>
      <c r="B2505" t="inlineStr">
        <is>
          <t>02</t>
        </is>
      </c>
      <c r="C2505" t="inlineStr">
        <is>
          <t>DS0801OR0000035</t>
        </is>
      </c>
      <c r="D2505" t="inlineStr">
        <is>
          <t>Энергоснабжение</t>
        </is>
      </c>
      <c r="E2505" t="inlineStr">
        <is>
          <t>ООО "Электрон Энерго"</t>
        </is>
      </c>
      <c r="F2505" t="inlineStr">
        <is>
          <t>0550023000033</t>
        </is>
      </c>
      <c r="G2505" t="inlineStr">
        <is>
          <t>Прочие потребители</t>
        </is>
      </c>
      <c r="H2505" t="inlineStr">
        <is>
          <t>ИП Магомедов Камалудин Гасбулаевич</t>
        </is>
      </c>
      <c r="I2505" t="inlineStr">
        <is>
          <t>ПС "КЭМЗ-2" 35/10 кВ</t>
        </is>
      </c>
      <c r="J2505" t="n">
        <v>2</v>
      </c>
      <c r="K2505" t="inlineStr">
        <is>
          <t>14-К\630 кВА</t>
        </is>
      </c>
      <c r="L2505" t="inlineStr">
        <is>
          <t>Кафе "Рома-Пицца"</t>
        </is>
      </c>
      <c r="N2505" t="inlineStr">
        <is>
          <t>г. Кизляр</t>
        </is>
      </c>
      <c r="O2505" t="inlineStr">
        <is>
          <t>ул.40 лет Дагестана</t>
        </is>
      </c>
      <c r="R2505" t="inlineStr">
        <is>
          <t>Каскад 310 МТ</t>
        </is>
      </c>
      <c r="S2505" t="n">
        <v>1201012435005</v>
      </c>
      <c r="T2505" t="n">
        <v>1</v>
      </c>
      <c r="U2505" t="n">
        <v>130524</v>
      </c>
      <c r="V2505" t="n">
        <v>130770</v>
      </c>
      <c r="W2505">
        <f>V45-U45</f>
        <v/>
      </c>
      <c r="X2505">
        <f>W45*T45</f>
        <v/>
      </c>
      <c r="AC2505">
        <f>X45+Y45+Z45+AA45+AB45</f>
        <v/>
      </c>
      <c r="AD2505" t="inlineStr">
        <is>
          <t>НН</t>
        </is>
      </c>
      <c r="AE2505" t="inlineStr">
        <is>
          <t>Обход</t>
        </is>
      </c>
    </row>
    <row r="2506">
      <c r="A2506" t="n">
        <v>36</v>
      </c>
      <c r="B2506" t="inlineStr">
        <is>
          <t>02</t>
        </is>
      </c>
      <c r="C2506" t="inlineStr">
        <is>
          <t>DS0801OR0000036</t>
        </is>
      </c>
      <c r="D2506" t="inlineStr">
        <is>
          <t>Энергоснабжение</t>
        </is>
      </c>
      <c r="E2506" t="inlineStr">
        <is>
          <t>ООО "Электрон Энерго"</t>
        </is>
      </c>
      <c r="F2506" t="inlineStr">
        <is>
          <t>0550023000032</t>
        </is>
      </c>
      <c r="G2506" t="inlineStr">
        <is>
          <t>Прочие потребители</t>
        </is>
      </c>
      <c r="H2506" t="inlineStr">
        <is>
          <t>ИП Курбанов Зафир Мурадович</t>
        </is>
      </c>
      <c r="I2506" t="inlineStr">
        <is>
          <t>ПС "КЭМЗ-2" 35/10 кВ</t>
        </is>
      </c>
      <c r="J2506" t="n">
        <v>2</v>
      </c>
      <c r="K2506" t="inlineStr">
        <is>
          <t>15-К\630 кВА</t>
        </is>
      </c>
      <c r="L2506" t="inlineStr">
        <is>
          <t>Техстанция "Гараж"</t>
        </is>
      </c>
      <c r="N2506" t="inlineStr">
        <is>
          <t>г. Кизляр</t>
        </is>
      </c>
      <c r="O2506" t="inlineStr">
        <is>
          <t>АЭРОДРОМНАЯ КЭМЗ</t>
        </is>
      </c>
      <c r="R2506" t="inlineStr">
        <is>
          <t>Каскад 200  МТ</t>
        </is>
      </c>
      <c r="S2506" t="n">
        <v>1301113203548</v>
      </c>
      <c r="T2506" t="n">
        <v>1</v>
      </c>
      <c r="U2506" t="n">
        <v>25895</v>
      </c>
      <c r="V2506" t="n">
        <v>25932</v>
      </c>
      <c r="W2506">
        <f>V46-U46</f>
        <v/>
      </c>
      <c r="X2506">
        <f>W46*T46</f>
        <v/>
      </c>
      <c r="AC2506">
        <f>X46+Y46+Z46+AA46+AB46</f>
        <v/>
      </c>
      <c r="AD2506" t="inlineStr">
        <is>
          <t>НН</t>
        </is>
      </c>
      <c r="AE2506" t="inlineStr">
        <is>
          <t>Обход</t>
        </is>
      </c>
    </row>
    <row r="2507">
      <c r="A2507" t="n">
        <v>37</v>
      </c>
      <c r="B2507" t="inlineStr">
        <is>
          <t>02</t>
        </is>
      </c>
      <c r="C2507" t="inlineStr">
        <is>
          <t>DS0801OR0000037</t>
        </is>
      </c>
      <c r="D2507" t="inlineStr">
        <is>
          <t>Энергоснабжение</t>
        </is>
      </c>
      <c r="E2507" t="inlineStr">
        <is>
          <t>ООО "Электрон Энерго"</t>
        </is>
      </c>
      <c r="F2507" t="inlineStr">
        <is>
          <t>0550023000063</t>
        </is>
      </c>
      <c r="G2507" t="inlineStr">
        <is>
          <t>Прочие потребители</t>
        </is>
      </c>
      <c r="H2507" t="inlineStr">
        <is>
          <t>ИП Гасанов Насрула Расулдинович</t>
        </is>
      </c>
      <c r="I2507" t="inlineStr">
        <is>
          <t>ПС "КЭМЗ-2" 35/10 кВ</t>
        </is>
      </c>
      <c r="J2507" t="n">
        <v>2</v>
      </c>
      <c r="L2507" t="inlineStr">
        <is>
          <t>Техстанция</t>
        </is>
      </c>
      <c r="N2507" t="inlineStr">
        <is>
          <t>г. Кизляр</t>
        </is>
      </c>
      <c r="O2507" t="inlineStr">
        <is>
          <t>ул.40 лет Дагестана</t>
        </is>
      </c>
      <c r="R2507" t="inlineStr">
        <is>
          <t>ЦЭ6803</t>
        </is>
      </c>
      <c r="S2507" t="n">
        <v>11552156182169</v>
      </c>
      <c r="T2507" t="n">
        <v>1</v>
      </c>
      <c r="U2507" t="n">
        <v>28308</v>
      </c>
      <c r="V2507" t="n">
        <v>29580</v>
      </c>
      <c r="W2507">
        <f>V47-U47</f>
        <v/>
      </c>
      <c r="X2507">
        <f>W47*T47</f>
        <v/>
      </c>
      <c r="AC2507">
        <f>X47+Y47+Z47+AA47+AB47</f>
        <v/>
      </c>
      <c r="AD2507" t="inlineStr">
        <is>
          <t>НН</t>
        </is>
      </c>
      <c r="AE2507" t="inlineStr">
        <is>
          <t>Обход</t>
        </is>
      </c>
    </row>
    <row r="2508">
      <c r="A2508" t="n">
        <v>38</v>
      </c>
      <c r="B2508" t="inlineStr">
        <is>
          <t>02</t>
        </is>
      </c>
      <c r="C2508" t="inlineStr">
        <is>
          <t>DS0801OR0000038</t>
        </is>
      </c>
      <c r="D2508" t="inlineStr">
        <is>
          <t>Энергоснабжение</t>
        </is>
      </c>
      <c r="E2508" t="inlineStr">
        <is>
          <t>ООО "Электрон Энерго"</t>
        </is>
      </c>
      <c r="F2508" t="inlineStr">
        <is>
          <t>0550023000062</t>
        </is>
      </c>
      <c r="G2508" t="inlineStr">
        <is>
          <t>Прочие потребители</t>
        </is>
      </c>
      <c r="H2508" t="inlineStr">
        <is>
          <t>ИП Мусакаева Мака Ахмедовна</t>
        </is>
      </c>
      <c r="I2508" t="inlineStr">
        <is>
          <t>ПС "КЭМЗ-2" 35/10 кВ</t>
        </is>
      </c>
      <c r="J2508" t="n">
        <v>2</v>
      </c>
      <c r="L2508" t="inlineStr">
        <is>
          <t>Магазин "Алтын"</t>
        </is>
      </c>
      <c r="N2508" t="inlineStr">
        <is>
          <t>г. Кизляр</t>
        </is>
      </c>
      <c r="O2508" t="inlineStr">
        <is>
          <t>ул.40 лет Дагестана 12/2</t>
        </is>
      </c>
      <c r="R2508" t="inlineStr">
        <is>
          <t>меркурий230</t>
        </is>
      </c>
      <c r="S2508" t="n">
        <v>41520014</v>
      </c>
      <c r="T2508" t="n">
        <v>1</v>
      </c>
      <c r="U2508" t="n">
        <v>30742</v>
      </c>
      <c r="V2508" t="n">
        <v>31058</v>
      </c>
      <c r="W2508">
        <f>V48-U48</f>
        <v/>
      </c>
      <c r="X2508">
        <f>W48*T48</f>
        <v/>
      </c>
      <c r="AC2508">
        <f>X48+Y48+Z48+AA48+AB48</f>
        <v/>
      </c>
      <c r="AD2508" t="inlineStr">
        <is>
          <t>НН</t>
        </is>
      </c>
      <c r="AE2508" t="inlineStr">
        <is>
          <t>Обход</t>
        </is>
      </c>
    </row>
    <row r="2509">
      <c r="A2509" t="n">
        <v>39</v>
      </c>
      <c r="B2509" t="inlineStr">
        <is>
          <t>02</t>
        </is>
      </c>
      <c r="C2509" t="inlineStr">
        <is>
          <t>DS0801OR0000039</t>
        </is>
      </c>
      <c r="D2509" t="inlineStr">
        <is>
          <t>Энергоснабжение</t>
        </is>
      </c>
      <c r="E2509" t="inlineStr">
        <is>
          <t>ООО "Электрон Энерго"</t>
        </is>
      </c>
      <c r="F2509" t="inlineStr">
        <is>
          <t>0550023000096</t>
        </is>
      </c>
      <c r="G2509" t="inlineStr">
        <is>
          <t>Прочие потребители</t>
        </is>
      </c>
      <c r="H2509" t="inlineStr">
        <is>
          <t>ИП Калмыков Виталий Александрович</t>
        </is>
      </c>
      <c r="I2509" t="inlineStr">
        <is>
          <t>ПС "КЭМЗ-2" 35/10 кВ</t>
        </is>
      </c>
      <c r="J2509" t="n">
        <v>2</v>
      </c>
      <c r="L2509" t="inlineStr">
        <is>
          <t>SM-MARINE (Ремонт лодочных моторов)</t>
        </is>
      </c>
      <c r="N2509" t="inlineStr">
        <is>
          <t>г. Кизляр</t>
        </is>
      </c>
      <c r="O2509" t="inlineStr">
        <is>
          <t>ул.Гамидова</t>
        </is>
      </c>
      <c r="R2509" t="inlineStr">
        <is>
          <t>СЕ  300</t>
        </is>
      </c>
      <c r="S2509" t="inlineStr">
        <is>
          <t>009192148487167</t>
        </is>
      </c>
      <c r="T2509" t="n">
        <v>1</v>
      </c>
      <c r="U2509" t="n">
        <v>49323</v>
      </c>
      <c r="V2509" t="n">
        <v>50735</v>
      </c>
      <c r="W2509">
        <f>V49-U49</f>
        <v/>
      </c>
      <c r="X2509">
        <f>W49*T49</f>
        <v/>
      </c>
      <c r="Y2509">
        <f>ROUND((X49*2.3%),0)</f>
        <v/>
      </c>
      <c r="AC2509">
        <f>X49+Y49+Z49+AA49+AB49</f>
        <v/>
      </c>
      <c r="AD2509" t="inlineStr">
        <is>
          <t>СН2</t>
        </is>
      </c>
      <c r="AE2509" t="inlineStr">
        <is>
          <t>Обход</t>
        </is>
      </c>
    </row>
    <row r="2510">
      <c r="A2510" t="n">
        <v>40</v>
      </c>
      <c r="B2510" t="inlineStr">
        <is>
          <t>02</t>
        </is>
      </c>
      <c r="C2510" t="inlineStr">
        <is>
          <t>DS0801OR0000040</t>
        </is>
      </c>
      <c r="D2510" t="inlineStr">
        <is>
          <t>Энергоснабжение</t>
        </is>
      </c>
      <c r="E2510" t="inlineStr">
        <is>
          <t>ООО "Электрон Энерго"</t>
        </is>
      </c>
      <c r="F2510" t="inlineStr">
        <is>
          <t>0550023000098</t>
        </is>
      </c>
      <c r="G2510" t="inlineStr">
        <is>
          <t>Прочие потребители</t>
        </is>
      </c>
      <c r="H2510" t="inlineStr">
        <is>
          <t>Гаджиев Алигаджи Алиевич</t>
        </is>
      </c>
      <c r="I2510" t="inlineStr">
        <is>
          <t>ПС "КЭМЗ-2" 35/10 кВ</t>
        </is>
      </c>
      <c r="J2510" t="n">
        <v>2</v>
      </c>
      <c r="N2510" t="inlineStr">
        <is>
          <t>г. Кизляр</t>
        </is>
      </c>
      <c r="O2510" t="inlineStr">
        <is>
          <t>ул.им.Юрикова 4</t>
        </is>
      </c>
      <c r="R2510" t="inlineStr">
        <is>
          <t>Меркурий  230</t>
        </is>
      </c>
      <c r="S2510" t="inlineStr">
        <is>
          <t>43098349</t>
        </is>
      </c>
      <c r="T2510" t="n">
        <v>1</v>
      </c>
      <c r="U2510" t="n">
        <v>27953</v>
      </c>
      <c r="V2510" t="n">
        <v>30179</v>
      </c>
      <c r="W2510">
        <f>V50-U50</f>
        <v/>
      </c>
      <c r="X2510">
        <f>W50*T50</f>
        <v/>
      </c>
      <c r="AC2510">
        <f>X50+Y50+Z50+AA50+AB50</f>
        <v/>
      </c>
      <c r="AD2510" t="inlineStr">
        <is>
          <t>НН</t>
        </is>
      </c>
      <c r="AE2510" t="inlineStr">
        <is>
          <t>Обход</t>
        </is>
      </c>
    </row>
    <row r="2511">
      <c r="A2511" t="n">
        <v>41</v>
      </c>
      <c r="B2511" t="inlineStr">
        <is>
          <t>02</t>
        </is>
      </c>
      <c r="C2511" t="inlineStr">
        <is>
          <t>DS0801OR0000041</t>
        </is>
      </c>
      <c r="D2511" t="inlineStr">
        <is>
          <t>Энергоснабжение</t>
        </is>
      </c>
      <c r="E2511" t="inlineStr">
        <is>
          <t>ООО "Электрон Энерго"</t>
        </is>
      </c>
      <c r="F2511" t="inlineStr">
        <is>
          <t>0550024000012</t>
        </is>
      </c>
      <c r="G2511" t="inlineStr">
        <is>
          <t>Прочие потребители</t>
        </is>
      </c>
      <c r="H2511" t="inlineStr">
        <is>
          <t>ИП Нурулаев Руслан Нурулаевич</t>
        </is>
      </c>
      <c r="I2511" t="inlineStr">
        <is>
          <t>ПС "КЭМЗ-1" 35/10 кВ</t>
        </is>
      </c>
      <c r="J2511" t="n">
        <v>2</v>
      </c>
      <c r="L2511" t="inlineStr">
        <is>
          <t>Гостевой дворик</t>
        </is>
      </c>
      <c r="N2511" t="inlineStr">
        <is>
          <t>ВОС</t>
        </is>
      </c>
      <c r="O2511" t="inlineStr">
        <is>
          <t>ул.Южная 15</t>
        </is>
      </c>
      <c r="R2511" t="inlineStr">
        <is>
          <t>ЦЭ-6803-В</t>
        </is>
      </c>
      <c r="S2511" t="n">
        <v>11355158315604</v>
      </c>
      <c r="T2511" t="n">
        <v>30</v>
      </c>
      <c r="U2511" t="n">
        <v>2167</v>
      </c>
      <c r="V2511" t="n">
        <v>2202</v>
      </c>
      <c r="W2511">
        <f>V51-U51</f>
        <v/>
      </c>
      <c r="X2511">
        <f>W51*T51</f>
        <v/>
      </c>
      <c r="AC2511">
        <f>X51+Y51+Z51+AA51+AB51</f>
        <v/>
      </c>
      <c r="AD2511" t="inlineStr">
        <is>
          <t>НН</t>
        </is>
      </c>
      <c r="AE2511" t="inlineStr">
        <is>
          <t>Обход</t>
        </is>
      </c>
    </row>
    <row r="2512">
      <c r="A2512" t="n">
        <v>42</v>
      </c>
      <c r="B2512" t="inlineStr">
        <is>
          <t>02</t>
        </is>
      </c>
      <c r="C2512" t="inlineStr">
        <is>
          <t>DS0801OR0000042</t>
        </is>
      </c>
      <c r="D2512" t="inlineStr">
        <is>
          <t>Энергоснабжение</t>
        </is>
      </c>
      <c r="E2512" t="inlineStr">
        <is>
          <t>ООО "Электрон Энерго"</t>
        </is>
      </c>
      <c r="F2512" t="inlineStr">
        <is>
          <t>0550023000100</t>
        </is>
      </c>
      <c r="G2512" t="inlineStr">
        <is>
          <t>Прочие потребители</t>
        </is>
      </c>
      <c r="H2512" t="inlineStr">
        <is>
          <t>ИП Малачева Наида Магомедовна</t>
        </is>
      </c>
      <c r="I2512" t="inlineStr">
        <is>
          <t>ПС "КЭМЗ-2" 35/10 кВ</t>
        </is>
      </c>
      <c r="J2512" t="n">
        <v>2</v>
      </c>
      <c r="K2512" t="n">
        <v>12</v>
      </c>
      <c r="L2512" t="inlineStr">
        <is>
          <t>Магазин "Метро-Маркет"</t>
        </is>
      </c>
      <c r="N2512" t="inlineStr">
        <is>
          <t>г. Кизляр</t>
        </is>
      </c>
      <c r="O2512" t="inlineStr">
        <is>
          <t>ул.40 лет Дагестана 8/7</t>
        </is>
      </c>
      <c r="R2512" t="inlineStr">
        <is>
          <t>ЦЭ-6803-В</t>
        </is>
      </c>
      <c r="S2512" t="inlineStr">
        <is>
          <t>011554147357844</t>
        </is>
      </c>
      <c r="T2512" t="n">
        <v>1</v>
      </c>
      <c r="U2512" t="n">
        <v>42800</v>
      </c>
      <c r="V2512" t="n">
        <v>44400</v>
      </c>
      <c r="W2512">
        <f>V52-U52</f>
        <v/>
      </c>
      <c r="X2512">
        <f>W52*T52</f>
        <v/>
      </c>
      <c r="AC2512">
        <f>X52+Y52+Z52+AA52+AB52</f>
        <v/>
      </c>
      <c r="AD2512" t="inlineStr">
        <is>
          <t>НН</t>
        </is>
      </c>
      <c r="AE2512" t="inlineStr">
        <is>
          <t>Обход</t>
        </is>
      </c>
    </row>
    <row r="2513">
      <c r="A2513" t="n">
        <v>43</v>
      </c>
      <c r="B2513" t="inlineStr">
        <is>
          <t>02</t>
        </is>
      </c>
      <c r="C2513" t="inlineStr">
        <is>
          <t>DS0801OR0000043</t>
        </is>
      </c>
      <c r="D2513" t="inlineStr">
        <is>
          <t>Энергоснабжение</t>
        </is>
      </c>
      <c r="E2513" t="inlineStr">
        <is>
          <t>ООО "Электрон Энерго"</t>
        </is>
      </c>
      <c r="F2513" t="inlineStr">
        <is>
          <t>0550023000053</t>
        </is>
      </c>
      <c r="G2513" t="inlineStr">
        <is>
          <t>Прочие потребители</t>
        </is>
      </c>
      <c r="H2513" t="inlineStr">
        <is>
          <t>ИП Абдулмуслимова Патимат Байсултановна</t>
        </is>
      </c>
      <c r="I2513" t="inlineStr">
        <is>
          <t>ПС "КЭМЗ-2" 35/10 кВ</t>
        </is>
      </c>
      <c r="J2513" t="n">
        <v>2</v>
      </c>
      <c r="K2513" t="n">
        <v>13</v>
      </c>
      <c r="L2513" t="inlineStr">
        <is>
          <t>Магазин "Визит"</t>
        </is>
      </c>
      <c r="N2513" t="inlineStr">
        <is>
          <t>40 лет Дагестана 3/9</t>
        </is>
      </c>
      <c r="R2513" t="inlineStr">
        <is>
          <t>Меркурий 230</t>
        </is>
      </c>
      <c r="S2513" t="n">
        <v>22609804</v>
      </c>
      <c r="T2513" t="n">
        <v>1</v>
      </c>
      <c r="U2513" t="n">
        <v>62346</v>
      </c>
      <c r="V2513" t="n">
        <v>63616</v>
      </c>
      <c r="W2513">
        <f>V53-U53</f>
        <v/>
      </c>
      <c r="X2513">
        <f>W53*T53</f>
        <v/>
      </c>
      <c r="AC2513">
        <f>X53+Y53+Z53+AA53+AB53</f>
        <v/>
      </c>
      <c r="AD2513" t="inlineStr">
        <is>
          <t>НН</t>
        </is>
      </c>
      <c r="AE2513" t="inlineStr">
        <is>
          <t>Обход</t>
        </is>
      </c>
    </row>
    <row r="2514">
      <c r="A2514" t="n">
        <v>44</v>
      </c>
      <c r="B2514" t="inlineStr">
        <is>
          <t>02</t>
        </is>
      </c>
      <c r="C2514" t="inlineStr">
        <is>
          <t>DS0801OR0000044</t>
        </is>
      </c>
      <c r="D2514" t="inlineStr">
        <is>
          <t>Энергоснабжение</t>
        </is>
      </c>
      <c r="E2514" t="inlineStr">
        <is>
          <t>ООО "Электрон Энерго"</t>
        </is>
      </c>
      <c r="F2514" t="inlineStr">
        <is>
          <t>0550023000059</t>
        </is>
      </c>
      <c r="G2514" t="inlineStr">
        <is>
          <t>Прочие потребители</t>
        </is>
      </c>
      <c r="H2514" t="inlineStr">
        <is>
          <t>Магазин "Юпитер"</t>
        </is>
      </c>
      <c r="I2514" t="inlineStr">
        <is>
          <t>ПС "КЭМЗ-2" 35/10 кВ</t>
        </is>
      </c>
      <c r="J2514" t="n">
        <v>2</v>
      </c>
      <c r="K2514" t="inlineStr">
        <is>
          <t>61\630 кВА</t>
        </is>
      </c>
      <c r="L2514" t="inlineStr">
        <is>
          <t>Магазин "Юпитер"</t>
        </is>
      </c>
      <c r="N2514" t="inlineStr">
        <is>
          <t>40 ЛЕТ ДАГЕСТАНА</t>
        </is>
      </c>
      <c r="O2514" t="inlineStr">
        <is>
          <t>40 ЛЕТ ДАГЕСТАНА</t>
        </is>
      </c>
      <c r="R2514" t="inlineStr">
        <is>
          <t>ЦЭ 6803В</t>
        </is>
      </c>
      <c r="S2514" t="n">
        <v>11554133294862</v>
      </c>
      <c r="T2514" t="n">
        <v>1</v>
      </c>
      <c r="U2514" t="n">
        <v>21684</v>
      </c>
      <c r="V2514" t="n">
        <v>22000</v>
      </c>
      <c r="W2514">
        <f>V54-U54</f>
        <v/>
      </c>
      <c r="X2514">
        <f>W54*T54</f>
        <v/>
      </c>
      <c r="AC2514">
        <f>X54+Y54+Z54+AA54+AB54</f>
        <v/>
      </c>
      <c r="AD2514" t="inlineStr">
        <is>
          <t>НН</t>
        </is>
      </c>
      <c r="AE2514" t="inlineStr">
        <is>
          <t>Начислено по пред. периоду</t>
        </is>
      </c>
      <c r="AM2514" t="inlineStr">
        <is>
          <t>За 2 месяца</t>
        </is>
      </c>
    </row>
    <row r="2515">
      <c r="A2515" t="n">
        <v>45</v>
      </c>
      <c r="B2515" t="inlineStr">
        <is>
          <t>02</t>
        </is>
      </c>
      <c r="C2515" t="inlineStr">
        <is>
          <t>DS0801OR0000045</t>
        </is>
      </c>
      <c r="D2515" t="inlineStr">
        <is>
          <t>Энергоснабжение</t>
        </is>
      </c>
      <c r="E2515" t="inlineStr">
        <is>
          <t>ООО "Электрон Энерго"</t>
        </is>
      </c>
      <c r="F2515" t="inlineStr">
        <is>
          <t>0550023000058</t>
        </is>
      </c>
      <c r="G2515" t="inlineStr">
        <is>
          <t>Прочие потребители</t>
        </is>
      </c>
      <c r="H2515" t="inlineStr">
        <is>
          <t>Куджаева Махбуба Рустамовна</t>
        </is>
      </c>
      <c r="I2515" t="inlineStr">
        <is>
          <t>ПС "КЭМЗ-2" 35/10 кВ</t>
        </is>
      </c>
      <c r="J2515" t="n">
        <v>2</v>
      </c>
      <c r="K2515" t="inlineStr">
        <is>
          <t>19-К\630 кВА</t>
        </is>
      </c>
      <c r="L2515" t="inlineStr">
        <is>
          <t>Магазин "Исток"</t>
        </is>
      </c>
      <c r="N2515" t="inlineStr">
        <is>
          <t>г. Кизляр</t>
        </is>
      </c>
      <c r="O2515" t="inlineStr">
        <is>
          <t xml:space="preserve">ул. 40 лет Дагестана </t>
        </is>
      </c>
      <c r="R2515" t="inlineStr">
        <is>
          <t>Меркурий-201.2</t>
        </is>
      </c>
      <c r="S2515" t="n">
        <v>44573178</v>
      </c>
      <c r="T2515" t="n">
        <v>1</v>
      </c>
      <c r="U2515" t="n">
        <v>22620</v>
      </c>
      <c r="V2515" t="n">
        <v>23018</v>
      </c>
      <c r="W2515">
        <f>V55-U55</f>
        <v/>
      </c>
      <c r="X2515">
        <f>W55*T55</f>
        <v/>
      </c>
      <c r="AC2515">
        <f>X55+Y55+Z55+AA55+AB55</f>
        <v/>
      </c>
      <c r="AD2515" t="inlineStr">
        <is>
          <t>НН</t>
        </is>
      </c>
      <c r="AE2515" t="inlineStr">
        <is>
          <t>Обход</t>
        </is>
      </c>
    </row>
    <row r="2516">
      <c r="A2516" t="n">
        <v>46</v>
      </c>
      <c r="B2516" t="inlineStr">
        <is>
          <t>02</t>
        </is>
      </c>
      <c r="C2516" t="inlineStr">
        <is>
          <t>DS0801OR0000046</t>
        </is>
      </c>
      <c r="D2516" t="inlineStr">
        <is>
          <t>Энергоснабжение</t>
        </is>
      </c>
      <c r="E2516" t="inlineStr">
        <is>
          <t>ООО "Электрон Энерго"</t>
        </is>
      </c>
      <c r="F2516" t="inlineStr">
        <is>
          <t>0550023000065</t>
        </is>
      </c>
      <c r="G2516" t="inlineStr">
        <is>
          <t>Прочие потребители</t>
        </is>
      </c>
      <c r="H2516" t="inlineStr">
        <is>
          <t>ИП Труфанов Николай Витальевич</t>
        </is>
      </c>
      <c r="I2516" t="inlineStr">
        <is>
          <t>ПС "КЭМЗ-2" 35/10 кВ</t>
        </is>
      </c>
      <c r="J2516" t="n">
        <v>2</v>
      </c>
      <c r="L2516" t="inlineStr">
        <is>
          <t>Центр развития "Ступени"</t>
        </is>
      </c>
      <c r="N2516" t="inlineStr">
        <is>
          <t>С-Стальского</t>
        </is>
      </c>
      <c r="R2516" t="inlineStr">
        <is>
          <t>Меркурий 201</t>
        </is>
      </c>
      <c r="S2516" t="n">
        <v>27590102</v>
      </c>
      <c r="T2516" t="n">
        <v>1</v>
      </c>
      <c r="U2516" t="n">
        <v>12834</v>
      </c>
      <c r="V2516" t="n">
        <v>13104</v>
      </c>
      <c r="W2516">
        <f>V56-U56</f>
        <v/>
      </c>
      <c r="X2516">
        <f>W56*T56</f>
        <v/>
      </c>
      <c r="AC2516">
        <f>X56+Y56+Z56+AA56+AB56</f>
        <v/>
      </c>
      <c r="AD2516" t="inlineStr">
        <is>
          <t>НН</t>
        </is>
      </c>
      <c r="AE2516" t="inlineStr">
        <is>
          <t>Обход</t>
        </is>
      </c>
    </row>
    <row r="2517">
      <c r="A2517" t="n">
        <v>47</v>
      </c>
      <c r="B2517" t="inlineStr">
        <is>
          <t>02</t>
        </is>
      </c>
      <c r="C2517" t="inlineStr">
        <is>
          <t>DS0801OR0000047</t>
        </is>
      </c>
      <c r="D2517" t="inlineStr">
        <is>
          <t>Энергоснабжение</t>
        </is>
      </c>
      <c r="E2517" t="inlineStr">
        <is>
          <t>ООО "Электрон Энерго"</t>
        </is>
      </c>
      <c r="F2517" t="inlineStr">
        <is>
          <t>0550023000072</t>
        </is>
      </c>
      <c r="G2517" t="inlineStr">
        <is>
          <t>Прочие потребители</t>
        </is>
      </c>
      <c r="H2517" t="inlineStr">
        <is>
          <t>Гросс Хадижа Ибрагимовна</t>
        </is>
      </c>
      <c r="I2517" t="inlineStr">
        <is>
          <t>ПС "КЭМЗ-2" 35/10 кВ</t>
        </is>
      </c>
      <c r="J2517" t="n">
        <v>2</v>
      </c>
      <c r="K2517" t="n">
        <v>14</v>
      </c>
      <c r="L2517" t="inlineStr">
        <is>
          <t>Кондитерская "Сладкая идея"</t>
        </is>
      </c>
      <c r="N2517" t="inlineStr">
        <is>
          <t>ул. Победы 50</t>
        </is>
      </c>
      <c r="R2517" t="inlineStr">
        <is>
          <t>меркурий 230</t>
        </is>
      </c>
      <c r="S2517" t="inlineStr">
        <is>
          <t>38631086</t>
        </is>
      </c>
      <c r="T2517" t="n">
        <v>1</v>
      </c>
      <c r="U2517" t="n">
        <v>120861</v>
      </c>
      <c r="V2517" t="n">
        <v>126357</v>
      </c>
      <c r="W2517">
        <f>V57-U57</f>
        <v/>
      </c>
      <c r="X2517">
        <f>W57*T57</f>
        <v/>
      </c>
      <c r="AC2517">
        <f>X57+Y57+Z57+AA57+AB57</f>
        <v/>
      </c>
      <c r="AD2517" t="inlineStr">
        <is>
          <t>НН</t>
        </is>
      </c>
      <c r="AE2517" t="inlineStr">
        <is>
          <t>Обход</t>
        </is>
      </c>
    </row>
    <row r="2518">
      <c r="A2518" t="n">
        <v>48</v>
      </c>
      <c r="B2518" t="inlineStr">
        <is>
          <t>02</t>
        </is>
      </c>
      <c r="C2518" t="inlineStr">
        <is>
          <t>DS0801OR0000048</t>
        </is>
      </c>
      <c r="D2518" t="inlineStr">
        <is>
          <t>Энергоснабжение</t>
        </is>
      </c>
      <c r="E2518" t="inlineStr">
        <is>
          <t>ООО "Электрон Энерго"</t>
        </is>
      </c>
      <c r="F2518" t="inlineStr">
        <is>
          <t>0550023000073</t>
        </is>
      </c>
      <c r="G2518" t="inlineStr">
        <is>
          <t>Прочие потребители</t>
        </is>
      </c>
      <c r="H2518" t="inlineStr">
        <is>
          <t>Дибирова Нажабат Дибирмагомедовна</t>
        </is>
      </c>
      <c r="I2518" t="inlineStr">
        <is>
          <t>ПС "КЭМЗ-2" 35/10 кВ</t>
        </is>
      </c>
      <c r="J2518" t="n">
        <v>2</v>
      </c>
      <c r="K2518" t="n">
        <v>19</v>
      </c>
      <c r="L2518" t="inlineStr">
        <is>
          <t xml:space="preserve">Гараж </t>
        </is>
      </c>
      <c r="N2518" t="inlineStr">
        <is>
          <t>ул. С. Стальского 14 гараж №1</t>
        </is>
      </c>
      <c r="R2518" t="inlineStr">
        <is>
          <t>меркурий 201.8</t>
        </is>
      </c>
      <c r="S2518" t="inlineStr">
        <is>
          <t>37749177</t>
        </is>
      </c>
      <c r="T2518" t="n">
        <v>1</v>
      </c>
      <c r="U2518" t="n">
        <v>1960</v>
      </c>
      <c r="V2518" t="n">
        <v>1971</v>
      </c>
      <c r="W2518">
        <f>V58-U58</f>
        <v/>
      </c>
      <c r="X2518">
        <f>W58*T58</f>
        <v/>
      </c>
      <c r="AC2518">
        <f>X58+Y58+Z58+AA58+AB58</f>
        <v/>
      </c>
      <c r="AD2518" t="inlineStr">
        <is>
          <t>НН</t>
        </is>
      </c>
      <c r="AE2518" t="inlineStr">
        <is>
          <t>Обход</t>
        </is>
      </c>
    </row>
    <row r="2519">
      <c r="A2519" t="n">
        <v>49</v>
      </c>
      <c r="B2519" t="inlineStr">
        <is>
          <t>02</t>
        </is>
      </c>
      <c r="C2519" t="inlineStr">
        <is>
          <t>DS0801OR0000049</t>
        </is>
      </c>
      <c r="D2519" t="inlineStr">
        <is>
          <t>Энергоснабжение</t>
        </is>
      </c>
      <c r="E2519" t="inlineStr">
        <is>
          <t>ООО "Электрон Энерго"</t>
        </is>
      </c>
      <c r="F2519" t="inlineStr">
        <is>
          <t>0550021000092</t>
        </is>
      </c>
      <c r="G2519" t="inlineStr">
        <is>
          <t>Прочие потребители</t>
        </is>
      </c>
      <c r="H2519" t="inlineStr">
        <is>
          <t>ООО "Элита"</t>
        </is>
      </c>
      <c r="I2519" t="inlineStr">
        <is>
          <t>ПС "Кизляр 2" 110/35/10 кВ</t>
        </is>
      </c>
      <c r="J2519" t="n">
        <v>11</v>
      </c>
      <c r="L2519" t="inlineStr">
        <is>
          <t>Торговая база</t>
        </is>
      </c>
      <c r="N2519" t="inlineStr">
        <is>
          <t>г. Кизляр</t>
        </is>
      </c>
      <c r="O2519" t="inlineStr">
        <is>
          <t>ул. Победы 62</t>
        </is>
      </c>
      <c r="R2519" t="inlineStr">
        <is>
          <t>СЕ 303</t>
        </is>
      </c>
      <c r="S2519" t="n">
        <v>124525709</v>
      </c>
      <c r="T2519" t="n">
        <v>30</v>
      </c>
      <c r="U2519" t="n">
        <v>49660</v>
      </c>
      <c r="V2519" t="n">
        <v>50620</v>
      </c>
      <c r="W2519">
        <f>V59-U59</f>
        <v/>
      </c>
      <c r="X2519">
        <f>W59*T59</f>
        <v/>
      </c>
      <c r="AB2519" t="n">
        <v>-2067</v>
      </c>
      <c r="AC2519">
        <f>X59+Y59+Z59+AA59+AB59</f>
        <v/>
      </c>
      <c r="AD2519" t="inlineStr">
        <is>
          <t>НН</t>
        </is>
      </c>
      <c r="AE2519" t="inlineStr">
        <is>
          <t>Обход</t>
        </is>
      </c>
    </row>
    <row r="2520">
      <c r="A2520" t="n">
        <v>50</v>
      </c>
      <c r="B2520" t="inlineStr">
        <is>
          <t>02</t>
        </is>
      </c>
      <c r="C2520" t="inlineStr">
        <is>
          <t>DS0801OR0000050</t>
        </is>
      </c>
      <c r="D2520" t="inlineStr">
        <is>
          <t>Энергоснабжение</t>
        </is>
      </c>
      <c r="E2520" t="inlineStr">
        <is>
          <t>ООО "Электрон Энерго"</t>
        </is>
      </c>
      <c r="F2520" t="inlineStr">
        <is>
          <t>0550023000095</t>
        </is>
      </c>
      <c r="G2520" t="inlineStr">
        <is>
          <t>Прочие потребители</t>
        </is>
      </c>
      <c r="H2520" t="inlineStr">
        <is>
          <t>ИП Нажмудинова Арапа Магомедовна</t>
        </is>
      </c>
      <c r="I2520" t="inlineStr">
        <is>
          <t>ПС "КЭМЗ-2" 35/10 кВ</t>
        </is>
      </c>
      <c r="J2520" t="n">
        <v>2</v>
      </c>
      <c r="K2520" t="n">
        <v>19</v>
      </c>
      <c r="L2520" t="inlineStr">
        <is>
          <t>Магазин "Спутник-1"</t>
        </is>
      </c>
      <c r="N2520" t="inlineStr">
        <is>
          <t>г. Кизляр</t>
        </is>
      </c>
      <c r="O2520" t="inlineStr">
        <is>
          <t>40 лет Дагестана 14/2</t>
        </is>
      </c>
      <c r="R2520" t="inlineStr">
        <is>
          <t>меркурий 201.8</t>
        </is>
      </c>
      <c r="S2520" t="inlineStr">
        <is>
          <t>42864794</t>
        </is>
      </c>
      <c r="T2520" t="n">
        <v>1</v>
      </c>
      <c r="U2520" t="n">
        <v>178</v>
      </c>
      <c r="V2520" t="n">
        <v>181</v>
      </c>
      <c r="W2520">
        <f>V60-U60</f>
        <v/>
      </c>
      <c r="X2520">
        <f>W60*T60</f>
        <v/>
      </c>
      <c r="AC2520">
        <f>X60+Y60+Z60+AA60+AB60</f>
        <v/>
      </c>
      <c r="AD2520" t="inlineStr">
        <is>
          <t>НН</t>
        </is>
      </c>
      <c r="AE2520" t="inlineStr">
        <is>
          <t>Обход</t>
        </is>
      </c>
    </row>
    <row r="2521">
      <c r="A2521" t="n">
        <v>51</v>
      </c>
      <c r="B2521" t="inlineStr">
        <is>
          <t>02</t>
        </is>
      </c>
      <c r="C2521" t="inlineStr">
        <is>
          <t>DS0801OR0000051</t>
        </is>
      </c>
      <c r="D2521" t="inlineStr">
        <is>
          <t>Энергоснабжение</t>
        </is>
      </c>
      <c r="E2521" t="inlineStr">
        <is>
          <t>ООО "Электрон Энерго"</t>
        </is>
      </c>
      <c r="F2521" t="inlineStr">
        <is>
          <t>0550021000054</t>
        </is>
      </c>
      <c r="G2521" t="inlineStr">
        <is>
          <t>Прочие потребители</t>
        </is>
      </c>
      <c r="H2521" t="inlineStr">
        <is>
          <t>ООО "Стройтехнолог"</t>
        </is>
      </c>
      <c r="I2521" t="inlineStr">
        <is>
          <t>ПС "КЭМЗ-2" 35/10 кВ</t>
        </is>
      </c>
      <c r="J2521" t="n">
        <v>2</v>
      </c>
      <c r="K2521" t="n">
        <v>20</v>
      </c>
      <c r="L2521" t="inlineStr">
        <is>
          <t>Строительная площадка насосной станции</t>
        </is>
      </c>
      <c r="N2521" t="inlineStr">
        <is>
          <t>г. Кизляр</t>
        </is>
      </c>
      <c r="O2521" t="inlineStr">
        <is>
          <t>ул.им.Юрикова 12</t>
        </is>
      </c>
      <c r="R2521" t="inlineStr">
        <is>
          <t>ЦЭ 6803 В</t>
        </is>
      </c>
      <c r="S2521" t="n">
        <v>11355165361471</v>
      </c>
      <c r="T2521" t="n">
        <v>60</v>
      </c>
      <c r="U2521" t="n">
        <v>10353</v>
      </c>
      <c r="V2521" t="n">
        <v>10852</v>
      </c>
      <c r="W2521">
        <f>V61-U61</f>
        <v/>
      </c>
      <c r="X2521">
        <f>W61*T61</f>
        <v/>
      </c>
      <c r="AC2521">
        <f>X61+Y61+Z61+AA61+AB61</f>
        <v/>
      </c>
      <c r="AD2521" t="inlineStr">
        <is>
          <t>НН</t>
        </is>
      </c>
      <c r="AE2521" t="inlineStr">
        <is>
          <t>Обход</t>
        </is>
      </c>
    </row>
    <row r="2522">
      <c r="A2522" t="n">
        <v>52</v>
      </c>
      <c r="B2522" t="inlineStr">
        <is>
          <t>02</t>
        </is>
      </c>
      <c r="C2522" t="inlineStr">
        <is>
          <t>DS0801OR0000052</t>
        </is>
      </c>
      <c r="D2522" t="inlineStr">
        <is>
          <t>Энергоснабжение</t>
        </is>
      </c>
      <c r="E2522" t="inlineStr">
        <is>
          <t>ООО "Электрон Энерго"</t>
        </is>
      </c>
      <c r="F2522" t="inlineStr">
        <is>
          <t>0550023000069</t>
        </is>
      </c>
      <c r="G2522" t="inlineStr">
        <is>
          <t>Прочие потребители</t>
        </is>
      </c>
      <c r="H2522" t="inlineStr">
        <is>
          <t>Мингболатов Тимур Арславдинович</t>
        </is>
      </c>
      <c r="I2522" t="inlineStr">
        <is>
          <t>ПС "КЭМЗ-2" 35/10 кВ</t>
        </is>
      </c>
      <c r="J2522" t="n">
        <v>2</v>
      </c>
      <c r="L2522" t="inlineStr">
        <is>
          <t>Площадка "Вторчермет"</t>
        </is>
      </c>
      <c r="N2522" t="inlineStr">
        <is>
          <t>г. Кизляр</t>
        </is>
      </c>
      <c r="O2522" t="inlineStr">
        <is>
          <t>ул.Магистральная</t>
        </is>
      </c>
      <c r="R2522" t="inlineStr">
        <is>
          <t>меркурий 201-3</t>
        </is>
      </c>
      <c r="S2522" t="inlineStr">
        <is>
          <t>36882785</t>
        </is>
      </c>
      <c r="T2522" t="n">
        <v>1</v>
      </c>
      <c r="U2522" t="n">
        <v>68636</v>
      </c>
      <c r="V2522" t="n">
        <v>69069</v>
      </c>
      <c r="W2522">
        <f>V62-U62</f>
        <v/>
      </c>
      <c r="X2522">
        <f>W62*T62</f>
        <v/>
      </c>
      <c r="AC2522">
        <f>X62+Y62+Z62+AA62+AB62</f>
        <v/>
      </c>
      <c r="AD2522" t="inlineStr">
        <is>
          <t>НН</t>
        </is>
      </c>
      <c r="AE2522" t="inlineStr">
        <is>
          <t>Обход</t>
        </is>
      </c>
    </row>
    <row r="2523">
      <c r="A2523" t="n">
        <v>53</v>
      </c>
      <c r="B2523" t="inlineStr">
        <is>
          <t>02</t>
        </is>
      </c>
      <c r="C2523" t="inlineStr">
        <is>
          <t>DS0801OR0000053</t>
        </is>
      </c>
      <c r="D2523" t="inlineStr">
        <is>
          <t>Энергоснабжение</t>
        </is>
      </c>
      <c r="E2523" t="inlineStr">
        <is>
          <t>ООО "Электрон Энерго"</t>
        </is>
      </c>
      <c r="F2523" t="inlineStr">
        <is>
          <t>0550023000070</t>
        </is>
      </c>
      <c r="G2523" t="inlineStr">
        <is>
          <t>Прочие потребители</t>
        </is>
      </c>
      <c r="H2523" t="inlineStr">
        <is>
          <t>Гуев Николай Николаевич</t>
        </is>
      </c>
      <c r="I2523" t="inlineStr">
        <is>
          <t>ПС "КЭМЗ-2" 35/10 кВ</t>
        </is>
      </c>
      <c r="J2523" t="n">
        <v>2</v>
      </c>
      <c r="L2523" t="inlineStr">
        <is>
          <t>Сварочный цех</t>
        </is>
      </c>
      <c r="N2523" t="inlineStr">
        <is>
          <t>г. Кизляр</t>
        </is>
      </c>
      <c r="O2523" t="inlineStr">
        <is>
          <t>ул.им.Гамидова 25/3</t>
        </is>
      </c>
      <c r="R2523" t="inlineStr">
        <is>
          <t>ЦЭ6803</t>
        </is>
      </c>
      <c r="S2523" t="n">
        <v>126142065</v>
      </c>
      <c r="T2523" t="n">
        <v>40</v>
      </c>
      <c r="U2523" t="n">
        <v>1910</v>
      </c>
      <c r="V2523" t="n">
        <v>1920</v>
      </c>
      <c r="W2523">
        <f>V63-U63</f>
        <v/>
      </c>
      <c r="X2523">
        <f>W63*T63</f>
        <v/>
      </c>
      <c r="Z2523" t="n">
        <v>24</v>
      </c>
      <c r="AC2523">
        <f>X63+Y63+Z63+AA63+AB63</f>
        <v/>
      </c>
      <c r="AD2523" t="inlineStr">
        <is>
          <t>СН2</t>
        </is>
      </c>
      <c r="AE2523" t="inlineStr">
        <is>
          <t>Обход</t>
        </is>
      </c>
    </row>
    <row r="2524">
      <c r="A2524" t="n">
        <v>54</v>
      </c>
      <c r="B2524" t="inlineStr">
        <is>
          <t>02</t>
        </is>
      </c>
      <c r="C2524" t="inlineStr">
        <is>
          <t>DS0801OR0000054</t>
        </is>
      </c>
      <c r="D2524" t="inlineStr">
        <is>
          <t>Энергоснабжение</t>
        </is>
      </c>
      <c r="E2524" t="inlineStr">
        <is>
          <t>ООО "Электрон Энерго"</t>
        </is>
      </c>
      <c r="F2524" t="inlineStr">
        <is>
          <t>0550021000071</t>
        </is>
      </c>
      <c r="G2524" t="inlineStr">
        <is>
          <t>Прочие потребители</t>
        </is>
      </c>
      <c r="H2524" t="inlineStr">
        <is>
          <t>ООО "Кармен"</t>
        </is>
      </c>
      <c r="I2524" t="inlineStr">
        <is>
          <t>ПС "КЭМЗ-2" 35/10 кВ</t>
        </is>
      </c>
      <c r="J2524" t="n">
        <v>2</v>
      </c>
      <c r="K2524" t="n">
        <v>20</v>
      </c>
      <c r="L2524" t="inlineStr">
        <is>
          <t>Магазин "Кармен"</t>
        </is>
      </c>
      <c r="N2524" t="inlineStr">
        <is>
          <t>г. Кизляр</t>
        </is>
      </c>
      <c r="O2524" t="inlineStr">
        <is>
          <t>ул.Циолковского 1Б</t>
        </is>
      </c>
      <c r="R2524" t="inlineStr">
        <is>
          <t>меркурий 230</t>
        </is>
      </c>
      <c r="S2524" t="inlineStr">
        <is>
          <t>38631066</t>
        </is>
      </c>
      <c r="T2524" t="n">
        <v>1</v>
      </c>
      <c r="U2524" t="n">
        <v>87449</v>
      </c>
      <c r="V2524" t="n">
        <v>89083</v>
      </c>
      <c r="W2524">
        <f>V64-U64</f>
        <v/>
      </c>
      <c r="X2524">
        <f>W64*T64</f>
        <v/>
      </c>
      <c r="AC2524">
        <f>X64+Y64+Z64+AA64+AB64</f>
        <v/>
      </c>
      <c r="AD2524" t="inlineStr">
        <is>
          <t>НН</t>
        </is>
      </c>
      <c r="AE2524" t="inlineStr">
        <is>
          <t>Обход</t>
        </is>
      </c>
    </row>
    <row r="2525">
      <c r="A2525" t="n">
        <v>55</v>
      </c>
      <c r="B2525" t="inlineStr">
        <is>
          <t>02</t>
        </is>
      </c>
      <c r="C2525" t="inlineStr">
        <is>
          <t>DS0801OR0000055</t>
        </is>
      </c>
      <c r="D2525" t="inlineStr">
        <is>
          <t>Энергоснабжение</t>
        </is>
      </c>
      <c r="E2525" t="inlineStr">
        <is>
          <t>ООО "Электрон Энерго"</t>
        </is>
      </c>
      <c r="F2525" t="inlineStr">
        <is>
          <t>0550023000081</t>
        </is>
      </c>
      <c r="G2525" t="inlineStr">
        <is>
          <t>Прочие потребители</t>
        </is>
      </c>
      <c r="H2525" t="inlineStr">
        <is>
          <t xml:space="preserve">Шахбамагомедова Индира Магомедовна </t>
        </is>
      </c>
      <c r="I2525" t="inlineStr">
        <is>
          <t>ПС "КЭМЗ-2" 35/10 кВ</t>
        </is>
      </c>
      <c r="J2525" t="n">
        <v>2</v>
      </c>
      <c r="K2525" t="n">
        <v>19</v>
      </c>
      <c r="L2525" t="inlineStr">
        <is>
          <t>АЗС "Дельта"</t>
        </is>
      </c>
      <c r="N2525" t="inlineStr">
        <is>
          <t>г. Кизляр</t>
        </is>
      </c>
      <c r="O2525" t="inlineStr">
        <is>
          <t>ул.Циолковского 1Д</t>
        </is>
      </c>
      <c r="R2525" t="inlineStr">
        <is>
          <t>меркурий 230</t>
        </is>
      </c>
      <c r="S2525" t="inlineStr">
        <is>
          <t>40697004</t>
        </is>
      </c>
      <c r="T2525" t="n">
        <v>1</v>
      </c>
      <c r="U2525" t="n">
        <v>45585</v>
      </c>
      <c r="V2525" t="n">
        <v>46023</v>
      </c>
      <c r="W2525">
        <f>V65-U65</f>
        <v/>
      </c>
      <c r="X2525">
        <f>W65*T65</f>
        <v/>
      </c>
      <c r="AC2525">
        <f>X65+Y65+Z65+AA65+AB65</f>
        <v/>
      </c>
      <c r="AD2525" t="inlineStr">
        <is>
          <t>НН</t>
        </is>
      </c>
      <c r="AE2525" t="inlineStr">
        <is>
          <t>Обход</t>
        </is>
      </c>
    </row>
    <row r="2526">
      <c r="A2526" t="n">
        <v>56</v>
      </c>
      <c r="B2526" t="inlineStr">
        <is>
          <t>02</t>
        </is>
      </c>
      <c r="C2526" t="inlineStr">
        <is>
          <t>DS0801OR0000056</t>
        </is>
      </c>
      <c r="D2526" t="inlineStr">
        <is>
          <t>Энергоснабжение</t>
        </is>
      </c>
      <c r="E2526" t="inlineStr">
        <is>
          <t>ООО "Электрон Энерго"</t>
        </is>
      </c>
      <c r="F2526" t="inlineStr">
        <is>
          <t>0550011000213</t>
        </is>
      </c>
      <c r="G2526" t="inlineStr">
        <is>
          <t>Приравненные к населению городскому</t>
        </is>
      </c>
      <c r="H2526" t="inlineStr">
        <is>
          <t>СНТ "ЗАРЯ"</t>
        </is>
      </c>
      <c r="I2526" t="inlineStr">
        <is>
          <t>ПС "КЭМЗ-1" 35/10 кВ</t>
        </is>
      </c>
      <c r="J2526" t="n">
        <v>1</v>
      </c>
      <c r="L2526" t="inlineStr">
        <is>
          <t>СНТ</t>
        </is>
      </c>
      <c r="N2526" t="inlineStr">
        <is>
          <t>г. Кизляр</t>
        </is>
      </c>
      <c r="O2526" t="inlineStr">
        <is>
          <t>ул. Магистральная, 27 "А"</t>
        </is>
      </c>
      <c r="R2526" t="inlineStr">
        <is>
          <t>се-303</t>
        </is>
      </c>
      <c r="S2526" t="inlineStr">
        <is>
          <t>011872153070033</t>
        </is>
      </c>
      <c r="T2526" t="n">
        <v>8000</v>
      </c>
      <c r="U2526" t="n">
        <v>391.75</v>
      </c>
      <c r="V2526" t="n">
        <v>391.75</v>
      </c>
      <c r="W2526">
        <f>V66-U66</f>
        <v/>
      </c>
      <c r="X2526">
        <f>W66*T66</f>
        <v/>
      </c>
      <c r="AC2526">
        <f>X66+Y66+Z66+AA66+AB66</f>
        <v/>
      </c>
      <c r="AD2526" t="inlineStr">
        <is>
          <t>СН2(ПНГ)</t>
        </is>
      </c>
    </row>
    <row r="2527">
      <c r="A2527" t="n">
        <v>57</v>
      </c>
      <c r="B2527" t="inlineStr">
        <is>
          <t>02</t>
        </is>
      </c>
      <c r="C2527" t="inlineStr">
        <is>
          <t>DS0801OR0000057</t>
        </is>
      </c>
      <c r="D2527" t="inlineStr">
        <is>
          <t>Энергоснабжение</t>
        </is>
      </c>
      <c r="E2527" t="inlineStr">
        <is>
          <t>ООО "Электрон Энерго"</t>
        </is>
      </c>
      <c r="F2527" t="inlineStr">
        <is>
          <t>0550011000213</t>
        </is>
      </c>
      <c r="G2527" t="inlineStr">
        <is>
          <t>Приравненные к населению городскому</t>
        </is>
      </c>
      <c r="H2527" t="inlineStr">
        <is>
          <t>СНТ "ЗАРЯ"</t>
        </is>
      </c>
      <c r="I2527" t="inlineStr">
        <is>
          <t>ПС "КЭМЗ-1" 35/10 кВ</t>
        </is>
      </c>
      <c r="J2527" t="n">
        <v>5</v>
      </c>
      <c r="L2527" t="inlineStr">
        <is>
          <t>СНТ</t>
        </is>
      </c>
      <c r="N2527" t="inlineStr">
        <is>
          <t>г. Кизляр</t>
        </is>
      </c>
      <c r="O2527" t="inlineStr">
        <is>
          <t>ул. Магистральная, 27 "А"</t>
        </is>
      </c>
      <c r="R2527" t="inlineStr">
        <is>
          <t>ЦЭ6850М</t>
        </is>
      </c>
      <c r="S2527" t="inlineStr">
        <is>
          <t>007251134495840</t>
        </is>
      </c>
      <c r="T2527" t="n">
        <v>8000</v>
      </c>
      <c r="U2527" t="n">
        <v>1780.88</v>
      </c>
      <c r="V2527" t="n">
        <v>1780.88</v>
      </c>
      <c r="W2527">
        <f>V67-U67</f>
        <v/>
      </c>
      <c r="X2527">
        <f>W67*T67</f>
        <v/>
      </c>
      <c r="AC2527">
        <f>X67+Y67+Z67+AA67+AB67</f>
        <v/>
      </c>
      <c r="AD2527" t="inlineStr">
        <is>
          <t>СН2(ПНГ)</t>
        </is>
      </c>
    </row>
    <row r="2528">
      <c r="A2528" t="n">
        <v>58</v>
      </c>
      <c r="B2528" t="inlineStr">
        <is>
          <t>02</t>
        </is>
      </c>
      <c r="C2528" t="inlineStr">
        <is>
          <t>DS0801OR0000058</t>
        </is>
      </c>
      <c r="D2528" t="inlineStr">
        <is>
          <t>Энергоснабжение</t>
        </is>
      </c>
      <c r="E2528" t="inlineStr">
        <is>
          <t>ООО "Электрон Энерго"</t>
        </is>
      </c>
      <c r="F2528" t="inlineStr">
        <is>
          <t>0510024000001</t>
        </is>
      </c>
      <c r="G2528" t="inlineStr">
        <is>
          <t>Приравненные к населению городскому</t>
        </is>
      </c>
      <c r="H2528" t="inlineStr">
        <is>
          <t>Деревянко Вера Ивановна</t>
        </is>
      </c>
      <c r="I2528" t="inlineStr">
        <is>
          <t>ПС "КЭМЗ-1" 35/10 кВ</t>
        </is>
      </c>
      <c r="J2528" t="n">
        <v>2</v>
      </c>
      <c r="K2528" t="inlineStr">
        <is>
          <t>КТП "Нурулаев"/250 кВА</t>
        </is>
      </c>
      <c r="L2528" t="inlineStr">
        <is>
          <t>Жилой дом</t>
        </is>
      </c>
      <c r="N2528" t="inlineStr">
        <is>
          <t>г. Кизляр</t>
        </is>
      </c>
      <c r="O2528" t="inlineStr">
        <is>
          <t>С/Д "ВОС"</t>
        </is>
      </c>
      <c r="R2528" t="inlineStr">
        <is>
          <t>ЦЭ6803В</t>
        </is>
      </c>
      <c r="S2528" t="n">
        <v>11682175306702</v>
      </c>
      <c r="T2528" t="n">
        <v>1</v>
      </c>
      <c r="U2528" t="n">
        <v>6769</v>
      </c>
      <c r="V2528" t="n">
        <v>7918</v>
      </c>
      <c r="W2528">
        <f>V68-U68</f>
        <v/>
      </c>
      <c r="X2528">
        <f>W68*T68</f>
        <v/>
      </c>
      <c r="AC2528">
        <f>X68+Y68+Z68+AA68+AB68</f>
        <v/>
      </c>
      <c r="AD2528" t="inlineStr">
        <is>
          <t>НН(ПНГ)</t>
        </is>
      </c>
      <c r="AE2528" t="inlineStr">
        <is>
          <t>Обход</t>
        </is>
      </c>
    </row>
    <row r="2529">
      <c r="A2529" t="n">
        <v>59</v>
      </c>
      <c r="B2529" t="inlineStr">
        <is>
          <t>02</t>
        </is>
      </c>
      <c r="C2529" t="inlineStr">
        <is>
          <t>DS0801OR0000059</t>
        </is>
      </c>
      <c r="D2529" t="inlineStr">
        <is>
          <t>Энергоснабжение</t>
        </is>
      </c>
      <c r="E2529" t="inlineStr">
        <is>
          <t>ООО "Электрон Энерго"</t>
        </is>
      </c>
      <c r="F2529" t="inlineStr">
        <is>
          <t>0510024000002</t>
        </is>
      </c>
      <c r="G2529" t="inlineStr">
        <is>
          <t>Приравненные к населению городскому</t>
        </is>
      </c>
      <c r="H2529" t="inlineStr">
        <is>
          <t>Омарова Зубайдат Зубайругаджиевна</t>
        </is>
      </c>
      <c r="I2529" t="inlineStr">
        <is>
          <t>ПС "КЭМЗ-1" 35/10 кВ</t>
        </is>
      </c>
      <c r="J2529" t="n">
        <v>2</v>
      </c>
      <c r="K2529" t="inlineStr">
        <is>
          <t>КТП "Нурулаев"/250 кВА</t>
        </is>
      </c>
      <c r="L2529" t="inlineStr">
        <is>
          <t>Жилой дом</t>
        </is>
      </c>
      <c r="N2529" t="inlineStr">
        <is>
          <t>г. Кизляр</t>
        </is>
      </c>
      <c r="O2529" t="inlineStr">
        <is>
          <t>С/Д "ВОС"</t>
        </is>
      </c>
      <c r="R2529" t="inlineStr">
        <is>
          <t>Меркурий 201.8</t>
        </is>
      </c>
      <c r="S2529" t="inlineStr">
        <is>
          <t>42863329</t>
        </is>
      </c>
      <c r="T2529" t="n">
        <v>1</v>
      </c>
      <c r="U2529" t="n">
        <v>17831</v>
      </c>
      <c r="V2529" t="n">
        <v>18672</v>
      </c>
      <c r="W2529">
        <f>V69-U69</f>
        <v/>
      </c>
      <c r="X2529">
        <f>W69*T69</f>
        <v/>
      </c>
      <c r="AC2529">
        <f>X69+Y69+Z69+AA69+AB69</f>
        <v/>
      </c>
      <c r="AD2529" t="inlineStr">
        <is>
          <t>НН(ПНГ)</t>
        </is>
      </c>
      <c r="AE2529" t="inlineStr">
        <is>
          <t>Обход</t>
        </is>
      </c>
    </row>
    <row r="2530">
      <c r="A2530" t="n">
        <v>60</v>
      </c>
      <c r="B2530" t="inlineStr">
        <is>
          <t>02</t>
        </is>
      </c>
      <c r="C2530" t="inlineStr">
        <is>
          <t>DS0801OR0000060</t>
        </is>
      </c>
      <c r="D2530" t="inlineStr">
        <is>
          <t>Энергоснабжение</t>
        </is>
      </c>
      <c r="E2530" t="inlineStr">
        <is>
          <t>ООО "Электрон Энерго"</t>
        </is>
      </c>
      <c r="F2530" t="inlineStr">
        <is>
          <t>0510024000003</t>
        </is>
      </c>
      <c r="G2530" t="inlineStr">
        <is>
          <t>Приравненные к населению городскому</t>
        </is>
      </c>
      <c r="H2530" t="inlineStr">
        <is>
          <t>Набиюлаев Сулейман Камалудинович</t>
        </is>
      </c>
      <c r="I2530" t="inlineStr">
        <is>
          <t>ПС "КЭМЗ-2" 35/10 кВ</t>
        </is>
      </c>
      <c r="J2530" t="n">
        <v>2</v>
      </c>
      <c r="K2530" t="inlineStr">
        <is>
          <t>ТП 13/400 кВА</t>
        </is>
      </c>
      <c r="L2530" t="inlineStr">
        <is>
          <t>Жилой дом</t>
        </is>
      </c>
      <c r="N2530" t="inlineStr">
        <is>
          <t>г. Кизляр</t>
        </is>
      </c>
      <c r="O2530" t="inlineStr">
        <is>
          <t>С/Д "ВОС"</t>
        </is>
      </c>
      <c r="R2530" t="inlineStr">
        <is>
          <t>МЕРКУРИЙ 201.4</t>
        </is>
      </c>
      <c r="S2530" t="inlineStr">
        <is>
          <t>42760664</t>
        </is>
      </c>
      <c r="T2530" t="n">
        <v>1</v>
      </c>
      <c r="U2530" t="n">
        <v>4193</v>
      </c>
      <c r="V2530" t="n">
        <v>4333</v>
      </c>
      <c r="W2530">
        <f>V70-U70</f>
        <v/>
      </c>
      <c r="X2530">
        <f>W70*T70</f>
        <v/>
      </c>
      <c r="AC2530">
        <f>X70+Y70+Z70+AA70+AB70</f>
        <v/>
      </c>
      <c r="AD2530" t="inlineStr">
        <is>
          <t>НН(ПНГ)</t>
        </is>
      </c>
      <c r="AE2530" t="inlineStr">
        <is>
          <t>Обход</t>
        </is>
      </c>
    </row>
    <row r="2531">
      <c r="A2531" t="n">
        <v>61</v>
      </c>
      <c r="B2531" t="inlineStr">
        <is>
          <t>02</t>
        </is>
      </c>
      <c r="C2531" t="inlineStr">
        <is>
          <t>DS0801OR0000061</t>
        </is>
      </c>
      <c r="D2531" t="inlineStr">
        <is>
          <t>Энергоснабжение</t>
        </is>
      </c>
      <c r="E2531" t="inlineStr">
        <is>
          <t>ООО "Электрон Энерго"</t>
        </is>
      </c>
      <c r="F2531" t="inlineStr">
        <is>
          <t>0510024000004</t>
        </is>
      </c>
      <c r="G2531" t="inlineStr">
        <is>
          <t>Приравненные к населению городскому</t>
        </is>
      </c>
      <c r="H2531" t="inlineStr">
        <is>
          <t>Магомедова Фатима Сабировна</t>
        </is>
      </c>
      <c r="I2531" t="inlineStr">
        <is>
          <t>ПС "КЭМЗ-1" 35/10 кВ</t>
        </is>
      </c>
      <c r="J2531" t="n">
        <v>2</v>
      </c>
      <c r="K2531" t="inlineStr">
        <is>
          <t>КТП "Нурулаев"/250 кВА</t>
        </is>
      </c>
      <c r="L2531" t="inlineStr">
        <is>
          <t>Жилой дом</t>
        </is>
      </c>
      <c r="N2531" t="inlineStr">
        <is>
          <t>г. Кизляр</t>
        </is>
      </c>
      <c r="O2531" t="inlineStr">
        <is>
          <t>С/Д "ВОС"</t>
        </is>
      </c>
      <c r="R2531" t="inlineStr">
        <is>
          <t>Меркурий 230</t>
        </is>
      </c>
      <c r="S2531" t="inlineStr">
        <is>
          <t>41754940</t>
        </is>
      </c>
      <c r="T2531" t="n">
        <v>1</v>
      </c>
      <c r="U2531" t="n">
        <v>34419</v>
      </c>
      <c r="V2531" t="n">
        <v>35374</v>
      </c>
      <c r="W2531">
        <f>V71-U71</f>
        <v/>
      </c>
      <c r="X2531">
        <f>W71*T71</f>
        <v/>
      </c>
      <c r="AC2531">
        <f>X71+Y71+Z71+AA71+AB71</f>
        <v/>
      </c>
      <c r="AD2531" t="inlineStr">
        <is>
          <t>НН(ПНГ)</t>
        </is>
      </c>
      <c r="AE2531" t="inlineStr">
        <is>
          <t>Обход</t>
        </is>
      </c>
    </row>
    <row r="2532">
      <c r="A2532" t="n">
        <v>62</v>
      </c>
      <c r="B2532" t="inlineStr">
        <is>
          <t>02</t>
        </is>
      </c>
      <c r="C2532" t="inlineStr">
        <is>
          <t>DS0801OR0000062</t>
        </is>
      </c>
      <c r="D2532" t="inlineStr">
        <is>
          <t>Энергоснабжение</t>
        </is>
      </c>
      <c r="E2532" t="inlineStr">
        <is>
          <t>ООО "Электрон Энерго"</t>
        </is>
      </c>
      <c r="F2532" t="inlineStr">
        <is>
          <t>0550023000088</t>
        </is>
      </c>
      <c r="G2532" t="inlineStr">
        <is>
          <t>Прочие потребители</t>
        </is>
      </c>
      <c r="H2532" t="inlineStr">
        <is>
          <t>Магомедова Любовь Александровна</t>
        </is>
      </c>
      <c r="I2532" t="inlineStr">
        <is>
          <t>ПС "КЭМЗ-2" 35/10 кВ</t>
        </is>
      </c>
      <c r="J2532" t="n">
        <v>2</v>
      </c>
      <c r="K2532" t="inlineStr">
        <is>
          <t>15-К/630 кВА</t>
        </is>
      </c>
      <c r="L2532" t="inlineStr">
        <is>
          <t>Магазин "Хлеб"</t>
        </is>
      </c>
      <c r="N2532" t="inlineStr">
        <is>
          <t>г. Кизляр</t>
        </is>
      </c>
      <c r="O2532" t="inlineStr">
        <is>
          <t>ул.40 лет Дагестана 16/1</t>
        </is>
      </c>
      <c r="R2532" t="inlineStr">
        <is>
          <t>меркурий 201</t>
        </is>
      </c>
      <c r="S2532" t="n">
        <v>10403846</v>
      </c>
      <c r="T2532" t="n">
        <v>1</v>
      </c>
      <c r="U2532" t="n">
        <v>53881</v>
      </c>
      <c r="V2532" t="n">
        <v>54250</v>
      </c>
      <c r="W2532">
        <f>V72-U72</f>
        <v/>
      </c>
      <c r="X2532">
        <f>W72*T72</f>
        <v/>
      </c>
      <c r="AC2532">
        <f>X72+Y72+Z72+AA72+AB72</f>
        <v/>
      </c>
      <c r="AD2532" t="inlineStr">
        <is>
          <t>НН</t>
        </is>
      </c>
      <c r="AE2532" t="inlineStr">
        <is>
          <t>Обход</t>
        </is>
      </c>
    </row>
    <row r="2533">
      <c r="A2533" t="n">
        <v>63</v>
      </c>
      <c r="B2533" t="inlineStr">
        <is>
          <t>02</t>
        </is>
      </c>
      <c r="C2533" t="inlineStr">
        <is>
          <t>DS0801OR0000063</t>
        </is>
      </c>
      <c r="D2533" t="inlineStr">
        <is>
          <t>Энергоснабжение</t>
        </is>
      </c>
      <c r="E2533" t="inlineStr">
        <is>
          <t>ООО "Электрон Энерго"</t>
        </is>
      </c>
      <c r="F2533" t="inlineStr">
        <is>
          <t>0550023000055</t>
        </is>
      </c>
      <c r="G2533" t="inlineStr">
        <is>
          <t>Прочие потребители</t>
        </is>
      </c>
      <c r="H2533" t="inlineStr">
        <is>
          <t>ИП Юсупов Магомедтагир Омарович</t>
        </is>
      </c>
      <c r="I2533" t="inlineStr">
        <is>
          <t>ПС "КЭМЗ-2" 35/10 кВ</t>
        </is>
      </c>
      <c r="J2533" t="n">
        <v>2</v>
      </c>
      <c r="L2533" t="inlineStr">
        <is>
          <t>Стройка спортивного зала</t>
        </is>
      </c>
      <c r="N2533" t="inlineStr">
        <is>
          <t>г. Кизляр</t>
        </is>
      </c>
      <c r="O2533" t="inlineStr">
        <is>
          <t>ул. Им Кажурина 6</t>
        </is>
      </c>
      <c r="R2533" t="inlineStr">
        <is>
          <t>Меркурий 230</t>
        </is>
      </c>
      <c r="S2533" t="n">
        <v>32960988</v>
      </c>
      <c r="T2533" t="n">
        <v>1</v>
      </c>
      <c r="U2533" t="n">
        <v>46950</v>
      </c>
      <c r="V2533" t="n">
        <v>47800</v>
      </c>
      <c r="W2533">
        <f>V73-U73</f>
        <v/>
      </c>
      <c r="X2533">
        <f>W73*T73</f>
        <v/>
      </c>
      <c r="AC2533">
        <f>X73+Y73+Z73+AA73+AB73</f>
        <v/>
      </c>
      <c r="AD2533" t="inlineStr">
        <is>
          <t>НН</t>
        </is>
      </c>
      <c r="AE2533" t="inlineStr">
        <is>
          <t>Обход</t>
        </is>
      </c>
    </row>
    <row r="2534">
      <c r="A2534" t="n">
        <v>64</v>
      </c>
      <c r="B2534" t="inlineStr">
        <is>
          <t>02</t>
        </is>
      </c>
      <c r="C2534" t="inlineStr">
        <is>
          <t>DS0801OR0000064</t>
        </is>
      </c>
      <c r="D2534" t="inlineStr">
        <is>
          <t>Энергоснабжение</t>
        </is>
      </c>
      <c r="E2534" t="inlineStr">
        <is>
          <t>ООО "Электрон Энерго"</t>
        </is>
      </c>
      <c r="F2534" t="inlineStr">
        <is>
          <t>0550023000004</t>
        </is>
      </c>
      <c r="G2534" t="inlineStr">
        <is>
          <t>Прочие потребители</t>
        </is>
      </c>
      <c r="H2534" t="inlineStr">
        <is>
          <t>ИП Паничкина-Султанова Альбина Нуруллаевна</t>
        </is>
      </c>
      <c r="I2534" t="inlineStr">
        <is>
          <t>ПС "КЭМЗ-2" 35/10 кВ</t>
        </is>
      </c>
      <c r="J2534" t="n">
        <v>2</v>
      </c>
      <c r="K2534" t="inlineStr">
        <is>
          <t>20-К\1000 кВА</t>
        </is>
      </c>
      <c r="L2534" t="inlineStr">
        <is>
          <t>Гастроном "Альбина"</t>
        </is>
      </c>
      <c r="N2534" t="inlineStr">
        <is>
          <t>г. Кизляр</t>
        </is>
      </c>
      <c r="O2534" t="inlineStr">
        <is>
          <t>ул.Циолковского</t>
        </is>
      </c>
      <c r="R2534" t="inlineStr">
        <is>
          <t>меркурий 230</t>
        </is>
      </c>
      <c r="S2534" t="n">
        <v>26877769</v>
      </c>
      <c r="T2534" t="n">
        <v>1</v>
      </c>
      <c r="U2534" t="n">
        <v>240185</v>
      </c>
      <c r="V2534" t="n">
        <v>245890</v>
      </c>
      <c r="W2534">
        <f>V74-U74</f>
        <v/>
      </c>
      <c r="X2534">
        <f>W74*T74</f>
        <v/>
      </c>
      <c r="AC2534">
        <f>X74+Y74+Z74+AA74+AB74</f>
        <v/>
      </c>
      <c r="AD2534" t="inlineStr">
        <is>
          <t>НН</t>
        </is>
      </c>
      <c r="AE2534" t="inlineStr">
        <is>
          <t>Обход</t>
        </is>
      </c>
    </row>
    <row r="2535">
      <c r="A2535" t="n">
        <v>65</v>
      </c>
      <c r="B2535" t="inlineStr">
        <is>
          <t>02</t>
        </is>
      </c>
      <c r="C2535" t="inlineStr">
        <is>
          <t>DS0801OR0000065</t>
        </is>
      </c>
      <c r="D2535" t="inlineStr">
        <is>
          <t>Энергоснабжение</t>
        </is>
      </c>
      <c r="E2535" t="inlineStr">
        <is>
          <t>ООО "Электрон Энерго"</t>
        </is>
      </c>
      <c r="F2535" t="inlineStr">
        <is>
          <t>0550023000066</t>
        </is>
      </c>
      <c r="G2535" t="inlineStr">
        <is>
          <t>Прочие потребители</t>
        </is>
      </c>
      <c r="H2535" t="inlineStr">
        <is>
          <t>Закарьяев Магомедрасул Саидович</t>
        </is>
      </c>
      <c r="I2535" t="inlineStr">
        <is>
          <t>ПС "КЭМЗ-2" 35/10 кВ</t>
        </is>
      </c>
      <c r="J2535" t="n">
        <v>2</v>
      </c>
      <c r="L2535" t="inlineStr">
        <is>
          <t>Комплекс "Сидней"</t>
        </is>
      </c>
      <c r="N2535" t="inlineStr">
        <is>
          <t>г. Кизляр</t>
        </is>
      </c>
      <c r="O2535" t="inlineStr">
        <is>
          <t>ул.Циолковского 19</t>
        </is>
      </c>
      <c r="R2535" t="inlineStr">
        <is>
          <t>ЦЭ68-03В</t>
        </is>
      </c>
      <c r="S2535" t="n">
        <v>11355158315448</v>
      </c>
      <c r="T2535" t="n">
        <v>30</v>
      </c>
      <c r="U2535" t="n">
        <v>4406</v>
      </c>
      <c r="V2535" t="n">
        <v>4539</v>
      </c>
      <c r="W2535">
        <f>V75-U75</f>
        <v/>
      </c>
      <c r="X2535">
        <f>W75*T75</f>
        <v/>
      </c>
      <c r="AC2535">
        <f>X75+Y75+Z75+AA75+AB75</f>
        <v/>
      </c>
      <c r="AD2535" t="inlineStr">
        <is>
          <t>НН</t>
        </is>
      </c>
      <c r="AE2535" t="inlineStr">
        <is>
          <t>Обход</t>
        </is>
      </c>
    </row>
    <row r="2536">
      <c r="A2536" t="n">
        <v>66</v>
      </c>
      <c r="B2536" t="inlineStr">
        <is>
          <t>02</t>
        </is>
      </c>
      <c r="C2536" t="inlineStr">
        <is>
          <t>DS0801OR0000066</t>
        </is>
      </c>
      <c r="D2536" t="inlineStr">
        <is>
          <t>Энергоснабжение</t>
        </is>
      </c>
      <c r="E2536" t="inlineStr">
        <is>
          <t>ООО "Электрон Энерго"</t>
        </is>
      </c>
      <c r="F2536" t="inlineStr">
        <is>
          <t>0550023000048</t>
        </is>
      </c>
      <c r="G2536" t="inlineStr">
        <is>
          <t>Прочие потребители</t>
        </is>
      </c>
      <c r="H2536" t="inlineStr">
        <is>
          <t>ИП Магомедов Курамагомед Абдуллаевич</t>
        </is>
      </c>
      <c r="I2536" t="inlineStr">
        <is>
          <t>ПС "КЭМЗ-1" 35/10 кВ</t>
        </is>
      </c>
      <c r="J2536" t="n">
        <v>6</v>
      </c>
      <c r="K2536" t="n">
        <v>90</v>
      </c>
      <c r="L2536" t="inlineStr">
        <is>
          <t>Кафе "Азбука вкуса"</t>
        </is>
      </c>
      <c r="N2536" t="inlineStr">
        <is>
          <t>г. Кизляр</t>
        </is>
      </c>
      <c r="O2536" t="inlineStr">
        <is>
          <t>ул Победы</t>
        </is>
      </c>
      <c r="R2536" t="inlineStr">
        <is>
          <t>меркурий 230</t>
        </is>
      </c>
      <c r="S2536" t="n">
        <v>8665</v>
      </c>
      <c r="T2536" t="n">
        <v>30</v>
      </c>
      <c r="U2536" t="n">
        <v>41885</v>
      </c>
      <c r="V2536" t="n">
        <v>42625</v>
      </c>
      <c r="W2536">
        <f>V76-U76</f>
        <v/>
      </c>
      <c r="X2536">
        <f>W76*T76</f>
        <v/>
      </c>
      <c r="AC2536">
        <f>X76+Y76+Z76+AA76+AB76</f>
        <v/>
      </c>
      <c r="AD2536" t="inlineStr">
        <is>
          <t>НН</t>
        </is>
      </c>
      <c r="AE2536" t="inlineStr">
        <is>
          <t>Обход</t>
        </is>
      </c>
    </row>
    <row r="2537">
      <c r="A2537" t="n">
        <v>67</v>
      </c>
      <c r="B2537" t="inlineStr">
        <is>
          <t>02</t>
        </is>
      </c>
      <c r="C2537" t="inlineStr">
        <is>
          <t>DS0801OR0000067</t>
        </is>
      </c>
      <c r="D2537" t="inlineStr">
        <is>
          <t>Энергоснабжение</t>
        </is>
      </c>
      <c r="E2537" t="inlineStr">
        <is>
          <t>ООО "Электрон Энерго"</t>
        </is>
      </c>
      <c r="F2537" t="inlineStr">
        <is>
          <t>0510024000010</t>
        </is>
      </c>
      <c r="G2537" t="inlineStr">
        <is>
          <t>Приравненные к населению городскому</t>
        </is>
      </c>
      <c r="H2537" t="inlineStr">
        <is>
          <t>Исмаилова Чичак Назировна</t>
        </is>
      </c>
      <c r="I2537" t="inlineStr">
        <is>
          <t>ПС "КЭМЗ-2" 35/10 кВ</t>
        </is>
      </c>
      <c r="J2537" t="n">
        <v>2</v>
      </c>
      <c r="K2537" t="inlineStr">
        <is>
          <t>ТП 12/2х630 кВА</t>
        </is>
      </c>
      <c r="L2537" t="inlineStr">
        <is>
          <t>Жилой дом</t>
        </is>
      </c>
      <c r="N2537" t="inlineStr">
        <is>
          <t>г. Кизляр</t>
        </is>
      </c>
      <c r="O2537" t="inlineStr">
        <is>
          <t>ул. Аэродромная №1</t>
        </is>
      </c>
      <c r="R2537" t="inlineStr">
        <is>
          <t>Меркурий 201,8</t>
        </is>
      </c>
      <c r="S2537" t="inlineStr">
        <is>
          <t>44438684</t>
        </is>
      </c>
      <c r="T2537" t="n">
        <v>1</v>
      </c>
      <c r="U2537" t="n">
        <v>5206</v>
      </c>
      <c r="V2537" t="n">
        <v>5418</v>
      </c>
      <c r="W2537">
        <f>V77-U77</f>
        <v/>
      </c>
      <c r="X2537">
        <f>W77*T77</f>
        <v/>
      </c>
      <c r="AC2537">
        <f>X77+Y77+Z77+AA77+AB77</f>
        <v/>
      </c>
      <c r="AD2537" t="inlineStr">
        <is>
          <t>НН(ПНГ)</t>
        </is>
      </c>
      <c r="AE2537" t="inlineStr">
        <is>
          <t>Обход</t>
        </is>
      </c>
    </row>
    <row r="2538">
      <c r="A2538" t="n">
        <v>68</v>
      </c>
      <c r="B2538" t="inlineStr">
        <is>
          <t>02</t>
        </is>
      </c>
      <c r="C2538" t="inlineStr">
        <is>
          <t>DS0801OR0000068</t>
        </is>
      </c>
      <c r="D2538" t="inlineStr">
        <is>
          <t>Энергоснабжение</t>
        </is>
      </c>
      <c r="E2538" t="inlineStr">
        <is>
          <t>ООО "Электрон Энерго"</t>
        </is>
      </c>
      <c r="F2538" t="inlineStr">
        <is>
          <t>0510024000007</t>
        </is>
      </c>
      <c r="G2538" t="inlineStr">
        <is>
          <t>Приравненные к населению городскому</t>
        </is>
      </c>
      <c r="H2538" t="inlineStr">
        <is>
          <t>Гусенов Магомедтагир Абдулмажидович</t>
        </is>
      </c>
      <c r="I2538" t="inlineStr">
        <is>
          <t>ПС "КЭМЗ-1" 35/10 кВ</t>
        </is>
      </c>
      <c r="J2538" t="n">
        <v>2</v>
      </c>
      <c r="K2538" t="inlineStr">
        <is>
          <t>КТП "Нурулаев"/250 кВА</t>
        </is>
      </c>
      <c r="L2538" t="inlineStr">
        <is>
          <t>Жилой дом</t>
        </is>
      </c>
      <c r="N2538" t="inlineStr">
        <is>
          <t>г. Кизляр</t>
        </is>
      </c>
      <c r="O2538" t="inlineStr">
        <is>
          <t>садоводческое товарищество "ВОС"</t>
        </is>
      </c>
      <c r="R2538" t="inlineStr">
        <is>
          <t>Меркурий 201.8</t>
        </is>
      </c>
      <c r="S2538" t="n">
        <v>42863345</v>
      </c>
      <c r="T2538" t="n">
        <v>1</v>
      </c>
      <c r="U2538" t="n">
        <v>9213</v>
      </c>
      <c r="V2538" t="n">
        <v>9446</v>
      </c>
      <c r="W2538">
        <f>V78-U78</f>
        <v/>
      </c>
      <c r="X2538">
        <f>W78*T78</f>
        <v/>
      </c>
      <c r="AC2538">
        <f>X78+Y78+Z78+AA78+AB78</f>
        <v/>
      </c>
      <c r="AD2538" t="inlineStr">
        <is>
          <t>НН(ПНГ)</t>
        </is>
      </c>
      <c r="AE2538" t="inlineStr">
        <is>
          <t>Обход</t>
        </is>
      </c>
    </row>
    <row r="2539">
      <c r="A2539" t="n">
        <v>69</v>
      </c>
      <c r="B2539" t="inlineStr">
        <is>
          <t>02</t>
        </is>
      </c>
      <c r="C2539" t="inlineStr">
        <is>
          <t>DS0801OR0000069</t>
        </is>
      </c>
      <c r="D2539" t="inlineStr">
        <is>
          <t>Энергоснабжение</t>
        </is>
      </c>
      <c r="E2539" t="inlineStr">
        <is>
          <t>ООО "Электрон Энерго"</t>
        </is>
      </c>
      <c r="F2539" t="inlineStr">
        <is>
          <t>0510024000005</t>
        </is>
      </c>
      <c r="G2539" t="inlineStr">
        <is>
          <t>Приравненные к населению городскому</t>
        </is>
      </c>
      <c r="H2539" t="inlineStr">
        <is>
          <t xml:space="preserve">Будунова Патиматзаграт Магомедовна </t>
        </is>
      </c>
      <c r="I2539" t="inlineStr">
        <is>
          <t>ПС "КЭМЗ-1" 35/10 кВ</t>
        </is>
      </c>
      <c r="J2539" t="n">
        <v>2</v>
      </c>
      <c r="K2539" t="inlineStr">
        <is>
          <t>КТП "Нурулаев"/250 кВА</t>
        </is>
      </c>
      <c r="L2539" t="inlineStr">
        <is>
          <t>Жилой дом</t>
        </is>
      </c>
      <c r="N2539" t="inlineStr">
        <is>
          <t>г. Кизляр</t>
        </is>
      </c>
      <c r="O2539" t="inlineStr">
        <is>
          <t>садоводческое товарищество "ВОС"</t>
        </is>
      </c>
      <c r="R2539" t="inlineStr">
        <is>
          <t>Меркурий 201.8</t>
        </is>
      </c>
      <c r="S2539" t="inlineStr">
        <is>
          <t>44330059</t>
        </is>
      </c>
      <c r="T2539" t="n">
        <v>1</v>
      </c>
      <c r="U2539" t="n">
        <v>9299</v>
      </c>
      <c r="V2539" t="n">
        <v>9534</v>
      </c>
      <c r="W2539">
        <f>V79-U79</f>
        <v/>
      </c>
      <c r="X2539">
        <f>W79*T79</f>
        <v/>
      </c>
      <c r="AC2539">
        <f>X79+Y79+Z79+AA79+AB79</f>
        <v/>
      </c>
      <c r="AD2539" t="inlineStr">
        <is>
          <t>НН(ПНГ)</t>
        </is>
      </c>
      <c r="AE2539" t="inlineStr">
        <is>
          <t>Обход</t>
        </is>
      </c>
    </row>
    <row r="2540">
      <c r="A2540" t="n">
        <v>70</v>
      </c>
      <c r="B2540" t="inlineStr">
        <is>
          <t>02</t>
        </is>
      </c>
      <c r="C2540" t="inlineStr">
        <is>
          <t>DS0801OR0000070</t>
        </is>
      </c>
      <c r="D2540" t="inlineStr">
        <is>
          <t>Энергоснабжение</t>
        </is>
      </c>
      <c r="E2540" t="inlineStr">
        <is>
          <t>ООО "Электрон Энерго"</t>
        </is>
      </c>
      <c r="F2540" t="inlineStr">
        <is>
          <t>0510024000006</t>
        </is>
      </c>
      <c r="G2540" t="inlineStr">
        <is>
          <t>Приравненные к населению городскому</t>
        </is>
      </c>
      <c r="H2540" t="inlineStr">
        <is>
          <t>Магомедов Гаджимагомед Раджабович</t>
        </is>
      </c>
      <c r="I2540" t="inlineStr">
        <is>
          <t>ПС "КЭМЗ-1" 35/10 кВ</t>
        </is>
      </c>
      <c r="J2540" t="n">
        <v>2</v>
      </c>
      <c r="K2540" t="inlineStr">
        <is>
          <t>КТП "Нурулаев"/250 кВА</t>
        </is>
      </c>
      <c r="L2540" t="inlineStr">
        <is>
          <t>Жилой дом</t>
        </is>
      </c>
      <c r="N2540" t="inlineStr">
        <is>
          <t>г. Кизляр</t>
        </is>
      </c>
      <c r="O2540" t="inlineStr">
        <is>
          <t>садоводческое товарищество "ВОС"</t>
        </is>
      </c>
      <c r="R2540" t="inlineStr">
        <is>
          <t>Меркурий 201.8</t>
        </is>
      </c>
      <c r="S2540" t="n">
        <v>42863298</v>
      </c>
      <c r="T2540" t="n">
        <v>1</v>
      </c>
      <c r="U2540" t="n">
        <v>6392</v>
      </c>
      <c r="V2540" t="n">
        <v>6850</v>
      </c>
      <c r="W2540">
        <f>V80-U80</f>
        <v/>
      </c>
      <c r="X2540">
        <f>W80*T80</f>
        <v/>
      </c>
      <c r="AC2540">
        <f>X80+Y80+Z80+AA80+AB80</f>
        <v/>
      </c>
      <c r="AD2540" t="inlineStr">
        <is>
          <t>НН(ПНГ)</t>
        </is>
      </c>
      <c r="AE2540" t="inlineStr">
        <is>
          <t>Обход</t>
        </is>
      </c>
    </row>
    <row r="2541">
      <c r="A2541" t="n">
        <v>71</v>
      </c>
      <c r="B2541" t="inlineStr">
        <is>
          <t>02</t>
        </is>
      </c>
      <c r="C2541" t="inlineStr">
        <is>
          <t>DS0801OR0000071</t>
        </is>
      </c>
      <c r="D2541" t="inlineStr">
        <is>
          <t>Энергоснабжение</t>
        </is>
      </c>
      <c r="E2541" t="inlineStr">
        <is>
          <t>ООО "Электрон Энерго"</t>
        </is>
      </c>
      <c r="F2541" t="inlineStr">
        <is>
          <t>0510024000008</t>
        </is>
      </c>
      <c r="G2541" t="inlineStr">
        <is>
          <t>Приравненные к населению городскому</t>
        </is>
      </c>
      <c r="H2541" t="inlineStr">
        <is>
          <t>Курбанов Тимур Лукманович</t>
        </is>
      </c>
      <c r="I2541" t="inlineStr">
        <is>
          <t>ПС "КЭМЗ-1" 35/10 кВ</t>
        </is>
      </c>
      <c r="J2541" t="n">
        <v>2</v>
      </c>
      <c r="K2541" t="inlineStr">
        <is>
          <t>КТП "Нурулаев"/250 кВА</t>
        </is>
      </c>
      <c r="L2541" t="inlineStr">
        <is>
          <t>Жилой дом</t>
        </is>
      </c>
      <c r="N2541" t="inlineStr">
        <is>
          <t>г. Кизляр</t>
        </is>
      </c>
      <c r="O2541" t="inlineStr">
        <is>
          <t>садоводческое товарищество "ВОС"</t>
        </is>
      </c>
      <c r="R2541" t="inlineStr">
        <is>
          <t>Меркурий 201.8</t>
        </is>
      </c>
      <c r="S2541" t="n">
        <v>42863336</v>
      </c>
      <c r="T2541" t="n">
        <v>1</v>
      </c>
      <c r="U2541" t="n">
        <v>19921</v>
      </c>
      <c r="V2541" t="n">
        <v>19987</v>
      </c>
      <c r="W2541">
        <f>V81-U81</f>
        <v/>
      </c>
      <c r="X2541">
        <f>W81*T81</f>
        <v/>
      </c>
      <c r="AC2541">
        <f>X81+Y81+Z81+AA81+AB81</f>
        <v/>
      </c>
      <c r="AD2541" t="inlineStr">
        <is>
          <t>НН(ПНГ)</t>
        </is>
      </c>
      <c r="AE2541" t="inlineStr">
        <is>
          <t>Обход</t>
        </is>
      </c>
    </row>
    <row r="2542">
      <c r="A2542" t="n">
        <v>72</v>
      </c>
      <c r="B2542" t="inlineStr">
        <is>
          <t>02</t>
        </is>
      </c>
      <c r="C2542" t="inlineStr">
        <is>
          <t>DS0801OR0000072</t>
        </is>
      </c>
      <c r="D2542" t="inlineStr">
        <is>
          <t>Энергоснабжение</t>
        </is>
      </c>
      <c r="E2542" t="inlineStr">
        <is>
          <t>ООО "Электрон Энерго"</t>
        </is>
      </c>
      <c r="F2542" t="inlineStr">
        <is>
          <t>0510023000009</t>
        </is>
      </c>
      <c r="G2542" t="inlineStr">
        <is>
          <t>Прочие потребители</t>
        </is>
      </c>
      <c r="H2542" t="inlineStr">
        <is>
          <t xml:space="preserve">Исаев Алигаджи Магомедгабибуллаевич </t>
        </is>
      </c>
      <c r="I2542" t="inlineStr">
        <is>
          <t>ПС "КЭМЗ-2" 35/10 кВ</t>
        </is>
      </c>
      <c r="J2542" t="n">
        <v>2</v>
      </c>
      <c r="K2542" t="inlineStr">
        <is>
          <t>КТП/63 кВА</t>
        </is>
      </c>
      <c r="L2542" t="inlineStr">
        <is>
          <t>Техстанция</t>
        </is>
      </c>
      <c r="N2542" t="inlineStr">
        <is>
          <t>г. Кизляр</t>
        </is>
      </c>
      <c r="O2542" t="inlineStr">
        <is>
          <t>ул. Гамидова, д. 1/8</t>
        </is>
      </c>
      <c r="R2542" t="inlineStr">
        <is>
          <t>ЦЭ6803</t>
        </is>
      </c>
      <c r="S2542" t="n">
        <v>11355158315606</v>
      </c>
      <c r="T2542" t="n">
        <v>30</v>
      </c>
      <c r="U2542" t="n">
        <v>395</v>
      </c>
      <c r="V2542" t="n">
        <v>413</v>
      </c>
      <c r="W2542">
        <f>V82-U82</f>
        <v/>
      </c>
      <c r="X2542">
        <f>W82*T82</f>
        <v/>
      </c>
      <c r="AC2542">
        <f>X82+Y82+Z82+AA82+AB82</f>
        <v/>
      </c>
      <c r="AD2542" t="inlineStr">
        <is>
          <t>НН</t>
        </is>
      </c>
      <c r="AE2542" t="inlineStr">
        <is>
          <t>Обход</t>
        </is>
      </c>
    </row>
    <row r="2543">
      <c r="A2543" t="n">
        <v>73</v>
      </c>
      <c r="B2543" t="inlineStr">
        <is>
          <t>02</t>
        </is>
      </c>
      <c r="C2543" t="inlineStr">
        <is>
          <t>DS0801OR0000073</t>
        </is>
      </c>
      <c r="D2543" t="inlineStr">
        <is>
          <t>Энергоснабжение</t>
        </is>
      </c>
      <c r="E2543" t="inlineStr">
        <is>
          <t>ООО "Электрон Энерго"</t>
        </is>
      </c>
      <c r="F2543" t="inlineStr">
        <is>
          <t>0510023000011</t>
        </is>
      </c>
      <c r="G2543" t="inlineStr">
        <is>
          <t>Прочие потребители</t>
        </is>
      </c>
      <c r="H2543" t="inlineStr">
        <is>
          <t>Туманова Амалия Юрьевна</t>
        </is>
      </c>
      <c r="I2543" t="inlineStr">
        <is>
          <t>ПС "КЭМЗ-2" 35/10 кВ</t>
        </is>
      </c>
      <c r="J2543" t="n">
        <v>2</v>
      </c>
      <c r="K2543" t="inlineStr">
        <is>
          <t>ТП 12/2х630 кВА</t>
        </is>
      </c>
      <c r="L2543" t="inlineStr">
        <is>
          <t>Торговое здание</t>
        </is>
      </c>
      <c r="N2543" t="inlineStr">
        <is>
          <t>г. Кизляр</t>
        </is>
      </c>
      <c r="O2543" t="inlineStr">
        <is>
          <t>ул. 40 лет Дагестана, д. 3/1 "А"</t>
        </is>
      </c>
      <c r="R2543" t="inlineStr">
        <is>
          <t>ЦЭ 6803 В</t>
        </is>
      </c>
      <c r="S2543" t="n">
        <v>11552166327795</v>
      </c>
      <c r="T2543" t="n">
        <v>1</v>
      </c>
      <c r="U2543" t="n">
        <v>631</v>
      </c>
      <c r="V2543" t="n">
        <v>648</v>
      </c>
      <c r="W2543">
        <f>V83-U83</f>
        <v/>
      </c>
      <c r="X2543">
        <f>W83*T83</f>
        <v/>
      </c>
      <c r="AC2543">
        <f>X83+Y83+Z83+AA83+AB83</f>
        <v/>
      </c>
      <c r="AD2543" t="inlineStr">
        <is>
          <t>НН</t>
        </is>
      </c>
      <c r="AE2543" t="inlineStr">
        <is>
          <t>Обход</t>
        </is>
      </c>
    </row>
    <row r="2544">
      <c r="A2544" t="n">
        <v>74</v>
      </c>
      <c r="B2544" t="inlineStr">
        <is>
          <t>02</t>
        </is>
      </c>
      <c r="C2544" t="inlineStr">
        <is>
          <t>DS0801OR0000074</t>
        </is>
      </c>
      <c r="D2544" t="inlineStr">
        <is>
          <t>Энергоснабжение</t>
        </is>
      </c>
      <c r="E2544" t="inlineStr">
        <is>
          <t>ООО "Электрон Энерго"</t>
        </is>
      </c>
      <c r="F2544" t="inlineStr">
        <is>
          <t>0510023000012</t>
        </is>
      </c>
      <c r="G2544" t="inlineStr">
        <is>
          <t>Прочие потребители</t>
        </is>
      </c>
      <c r="H2544" t="inlineStr">
        <is>
          <t>Назирова Ражайпат Гехорсаевна</t>
        </is>
      </c>
      <c r="I2544" t="inlineStr">
        <is>
          <t>ПС "Кизляр 2" 110/35/10 кВ</t>
        </is>
      </c>
      <c r="J2544" t="n">
        <v>11</v>
      </c>
      <c r="K2544" t="inlineStr">
        <is>
          <t>ЗКТП №142/400 кВА</t>
        </is>
      </c>
      <c r="N2544" t="inlineStr">
        <is>
          <t>г. Кизляр</t>
        </is>
      </c>
      <c r="O2544" t="inlineStr">
        <is>
          <t>ул. Фронтовиков, д. 73</t>
        </is>
      </c>
      <c r="R2544" t="inlineStr">
        <is>
          <t>ЦЭ 6803 В</t>
        </is>
      </c>
      <c r="S2544" t="inlineStr">
        <is>
          <t>0115522156369885</t>
        </is>
      </c>
      <c r="T2544" t="n">
        <v>1</v>
      </c>
      <c r="U2544" t="n">
        <v>17929</v>
      </c>
      <c r="V2544" t="n">
        <v>18771</v>
      </c>
      <c r="W2544">
        <f>V84-U84</f>
        <v/>
      </c>
      <c r="X2544">
        <f>W84*T84</f>
        <v/>
      </c>
      <c r="AC2544">
        <f>X84+Y84+Z84+AA84+AB84</f>
        <v/>
      </c>
      <c r="AD2544" t="inlineStr">
        <is>
          <t>НН</t>
        </is>
      </c>
      <c r="AE2544" t="inlineStr">
        <is>
          <t>Обход</t>
        </is>
      </c>
    </row>
    <row r="2545">
      <c r="A2545" t="n">
        <v>75</v>
      </c>
      <c r="B2545" t="inlineStr">
        <is>
          <t>02</t>
        </is>
      </c>
      <c r="C2545" t="inlineStr">
        <is>
          <t>DS0801OR0000075</t>
        </is>
      </c>
      <c r="D2545" t="inlineStr">
        <is>
          <t>Энергоснабжение</t>
        </is>
      </c>
      <c r="E2545" t="inlineStr">
        <is>
          <t>ООО "Электрон Энерго"</t>
        </is>
      </c>
      <c r="F2545" t="inlineStr">
        <is>
          <t>0550023000061</t>
        </is>
      </c>
      <c r="G2545" t="inlineStr">
        <is>
          <t>Прочие потребители</t>
        </is>
      </c>
      <c r="H2545" t="inlineStr">
        <is>
          <t>ИП Магомедова Джума Алиевна</t>
        </is>
      </c>
      <c r="I2545" t="inlineStr">
        <is>
          <t>ПС "КЭМЗ-2" 35/10 кВ</t>
        </is>
      </c>
      <c r="J2545" t="n">
        <v>2</v>
      </c>
      <c r="L2545" t="inlineStr">
        <is>
          <t>СТО "Автогаз"</t>
        </is>
      </c>
      <c r="N2545" t="inlineStr">
        <is>
          <t>г. Кизляр</t>
        </is>
      </c>
      <c r="O2545" t="inlineStr">
        <is>
          <t>ул.Аэродромная</t>
        </is>
      </c>
      <c r="R2545" t="inlineStr">
        <is>
          <t>Меркурий 230</t>
        </is>
      </c>
      <c r="S2545" t="n">
        <v>24460915</v>
      </c>
      <c r="T2545" t="n">
        <v>1</v>
      </c>
      <c r="U2545" t="n">
        <v>4702</v>
      </c>
      <c r="V2545" t="n">
        <v>4735</v>
      </c>
      <c r="W2545">
        <f>V85-U85</f>
        <v/>
      </c>
      <c r="X2545">
        <f>W85*T85</f>
        <v/>
      </c>
      <c r="AC2545">
        <f>X85+Y85+Z85+AA85+AB85</f>
        <v/>
      </c>
      <c r="AD2545" t="inlineStr">
        <is>
          <t>НН</t>
        </is>
      </c>
      <c r="AE2545" t="inlineStr">
        <is>
          <t>Обход</t>
        </is>
      </c>
    </row>
    <row r="2546">
      <c r="A2546" t="n">
        <v>76</v>
      </c>
      <c r="B2546" t="inlineStr">
        <is>
          <t>02</t>
        </is>
      </c>
      <c r="C2546" t="inlineStr">
        <is>
          <t>DS0801OR0000076</t>
        </is>
      </c>
      <c r="D2546" t="inlineStr">
        <is>
          <t>Энергоснабжение</t>
        </is>
      </c>
      <c r="E2546" t="inlineStr">
        <is>
          <t>ООО "Электрон Энерго"</t>
        </is>
      </c>
      <c r="F2546" t="inlineStr">
        <is>
          <t>0550021000041</t>
        </is>
      </c>
      <c r="G2546" t="inlineStr">
        <is>
          <t>Прочие потребители</t>
        </is>
      </c>
      <c r="H2546" t="inlineStr">
        <is>
          <t>ООО "Эконом"</t>
        </is>
      </c>
      <c r="I2546" t="inlineStr">
        <is>
          <t>ПС "КЭМЗ-2" 35/10 кВ</t>
        </is>
      </c>
      <c r="J2546" t="n">
        <v>2</v>
      </c>
      <c r="L2546" t="inlineStr">
        <is>
          <t>Магазин "Эконом"</t>
        </is>
      </c>
      <c r="N2546" t="inlineStr">
        <is>
          <t>40лет Дагестана 4/1</t>
        </is>
      </c>
      <c r="R2546" t="inlineStr">
        <is>
          <t>Меркурий 230</t>
        </is>
      </c>
      <c r="S2546" t="n">
        <v>26872403</v>
      </c>
      <c r="T2546" t="n">
        <v>20</v>
      </c>
      <c r="U2546" t="n">
        <v>2139</v>
      </c>
      <c r="V2546" t="n">
        <v>2159</v>
      </c>
      <c r="W2546">
        <f>V86-U86</f>
        <v/>
      </c>
      <c r="X2546">
        <f>W86*T86</f>
        <v/>
      </c>
      <c r="AC2546">
        <f>X86+Y86+Z86+AA86+AB86</f>
        <v/>
      </c>
      <c r="AD2546" t="inlineStr">
        <is>
          <t>НН</t>
        </is>
      </c>
      <c r="AE2546" t="inlineStr">
        <is>
          <t>Обход</t>
        </is>
      </c>
    </row>
    <row r="2547">
      <c r="A2547" t="n">
        <v>77</v>
      </c>
      <c r="B2547" t="inlineStr">
        <is>
          <t>02</t>
        </is>
      </c>
      <c r="C2547" t="inlineStr">
        <is>
          <t>DS0801OR0000077</t>
        </is>
      </c>
      <c r="D2547" t="inlineStr">
        <is>
          <t>Энергоснабжение</t>
        </is>
      </c>
      <c r="E2547" t="inlineStr">
        <is>
          <t>ООО "Электрон Энерго"</t>
        </is>
      </c>
      <c r="F2547" t="inlineStr">
        <is>
          <t>0550023000075</t>
        </is>
      </c>
      <c r="G2547" t="inlineStr">
        <is>
          <t>Прочие потребители</t>
        </is>
      </c>
      <c r="H2547" t="inlineStr">
        <is>
          <t>Расулова Патимат Абдужапаровна</t>
        </is>
      </c>
      <c r="I2547" t="inlineStr">
        <is>
          <t>ПС "КЭМЗ-2" 35/10 кВ</t>
        </is>
      </c>
      <c r="J2547" t="n">
        <v>2</v>
      </c>
      <c r="K2547" t="n">
        <v>13</v>
      </c>
      <c r="L2547" t="inlineStr">
        <is>
          <t>Общественно-деловой центр</t>
        </is>
      </c>
      <c r="N2547" t="inlineStr">
        <is>
          <t>40 лет Дагестана 1/5б</t>
        </is>
      </c>
      <c r="R2547" t="inlineStr">
        <is>
          <t>Меркурий 230</t>
        </is>
      </c>
      <c r="S2547" t="inlineStr">
        <is>
          <t>39113954</t>
        </is>
      </c>
      <c r="T2547" t="n">
        <v>1</v>
      </c>
      <c r="U2547" t="n">
        <v>37356</v>
      </c>
      <c r="V2547" t="n">
        <v>38886</v>
      </c>
      <c r="W2547">
        <f>V87-U87</f>
        <v/>
      </c>
      <c r="X2547">
        <f>W87*T87</f>
        <v/>
      </c>
      <c r="AC2547">
        <f>X87+Y87+Z87+AA87+AB87</f>
        <v/>
      </c>
      <c r="AD2547" t="inlineStr">
        <is>
          <t>НН</t>
        </is>
      </c>
      <c r="AE2547" t="inlineStr">
        <is>
          <t>Обход</t>
        </is>
      </c>
    </row>
    <row r="2548">
      <c r="A2548" t="n">
        <v>78</v>
      </c>
      <c r="B2548" t="inlineStr">
        <is>
          <t>02</t>
        </is>
      </c>
      <c r="C2548" t="inlineStr">
        <is>
          <t>DS0801OR0000078</t>
        </is>
      </c>
      <c r="D2548" t="inlineStr">
        <is>
          <t>Энергоснабжение</t>
        </is>
      </c>
      <c r="E2548" t="inlineStr">
        <is>
          <t>ООО "Электрон Энерго"</t>
        </is>
      </c>
      <c r="F2548" t="inlineStr">
        <is>
          <t>0510023000013</t>
        </is>
      </c>
      <c r="G2548" t="inlineStr">
        <is>
          <t>Прочие потребители</t>
        </is>
      </c>
      <c r="H2548" t="inlineStr">
        <is>
          <t>Алиева Мисиди Ахмедовна</t>
        </is>
      </c>
      <c r="I2548" t="inlineStr">
        <is>
          <t>ПС "КЭМЗ-2" 35/10 кВ</t>
        </is>
      </c>
      <c r="J2548" t="n">
        <v>2</v>
      </c>
      <c r="K2548" t="inlineStr">
        <is>
          <t>ТП-13/400 кВА</t>
        </is>
      </c>
      <c r="L2548" t="inlineStr">
        <is>
          <t>Магазин</t>
        </is>
      </c>
      <c r="N2548" t="inlineStr">
        <is>
          <t>г. Кизляр</t>
        </is>
      </c>
      <c r="O2548" t="inlineStr">
        <is>
          <t>ул. 40 лет Дагестана 7б</t>
        </is>
      </c>
      <c r="R2548" t="inlineStr">
        <is>
          <t>Меркурий 201,8</t>
        </is>
      </c>
      <c r="S2548" t="inlineStr">
        <is>
          <t>42863380</t>
        </is>
      </c>
      <c r="T2548" t="n">
        <v>1</v>
      </c>
      <c r="U2548" t="n">
        <v>6744</v>
      </c>
      <c r="V2548" t="n">
        <v>7156</v>
      </c>
      <c r="W2548">
        <f>V88-U88</f>
        <v/>
      </c>
      <c r="X2548">
        <f>W88*T88</f>
        <v/>
      </c>
      <c r="AC2548">
        <f>X88+Y88+Z88+AA88+AB88</f>
        <v/>
      </c>
      <c r="AD2548" t="inlineStr">
        <is>
          <t>НН</t>
        </is>
      </c>
      <c r="AE2548" t="inlineStr">
        <is>
          <t>Обход</t>
        </is>
      </c>
    </row>
    <row r="2549">
      <c r="A2549" t="n">
        <v>79</v>
      </c>
      <c r="B2549" t="inlineStr">
        <is>
          <t>02</t>
        </is>
      </c>
      <c r="C2549" t="inlineStr">
        <is>
          <t>DS0801OR0000079</t>
        </is>
      </c>
      <c r="D2549" t="inlineStr">
        <is>
          <t>Энергоснабжение</t>
        </is>
      </c>
      <c r="E2549" t="inlineStr">
        <is>
          <t>ООО "Электрон Энерго"</t>
        </is>
      </c>
      <c r="F2549" t="inlineStr">
        <is>
          <t>0510023000014</t>
        </is>
      </c>
      <c r="G2549" t="inlineStr">
        <is>
          <t>Прочие потребители</t>
        </is>
      </c>
      <c r="H2549" t="inlineStr">
        <is>
          <t>Ашаганов Исмаил Асабекович</t>
        </is>
      </c>
      <c r="I2549" t="inlineStr">
        <is>
          <t>ПС "КЭМЗ-2" 35/10 кВ</t>
        </is>
      </c>
      <c r="J2549" t="n">
        <v>2</v>
      </c>
      <c r="K2549" t="inlineStr">
        <is>
          <t>ТП-20/1000 кВА</t>
        </is>
      </c>
      <c r="L2549" t="inlineStr">
        <is>
          <t>Торговое здание</t>
        </is>
      </c>
      <c r="N2549" t="inlineStr">
        <is>
          <t>г. Кизляр</t>
        </is>
      </c>
      <c r="O2549" t="inlineStr">
        <is>
          <t>ул.Циалковского 12/3</t>
        </is>
      </c>
      <c r="R2549" t="inlineStr">
        <is>
          <t>ЦЭ6803В</t>
        </is>
      </c>
      <c r="S2549" t="inlineStr">
        <is>
          <t>011355165361437</t>
        </is>
      </c>
      <c r="T2549" t="n">
        <v>30</v>
      </c>
      <c r="U2549" t="n">
        <v>20</v>
      </c>
      <c r="V2549" t="n">
        <v>22</v>
      </c>
      <c r="W2549">
        <f>V89-U89</f>
        <v/>
      </c>
      <c r="X2549">
        <f>W89*T89</f>
        <v/>
      </c>
      <c r="AC2549">
        <f>X89+Y89+Z89+AA89+AB89</f>
        <v/>
      </c>
      <c r="AD2549" t="inlineStr">
        <is>
          <t>НН</t>
        </is>
      </c>
      <c r="AE2549" t="inlineStr">
        <is>
          <t>Обход</t>
        </is>
      </c>
    </row>
    <row r="2550">
      <c r="A2550" t="n">
        <v>80</v>
      </c>
      <c r="B2550" t="inlineStr">
        <is>
          <t>02</t>
        </is>
      </c>
      <c r="C2550" t="inlineStr">
        <is>
          <t>DS0801OR0000080</t>
        </is>
      </c>
      <c r="D2550" t="inlineStr">
        <is>
          <t>Энергоснабжение</t>
        </is>
      </c>
      <c r="E2550" t="inlineStr">
        <is>
          <t>ООО "Электрон Энерго"</t>
        </is>
      </c>
      <c r="F2550" t="inlineStr">
        <is>
          <t>0510023000015</t>
        </is>
      </c>
      <c r="G2550" t="inlineStr">
        <is>
          <t>Прочие потребители</t>
        </is>
      </c>
      <c r="H2550" t="inlineStr">
        <is>
          <t>Куджаев Максим Шевкетович</t>
        </is>
      </c>
      <c r="I2550" t="inlineStr">
        <is>
          <t>ПС "КЭМЗ-2" 35/10 кВ</t>
        </is>
      </c>
      <c r="J2550" t="n">
        <v>2</v>
      </c>
      <c r="K2550" t="inlineStr">
        <is>
          <t>ТП-19/630 кВА</t>
        </is>
      </c>
      <c r="L2550" t="inlineStr">
        <is>
          <t>Салон красоты</t>
        </is>
      </c>
      <c r="N2550" t="inlineStr">
        <is>
          <t>г. Кизляр</t>
        </is>
      </c>
      <c r="O2550" t="inlineStr">
        <is>
          <t>ул. 40 лет Дагестана 8/2</t>
        </is>
      </c>
      <c r="R2550" t="inlineStr">
        <is>
          <t>Меркурий 201,8</t>
        </is>
      </c>
      <c r="S2550" t="inlineStr">
        <is>
          <t>42863301</t>
        </is>
      </c>
      <c r="T2550" t="n">
        <v>1</v>
      </c>
      <c r="U2550" t="n">
        <v>5297</v>
      </c>
      <c r="V2550" t="n">
        <v>5673</v>
      </c>
      <c r="W2550">
        <f>V90-U90</f>
        <v/>
      </c>
      <c r="X2550">
        <f>W90*T90</f>
        <v/>
      </c>
      <c r="AC2550">
        <f>X90+Y90+Z90+AA90+AB90</f>
        <v/>
      </c>
      <c r="AD2550" t="inlineStr">
        <is>
          <t>НН</t>
        </is>
      </c>
      <c r="AE2550" t="inlineStr">
        <is>
          <t>Обход</t>
        </is>
      </c>
    </row>
    <row r="2551">
      <c r="A2551" t="n">
        <v>81</v>
      </c>
      <c r="B2551" t="inlineStr">
        <is>
          <t>02</t>
        </is>
      </c>
      <c r="C2551" t="inlineStr">
        <is>
          <t>DS0801OR0000081</t>
        </is>
      </c>
      <c r="D2551" t="inlineStr">
        <is>
          <t>Энергоснабжение</t>
        </is>
      </c>
      <c r="E2551" t="inlineStr">
        <is>
          <t>ООО "Электрон Энерго"</t>
        </is>
      </c>
      <c r="F2551" t="inlineStr">
        <is>
          <t>0510023000017</t>
        </is>
      </c>
      <c r="G2551" t="inlineStr">
        <is>
          <t>Прочие потребители</t>
        </is>
      </c>
      <c r="H2551" t="inlineStr">
        <is>
          <t>Гаджиев Гаджи Тикилович</t>
        </is>
      </c>
      <c r="I2551" t="inlineStr">
        <is>
          <t>ПС "КЭМЗ-2" 35/10 кВ</t>
        </is>
      </c>
      <c r="J2551" t="n">
        <v>2</v>
      </c>
      <c r="K2551" t="inlineStr">
        <is>
          <t>14-К\630 кВА</t>
        </is>
      </c>
      <c r="L2551" t="inlineStr">
        <is>
          <t>Автомойка</t>
        </is>
      </c>
      <c r="N2551" t="inlineStr">
        <is>
          <t>г. Кизляр</t>
        </is>
      </c>
      <c r="O2551" t="inlineStr">
        <is>
          <t>С.СТАЛЬСКОГО 14/3</t>
        </is>
      </c>
      <c r="R2551" t="inlineStr">
        <is>
          <t>Меркурий 230</t>
        </is>
      </c>
      <c r="S2551" t="inlineStr">
        <is>
          <t>41519886</t>
        </is>
      </c>
      <c r="T2551" t="n">
        <v>1</v>
      </c>
      <c r="U2551" t="n">
        <v>22950</v>
      </c>
      <c r="V2551" t="n">
        <v>23750</v>
      </c>
      <c r="W2551">
        <f>V91-U91</f>
        <v/>
      </c>
      <c r="X2551">
        <f>W91*T91</f>
        <v/>
      </c>
      <c r="AC2551">
        <f>X91+Y91+Z91+AA91+AB91</f>
        <v/>
      </c>
      <c r="AD2551" t="inlineStr">
        <is>
          <t>НН</t>
        </is>
      </c>
      <c r="AE2551" t="inlineStr">
        <is>
          <t>Обход</t>
        </is>
      </c>
    </row>
    <row r="2552">
      <c r="A2552" t="n">
        <v>82</v>
      </c>
      <c r="B2552" t="inlineStr">
        <is>
          <t>02</t>
        </is>
      </c>
      <c r="C2552" t="inlineStr">
        <is>
          <t>DS0801OR0000082</t>
        </is>
      </c>
      <c r="D2552" t="inlineStr">
        <is>
          <t>Энергоснабжение</t>
        </is>
      </c>
      <c r="E2552" t="inlineStr">
        <is>
          <t>ООО "Электрон Энерго"</t>
        </is>
      </c>
      <c r="F2552" t="inlineStr">
        <is>
          <t>0510023000016</t>
        </is>
      </c>
      <c r="G2552" t="inlineStr">
        <is>
          <t>Прочие потребители</t>
        </is>
      </c>
      <c r="H2552" t="inlineStr">
        <is>
          <t>Гаджиев Гаджи Тикилович</t>
        </is>
      </c>
      <c r="I2552" t="inlineStr">
        <is>
          <t>ПС "КЭМЗ-2" 35/10 кВ</t>
        </is>
      </c>
      <c r="J2552" t="n">
        <v>2</v>
      </c>
      <c r="K2552" t="inlineStr">
        <is>
          <t>14-К\630 кВА</t>
        </is>
      </c>
      <c r="L2552" t="inlineStr">
        <is>
          <t>Автостоянка</t>
        </is>
      </c>
      <c r="N2552" t="inlineStr">
        <is>
          <t>г. Кизляр</t>
        </is>
      </c>
      <c r="O2552" t="inlineStr">
        <is>
          <t>С.СТАЛЬСКОГО 14/3</t>
        </is>
      </c>
      <c r="R2552" t="inlineStr">
        <is>
          <t>СЕ-300</t>
        </is>
      </c>
      <c r="S2552" t="inlineStr">
        <is>
          <t>099192053000337</t>
        </is>
      </c>
      <c r="T2552" t="n">
        <v>1</v>
      </c>
      <c r="U2552" t="n">
        <v>38020</v>
      </c>
      <c r="V2552" t="n">
        <v>38073</v>
      </c>
      <c r="W2552">
        <f>V92-U92</f>
        <v/>
      </c>
      <c r="X2552">
        <f>W92*T92</f>
        <v/>
      </c>
      <c r="AC2552">
        <f>X92+Y92+Z92+AA92+AB92</f>
        <v/>
      </c>
      <c r="AD2552" t="inlineStr">
        <is>
          <t>НН</t>
        </is>
      </c>
      <c r="AE2552" t="inlineStr">
        <is>
          <t>Обход</t>
        </is>
      </c>
    </row>
    <row r="2553">
      <c r="A2553" t="n">
        <v>83</v>
      </c>
      <c r="B2553" t="inlineStr">
        <is>
          <t>02</t>
        </is>
      </c>
      <c r="C2553" t="inlineStr">
        <is>
          <t>DS0801OR0000083</t>
        </is>
      </c>
      <c r="D2553" t="inlineStr">
        <is>
          <t>Энергоснабжение</t>
        </is>
      </c>
      <c r="E2553" t="inlineStr">
        <is>
          <t>ООО "Электрон Энерго"</t>
        </is>
      </c>
      <c r="F2553" t="inlineStr">
        <is>
          <t>0510024000019</t>
        </is>
      </c>
      <c r="G2553" t="inlineStr">
        <is>
          <t>Приравненные к населению городскому</t>
        </is>
      </c>
      <c r="H2553" t="inlineStr">
        <is>
          <t>Абдулкафаров Нурмагомед Фейтуллаевич</t>
        </is>
      </c>
      <c r="I2553" t="inlineStr">
        <is>
          <t>ПС "КЭМЗ-2" 35/10 кВ</t>
        </is>
      </c>
      <c r="J2553" t="n">
        <v>2</v>
      </c>
      <c r="K2553" t="inlineStr">
        <is>
          <t>ТП-15/630 кВА</t>
        </is>
      </c>
      <c r="L2553" t="inlineStr">
        <is>
          <t>Гараж</t>
        </is>
      </c>
      <c r="N2553" t="inlineStr">
        <is>
          <t>г. Кизляр</t>
        </is>
      </c>
      <c r="O2553" t="inlineStr">
        <is>
          <t>ул. 40 лет Дагестана 8</t>
        </is>
      </c>
      <c r="R2553" t="inlineStr">
        <is>
          <t>Меркурий 201,8</t>
        </is>
      </c>
      <c r="S2553" t="n">
        <v>42863306</v>
      </c>
      <c r="T2553" t="n">
        <v>1</v>
      </c>
      <c r="U2553" t="n">
        <v>450</v>
      </c>
      <c r="V2553" t="n">
        <v>550</v>
      </c>
      <c r="W2553">
        <f>V93-U93</f>
        <v/>
      </c>
      <c r="X2553">
        <f>W93*T93</f>
        <v/>
      </c>
      <c r="AC2553">
        <f>X93+Y93+Z93+AA93+AB93</f>
        <v/>
      </c>
      <c r="AD2553" t="inlineStr">
        <is>
          <t>НН(ПНГ)</t>
        </is>
      </c>
      <c r="AE2553" t="inlineStr">
        <is>
          <t>Начислено по пред. периоду</t>
        </is>
      </c>
      <c r="AM2553" t="inlineStr">
        <is>
          <t>За 2 месяца</t>
        </is>
      </c>
    </row>
    <row r="2554">
      <c r="A2554" t="n">
        <v>84</v>
      </c>
      <c r="B2554" t="inlineStr">
        <is>
          <t>02</t>
        </is>
      </c>
      <c r="C2554" t="inlineStr">
        <is>
          <t>DS0801OR0000084</t>
        </is>
      </c>
      <c r="D2554" t="inlineStr">
        <is>
          <t>Энергоснабжение</t>
        </is>
      </c>
      <c r="E2554" t="inlineStr">
        <is>
          <t>ООО "Электрон Энерго"</t>
        </is>
      </c>
      <c r="F2554" t="inlineStr">
        <is>
          <t>0510023000018</t>
        </is>
      </c>
      <c r="G2554" t="inlineStr">
        <is>
          <t>Прочие потребители</t>
        </is>
      </c>
      <c r="H2554" t="inlineStr">
        <is>
          <t>Сулейбанкадиев Пулен Магомедович</t>
        </is>
      </c>
      <c r="I2554" t="inlineStr">
        <is>
          <t>ПС "КЭМЗ-2" 35/10 кВ</t>
        </is>
      </c>
      <c r="J2554" t="n">
        <v>2</v>
      </c>
      <c r="K2554" t="inlineStr">
        <is>
          <t>ТП-15/630 кВА</t>
        </is>
      </c>
      <c r="L2554" t="inlineStr">
        <is>
          <t>Парикмахерская</t>
        </is>
      </c>
      <c r="N2554" t="inlineStr">
        <is>
          <t>г. Кизляр</t>
        </is>
      </c>
      <c r="O2554" t="inlineStr">
        <is>
          <t>ул. 40 лет Дагестана 16/2</t>
        </is>
      </c>
      <c r="R2554" t="inlineStr">
        <is>
          <t>Меркурий 201,8</t>
        </is>
      </c>
      <c r="S2554" t="n">
        <v>45563390</v>
      </c>
      <c r="T2554" t="n">
        <v>1</v>
      </c>
      <c r="U2554" t="n">
        <v>2227</v>
      </c>
      <c r="V2554" t="n">
        <v>2227</v>
      </c>
      <c r="W2554">
        <f>V94-U94</f>
        <v/>
      </c>
      <c r="X2554">
        <f>W94*T94</f>
        <v/>
      </c>
      <c r="AC2554">
        <f>X94+Y94+Z94+AA94+AB94</f>
        <v/>
      </c>
      <c r="AD2554" t="inlineStr">
        <is>
          <t>НН</t>
        </is>
      </c>
    </row>
    <row r="2555">
      <c r="A2555" t="n">
        <v>85</v>
      </c>
      <c r="B2555" t="inlineStr">
        <is>
          <t>02</t>
        </is>
      </c>
      <c r="C2555" t="inlineStr">
        <is>
          <t>DS0801OR0000085</t>
        </is>
      </c>
      <c r="D2555" t="inlineStr">
        <is>
          <t>Энергоснабжение</t>
        </is>
      </c>
      <c r="E2555" t="inlineStr">
        <is>
          <t>ООО "Электрон Энерго"</t>
        </is>
      </c>
      <c r="F2555" t="inlineStr">
        <is>
          <t>0510023000020</t>
        </is>
      </c>
      <c r="G2555" t="inlineStr">
        <is>
          <t>Прочие потребители</t>
        </is>
      </c>
      <c r="H2555" t="inlineStr">
        <is>
          <t>Омарова Заира Гасбуллаевна</t>
        </is>
      </c>
      <c r="I2555" t="inlineStr">
        <is>
          <t>ПС "Кизляр 2" 110/35/10 кВ</t>
        </is>
      </c>
      <c r="J2555" t="n">
        <v>11</v>
      </c>
      <c r="K2555" t="inlineStr">
        <is>
          <t>ЗКТП №124 "Элита" 400 кВА</t>
        </is>
      </c>
      <c r="L2555" t="inlineStr">
        <is>
          <t>Торговое помещение</t>
        </is>
      </c>
      <c r="N2555" t="inlineStr">
        <is>
          <t>г. Кизляр</t>
        </is>
      </c>
      <c r="O2555" t="inlineStr">
        <is>
          <t>ул. Победы, д. 97</t>
        </is>
      </c>
      <c r="R2555" t="inlineStr">
        <is>
          <t>Меркурий 201.2</t>
        </is>
      </c>
      <c r="S2555" t="n">
        <v>45611911</v>
      </c>
      <c r="T2555" t="n">
        <v>1</v>
      </c>
      <c r="U2555" t="n">
        <v>1367</v>
      </c>
      <c r="V2555" t="n">
        <v>1390</v>
      </c>
      <c r="W2555">
        <f>V95-U95</f>
        <v/>
      </c>
      <c r="X2555">
        <f>W95*T95</f>
        <v/>
      </c>
      <c r="AC2555">
        <f>X95+Y95+Z95+AA95+AB95</f>
        <v/>
      </c>
      <c r="AD2555" t="inlineStr">
        <is>
          <t>НН</t>
        </is>
      </c>
      <c r="AE2555" t="inlineStr">
        <is>
          <t>Обход</t>
        </is>
      </c>
    </row>
    <row r="2556">
      <c r="A2556" t="n">
        <v>86</v>
      </c>
      <c r="B2556" t="inlineStr">
        <is>
          <t>02</t>
        </is>
      </c>
      <c r="C2556" t="inlineStr">
        <is>
          <t>DS0801OR0000086</t>
        </is>
      </c>
      <c r="D2556" t="inlineStr">
        <is>
          <t>Энергоснабжение</t>
        </is>
      </c>
      <c r="E2556" t="inlineStr">
        <is>
          <t>ООО "Электрон Энерго"</t>
        </is>
      </c>
      <c r="F2556" t="inlineStr">
        <is>
          <t>0510023000021</t>
        </is>
      </c>
      <c r="G2556" t="inlineStr">
        <is>
          <t>Прочие потребители</t>
        </is>
      </c>
      <c r="H2556" t="inlineStr">
        <is>
          <t>Омарова Заира Гасбуллаевна</t>
        </is>
      </c>
      <c r="I2556" t="inlineStr">
        <is>
          <t>ПС "Кизляр 2" 110/35/10 кВ</t>
        </is>
      </c>
      <c r="J2556" t="n">
        <v>11</v>
      </c>
      <c r="K2556" t="inlineStr">
        <is>
          <t>ЗКТП №124 "Элита" 400 кВА</t>
        </is>
      </c>
      <c r="L2556" t="inlineStr">
        <is>
          <t>Торговое помещение</t>
        </is>
      </c>
      <c r="N2556" t="inlineStr">
        <is>
          <t>г. Кизляр</t>
        </is>
      </c>
      <c r="O2556" t="inlineStr">
        <is>
          <t>ул. Победы, д. 97</t>
        </is>
      </c>
      <c r="R2556" t="inlineStr">
        <is>
          <t>Меркурий 201.2</t>
        </is>
      </c>
      <c r="S2556" t="n">
        <v>45611912</v>
      </c>
      <c r="T2556" t="n">
        <v>1</v>
      </c>
      <c r="U2556" t="n">
        <v>735</v>
      </c>
      <c r="V2556" t="n">
        <v>735</v>
      </c>
      <c r="W2556">
        <f>V96-U96</f>
        <v/>
      </c>
      <c r="X2556">
        <f>W96*T96</f>
        <v/>
      </c>
      <c r="AC2556">
        <f>X96+Y96+Z96+AA96+AB96</f>
        <v/>
      </c>
      <c r="AD2556" t="inlineStr">
        <is>
          <t>НН</t>
        </is>
      </c>
    </row>
    <row r="2557">
      <c r="A2557" t="n">
        <v>87</v>
      </c>
      <c r="B2557" t="inlineStr">
        <is>
          <t>02</t>
        </is>
      </c>
      <c r="C2557" t="inlineStr">
        <is>
          <t>DS0801OR0000087</t>
        </is>
      </c>
      <c r="D2557" t="inlineStr">
        <is>
          <t>Энергоснабжение</t>
        </is>
      </c>
      <c r="E2557" t="inlineStr">
        <is>
          <t>ООО "Электрон Энерго"</t>
        </is>
      </c>
      <c r="F2557" t="inlineStr">
        <is>
          <t>0510023000022</t>
        </is>
      </c>
      <c r="G2557" t="inlineStr">
        <is>
          <t>Прочие потребители</t>
        </is>
      </c>
      <c r="H2557" t="inlineStr">
        <is>
          <t>Омарова Заира Гасбуллаевна</t>
        </is>
      </c>
      <c r="I2557" t="inlineStr">
        <is>
          <t>ПС "Кизляр 2" 110/35/10 кВ</t>
        </is>
      </c>
      <c r="J2557" t="n">
        <v>11</v>
      </c>
      <c r="K2557" t="inlineStr">
        <is>
          <t>ЗКТП №124 "Элита" 400 кВА</t>
        </is>
      </c>
      <c r="L2557" t="inlineStr">
        <is>
          <t>Торговое помещение</t>
        </is>
      </c>
      <c r="N2557" t="inlineStr">
        <is>
          <t>г. Кизляр</t>
        </is>
      </c>
      <c r="O2557" t="inlineStr">
        <is>
          <t>ул. Победы, д. 97</t>
        </is>
      </c>
      <c r="R2557" t="inlineStr">
        <is>
          <t>Меркурий 201.2</t>
        </is>
      </c>
      <c r="S2557" t="n">
        <v>45611879</v>
      </c>
      <c r="T2557" t="n">
        <v>1</v>
      </c>
      <c r="U2557" t="n">
        <v>2464</v>
      </c>
      <c r="V2557" t="n">
        <v>2471</v>
      </c>
      <c r="W2557">
        <f>V97-U97</f>
        <v/>
      </c>
      <c r="X2557">
        <f>W97*T97</f>
        <v/>
      </c>
      <c r="AC2557">
        <f>X97+Y97+Z97+AA97+AB97</f>
        <v/>
      </c>
      <c r="AD2557" t="inlineStr">
        <is>
          <t>НН</t>
        </is>
      </c>
      <c r="AE2557" t="inlineStr">
        <is>
          <t>Обход</t>
        </is>
      </c>
    </row>
    <row r="2558">
      <c r="A2558" t="n">
        <v>88</v>
      </c>
      <c r="B2558" t="inlineStr">
        <is>
          <t>02</t>
        </is>
      </c>
      <c r="C2558" t="inlineStr">
        <is>
          <t>DS0801OR0000088</t>
        </is>
      </c>
      <c r="D2558" t="inlineStr">
        <is>
          <t>Энергоснабжение</t>
        </is>
      </c>
      <c r="E2558" t="inlineStr">
        <is>
          <t>ООО "Электрон Энерго"</t>
        </is>
      </c>
      <c r="F2558" t="inlineStr">
        <is>
          <t>0510023000023</t>
        </is>
      </c>
      <c r="G2558" t="inlineStr">
        <is>
          <t>Прочие потребители</t>
        </is>
      </c>
      <c r="H2558" t="inlineStr">
        <is>
          <t>Омарова Заира Гасбуллаевна</t>
        </is>
      </c>
      <c r="I2558" t="inlineStr">
        <is>
          <t>ПС "Кизляр 2" 110/35/10 кВ</t>
        </is>
      </c>
      <c r="J2558" t="n">
        <v>11</v>
      </c>
      <c r="K2558" t="inlineStr">
        <is>
          <t>ЗКТП №124 "Элита" 400 кВА</t>
        </is>
      </c>
      <c r="L2558" t="inlineStr">
        <is>
          <t>Торговое помещение</t>
        </is>
      </c>
      <c r="N2558" t="inlineStr">
        <is>
          <t>г. Кизляр</t>
        </is>
      </c>
      <c r="O2558" t="inlineStr">
        <is>
          <t>ул. Победы, д. 97</t>
        </is>
      </c>
      <c r="R2558" t="inlineStr">
        <is>
          <t>Меркурий 201.2</t>
        </is>
      </c>
      <c r="S2558" t="n">
        <v>45611899</v>
      </c>
      <c r="T2558" t="n">
        <v>1</v>
      </c>
      <c r="U2558" t="n">
        <v>6694</v>
      </c>
      <c r="V2558" t="n">
        <v>7514</v>
      </c>
      <c r="W2558">
        <f>V98-U98</f>
        <v/>
      </c>
      <c r="X2558">
        <f>W98*T98</f>
        <v/>
      </c>
      <c r="AC2558">
        <f>X98+Y98+Z98+AA98+AB98</f>
        <v/>
      </c>
      <c r="AD2558" t="inlineStr">
        <is>
          <t>НН</t>
        </is>
      </c>
      <c r="AE2558" t="inlineStr">
        <is>
          <t>Обход</t>
        </is>
      </c>
    </row>
    <row r="2559">
      <c r="A2559" t="n">
        <v>89</v>
      </c>
      <c r="B2559" t="inlineStr">
        <is>
          <t>02</t>
        </is>
      </c>
      <c r="C2559" t="inlineStr">
        <is>
          <t>DS0801OR0000089</t>
        </is>
      </c>
      <c r="D2559" t="inlineStr">
        <is>
          <t>Энергоснабжение</t>
        </is>
      </c>
      <c r="E2559" t="inlineStr">
        <is>
          <t>ООО "Электрон Энерго"</t>
        </is>
      </c>
      <c r="F2559" t="inlineStr">
        <is>
          <t>0510023000027</t>
        </is>
      </c>
      <c r="G2559" t="inlineStr">
        <is>
          <t>Прочие потребители</t>
        </is>
      </c>
      <c r="H2559" t="inlineStr">
        <is>
          <t>Гасанов Насрула Расулдинович</t>
        </is>
      </c>
      <c r="I2559" t="inlineStr">
        <is>
          <t>ПС "Кизляр 2" 110/35/10 кВ</t>
        </is>
      </c>
      <c r="J2559" t="n">
        <v>11</v>
      </c>
      <c r="K2559" t="inlineStr">
        <is>
          <t>ЗКТП №124 "Элита" 400 кВА</t>
        </is>
      </c>
      <c r="L2559" t="inlineStr">
        <is>
          <t>Магазин</t>
        </is>
      </c>
      <c r="N2559" t="inlineStr">
        <is>
          <t>г. Кизляр</t>
        </is>
      </c>
      <c r="O2559" t="inlineStr">
        <is>
          <t>ул. Победы, д. 97</t>
        </is>
      </c>
      <c r="R2559" t="inlineStr">
        <is>
          <t>Меркурий 201.2</t>
        </is>
      </c>
      <c r="S2559" t="n">
        <v>45649967</v>
      </c>
      <c r="T2559" t="n">
        <v>1</v>
      </c>
      <c r="U2559" t="n">
        <v>4707</v>
      </c>
      <c r="V2559" t="n">
        <v>4707</v>
      </c>
      <c r="W2559">
        <f>V99-U99</f>
        <v/>
      </c>
      <c r="X2559">
        <f>W99*T99</f>
        <v/>
      </c>
      <c r="AC2559">
        <f>X99+Y99+Z99+AA99+AB99</f>
        <v/>
      </c>
      <c r="AD2559" t="inlineStr">
        <is>
          <t>НН</t>
        </is>
      </c>
    </row>
    <row r="2560">
      <c r="A2560" t="n">
        <v>90</v>
      </c>
      <c r="B2560" t="inlineStr">
        <is>
          <t>02</t>
        </is>
      </c>
      <c r="C2560" t="inlineStr">
        <is>
          <t>DS0801OR0000090</t>
        </is>
      </c>
      <c r="D2560" t="inlineStr">
        <is>
          <t>Энергоснабжение</t>
        </is>
      </c>
      <c r="E2560" t="inlineStr">
        <is>
          <t>ООО "Электрон Энерго"</t>
        </is>
      </c>
      <c r="F2560" t="inlineStr">
        <is>
          <t>0510023000026</t>
        </is>
      </c>
      <c r="G2560" t="inlineStr">
        <is>
          <t>Прочие потребители</t>
        </is>
      </c>
      <c r="H2560" t="inlineStr">
        <is>
          <t>Гасанов Насрула Расулдинович</t>
        </is>
      </c>
      <c r="I2560" t="inlineStr">
        <is>
          <t>ПС "Кизляр 2" 110/35/10 кВ</t>
        </is>
      </c>
      <c r="J2560" t="n">
        <v>11</v>
      </c>
      <c r="K2560" t="inlineStr">
        <is>
          <t>ЗКТП №124 "Элита" 400 кВА</t>
        </is>
      </c>
      <c r="L2560" t="inlineStr">
        <is>
          <t>Магазин</t>
        </is>
      </c>
      <c r="N2560" t="inlineStr">
        <is>
          <t>г. Кизляр</t>
        </is>
      </c>
      <c r="O2560" t="inlineStr">
        <is>
          <t>ул. Победы, д. 97/3</t>
        </is>
      </c>
      <c r="R2560" t="inlineStr">
        <is>
          <t>Меркурий 201.2</t>
        </is>
      </c>
      <c r="S2560" t="n">
        <v>45611779</v>
      </c>
      <c r="T2560" t="n">
        <v>1</v>
      </c>
      <c r="U2560" t="n">
        <v>16472</v>
      </c>
      <c r="V2560" t="n">
        <v>17689</v>
      </c>
      <c r="W2560">
        <f>V100-U100</f>
        <v/>
      </c>
      <c r="X2560">
        <f>W100*T100</f>
        <v/>
      </c>
      <c r="AC2560">
        <f>X100+Y100+Z100+AA100+AB100</f>
        <v/>
      </c>
      <c r="AD2560" t="inlineStr">
        <is>
          <t>НН</t>
        </is>
      </c>
      <c r="AE2560" t="inlineStr">
        <is>
          <t>Обход</t>
        </is>
      </c>
    </row>
    <row r="2561">
      <c r="A2561" t="n">
        <v>91</v>
      </c>
      <c r="B2561" t="inlineStr">
        <is>
          <t>02</t>
        </is>
      </c>
      <c r="C2561" t="inlineStr">
        <is>
          <t>DS0801OR0000091</t>
        </is>
      </c>
      <c r="D2561" t="inlineStr">
        <is>
          <t>Энергоснабжение</t>
        </is>
      </c>
      <c r="E2561" t="inlineStr">
        <is>
          <t>ООО "Электрон Энерго"</t>
        </is>
      </c>
      <c r="F2561" t="inlineStr">
        <is>
          <t>0510023000025</t>
        </is>
      </c>
      <c r="G2561" t="inlineStr">
        <is>
          <t>Прочие потребители</t>
        </is>
      </c>
      <c r="H2561" t="inlineStr">
        <is>
          <t>Гасанов Насрула Расулдинович</t>
        </is>
      </c>
      <c r="I2561" t="inlineStr">
        <is>
          <t>ПС "КЭМЗ-2" 35/10 кВ</t>
        </is>
      </c>
      <c r="J2561" t="n">
        <v>2</v>
      </c>
      <c r="K2561" t="inlineStr">
        <is>
          <t>ТП-19/2х630 кВА</t>
        </is>
      </c>
      <c r="L2561" t="inlineStr">
        <is>
          <t>Торговое помещение</t>
        </is>
      </c>
      <c r="N2561" t="inlineStr">
        <is>
          <t>г. Кизляр</t>
        </is>
      </c>
      <c r="O2561" t="inlineStr">
        <is>
          <t>ул. 40 лет Дагестана 22/1</t>
        </is>
      </c>
      <c r="R2561" t="inlineStr">
        <is>
          <t>Меркурий 201.8</t>
        </is>
      </c>
      <c r="S2561" t="n">
        <v>45330996</v>
      </c>
      <c r="T2561" t="n">
        <v>1</v>
      </c>
      <c r="U2561" t="n">
        <v>3254</v>
      </c>
      <c r="V2561" t="n">
        <v>3356</v>
      </c>
      <c r="W2561">
        <f>V101-U101</f>
        <v/>
      </c>
      <c r="X2561">
        <f>W101*T101</f>
        <v/>
      </c>
      <c r="AC2561">
        <f>X101+Y101+Z101+AA101+AB101</f>
        <v/>
      </c>
      <c r="AD2561" t="inlineStr">
        <is>
          <t>НН</t>
        </is>
      </c>
      <c r="AE2561" t="inlineStr">
        <is>
          <t>Обход</t>
        </is>
      </c>
    </row>
    <row r="2562">
      <c r="A2562" t="n">
        <v>92</v>
      </c>
      <c r="B2562" t="inlineStr">
        <is>
          <t>02</t>
        </is>
      </c>
      <c r="C2562" t="inlineStr">
        <is>
          <t>DS0801OR0000092</t>
        </is>
      </c>
      <c r="D2562" t="inlineStr">
        <is>
          <t>Энергоснабжение</t>
        </is>
      </c>
      <c r="E2562" t="inlineStr">
        <is>
          <t>ООО "Электрон Энерго"</t>
        </is>
      </c>
      <c r="F2562" t="inlineStr">
        <is>
          <t>0510023000024</t>
        </is>
      </c>
      <c r="G2562" t="inlineStr">
        <is>
          <t>Прочие потребители</t>
        </is>
      </c>
      <c r="H2562" t="inlineStr">
        <is>
          <t>Гасанов Насрула Расулдинович</t>
        </is>
      </c>
      <c r="I2562" t="inlineStr">
        <is>
          <t>ПС "КЭМЗ-2" 35/10 кВ</t>
        </is>
      </c>
      <c r="J2562" t="n">
        <v>2</v>
      </c>
      <c r="K2562" t="inlineStr">
        <is>
          <t>ТП-19/2х630 кВА</t>
        </is>
      </c>
      <c r="L2562" t="inlineStr">
        <is>
          <t>Торговое помещение</t>
        </is>
      </c>
      <c r="N2562" t="inlineStr">
        <is>
          <t>г. Кизляр</t>
        </is>
      </c>
      <c r="O2562" t="inlineStr">
        <is>
          <t>ул. 40 лет Дагестана 22/1</t>
        </is>
      </c>
      <c r="R2562" t="inlineStr">
        <is>
          <t>Меркурий 201.8</t>
        </is>
      </c>
      <c r="S2562" t="n">
        <v>45331023</v>
      </c>
      <c r="T2562" t="n">
        <v>1</v>
      </c>
      <c r="U2562" t="n">
        <v>2969</v>
      </c>
      <c r="V2562" t="n">
        <v>3070</v>
      </c>
      <c r="W2562">
        <f>V102-U102</f>
        <v/>
      </c>
      <c r="X2562">
        <f>W102*T102</f>
        <v/>
      </c>
      <c r="AC2562">
        <f>X102+Y102+Z102+AA102+AB102</f>
        <v/>
      </c>
      <c r="AD2562" t="inlineStr">
        <is>
          <t>НН</t>
        </is>
      </c>
      <c r="AE2562" t="inlineStr">
        <is>
          <t>Обход</t>
        </is>
      </c>
    </row>
    <row r="2563">
      <c r="A2563" t="n">
        <v>93</v>
      </c>
      <c r="B2563" t="inlineStr">
        <is>
          <t>02</t>
        </is>
      </c>
      <c r="C2563" t="inlineStr">
        <is>
          <t>DS0801OR0000093</t>
        </is>
      </c>
      <c r="D2563" t="inlineStr">
        <is>
          <t>Энергоснабжение</t>
        </is>
      </c>
      <c r="E2563" t="inlineStr">
        <is>
          <t>ООО "Электрон Энерго"</t>
        </is>
      </c>
      <c r="F2563" t="inlineStr">
        <is>
          <t>0510024000028</t>
        </is>
      </c>
      <c r="G2563" t="inlineStr">
        <is>
          <t>Приравненные к населению городскому</t>
        </is>
      </c>
      <c r="H2563" t="inlineStr">
        <is>
          <t>Буграев Абдул Магомедович</t>
        </is>
      </c>
      <c r="I2563" t="inlineStr">
        <is>
          <t>ПС "КЭМЗ-2" 35/10 кВ</t>
        </is>
      </c>
      <c r="J2563" t="n">
        <v>2</v>
      </c>
      <c r="K2563" t="inlineStr">
        <is>
          <t>ТП-15/630 кВА</t>
        </is>
      </c>
      <c r="L2563" t="inlineStr">
        <is>
          <t>Гараж</t>
        </is>
      </c>
      <c r="N2563" t="inlineStr">
        <is>
          <t>г. Кизляр</t>
        </is>
      </c>
      <c r="O2563" t="inlineStr">
        <is>
          <t>ул. 40 лет Дагестана</t>
        </is>
      </c>
      <c r="R2563" t="inlineStr">
        <is>
          <t>ЦЭ 6803 В</t>
        </is>
      </c>
      <c r="S2563" t="n">
        <v>1107616461737</v>
      </c>
      <c r="T2563" t="n">
        <v>1</v>
      </c>
      <c r="U2563" t="n">
        <v>0</v>
      </c>
      <c r="V2563" t="n">
        <v>0</v>
      </c>
      <c r="W2563">
        <f>V103-U103</f>
        <v/>
      </c>
      <c r="X2563">
        <f>W103*T103</f>
        <v/>
      </c>
      <c r="AC2563">
        <f>X103+Y103+Z103+AA103+AB103</f>
        <v/>
      </c>
      <c r="AD2563" t="inlineStr">
        <is>
          <t>НН(ПНГ)</t>
        </is>
      </c>
    </row>
    <row r="2564">
      <c r="A2564" t="n">
        <v>94</v>
      </c>
      <c r="B2564" t="inlineStr">
        <is>
          <t>02</t>
        </is>
      </c>
      <c r="C2564" t="inlineStr">
        <is>
          <t>DS0801OR0000094</t>
        </is>
      </c>
      <c r="D2564" t="inlineStr">
        <is>
          <t>Энергоснабжение</t>
        </is>
      </c>
      <c r="E2564" t="inlineStr">
        <is>
          <t>ООО "Электрон Энерго"</t>
        </is>
      </c>
      <c r="F2564" t="inlineStr">
        <is>
          <t>0510024000030</t>
        </is>
      </c>
      <c r="G2564" t="inlineStr">
        <is>
          <t>Приравненные к населению городскому</t>
        </is>
      </c>
      <c r="H2564" t="inlineStr">
        <is>
          <t>Рамазанов Камалдин Атрашевич</t>
        </is>
      </c>
      <c r="I2564" t="inlineStr">
        <is>
          <t>ПС "КЭМЗ-2" 35/10 кВ</t>
        </is>
      </c>
      <c r="J2564" t="n">
        <v>2</v>
      </c>
      <c r="K2564" t="inlineStr">
        <is>
          <t>ТП-15/630 кВА</t>
        </is>
      </c>
      <c r="L2564" t="inlineStr">
        <is>
          <t>Гараж</t>
        </is>
      </c>
      <c r="N2564" t="inlineStr">
        <is>
          <t>г. Кизляр</t>
        </is>
      </c>
      <c r="O2564" t="inlineStr">
        <is>
          <t>ул. 40 лет Дагестана</t>
        </is>
      </c>
      <c r="R2564" t="inlineStr">
        <is>
          <t>Меркурий 201.8</t>
        </is>
      </c>
      <c r="S2564" t="n">
        <v>42863349</v>
      </c>
      <c r="T2564" t="n">
        <v>1</v>
      </c>
      <c r="U2564" t="n">
        <v>0</v>
      </c>
      <c r="V2564" t="n">
        <v>45</v>
      </c>
      <c r="W2564">
        <f>V104-U104</f>
        <v/>
      </c>
      <c r="X2564">
        <f>W104*T104</f>
        <v/>
      </c>
      <c r="AC2564">
        <f>X104+Y104+Z104+AA104+AB104</f>
        <v/>
      </c>
      <c r="AD2564" t="inlineStr">
        <is>
          <t>НН(ПНГ)</t>
        </is>
      </c>
      <c r="AE2564" t="inlineStr">
        <is>
          <t>Обход</t>
        </is>
      </c>
    </row>
    <row r="2565">
      <c r="A2565" t="n">
        <v>95</v>
      </c>
      <c r="B2565" t="inlineStr">
        <is>
          <t>02</t>
        </is>
      </c>
      <c r="C2565" t="inlineStr">
        <is>
          <t>DS0801OR0000095</t>
        </is>
      </c>
      <c r="D2565" t="inlineStr">
        <is>
          <t>Энергоснабжение</t>
        </is>
      </c>
      <c r="E2565" t="inlineStr">
        <is>
          <t>ООО "Электрон Энерго"</t>
        </is>
      </c>
      <c r="F2565" t="inlineStr">
        <is>
          <t>0510024000031</t>
        </is>
      </c>
      <c r="G2565" t="inlineStr">
        <is>
          <t>Приравненные к населению городскому</t>
        </is>
      </c>
      <c r="H2565" t="inlineStr">
        <is>
          <t>Рамазанов Камалдин Атрашевич</t>
        </is>
      </c>
      <c r="I2565" t="inlineStr">
        <is>
          <t>ПС "КЭМЗ-2" 35/10 кВ</t>
        </is>
      </c>
      <c r="J2565" t="n">
        <v>2</v>
      </c>
      <c r="K2565" t="inlineStr">
        <is>
          <t>ТП-15/630 кВА</t>
        </is>
      </c>
      <c r="L2565" t="inlineStr">
        <is>
          <t>Гараж</t>
        </is>
      </c>
      <c r="N2565" t="inlineStr">
        <is>
          <t>г. Кизляр</t>
        </is>
      </c>
      <c r="O2565" t="inlineStr">
        <is>
          <t>ул. 40 лет Дагестана</t>
        </is>
      </c>
      <c r="R2565" t="inlineStr">
        <is>
          <t>Меркурий 201.8</t>
        </is>
      </c>
      <c r="S2565" t="n">
        <v>42863305</v>
      </c>
      <c r="T2565" t="n">
        <v>1</v>
      </c>
      <c r="U2565" t="n">
        <v>0</v>
      </c>
      <c r="V2565" t="n">
        <v>33</v>
      </c>
      <c r="W2565">
        <f>V105-U105</f>
        <v/>
      </c>
      <c r="X2565">
        <f>W105*T105</f>
        <v/>
      </c>
      <c r="AC2565">
        <f>X105+Y105+Z105+AA105+AB105</f>
        <v/>
      </c>
      <c r="AD2565" t="inlineStr">
        <is>
          <t>НН(ПНГ)</t>
        </is>
      </c>
      <c r="AE2565" t="inlineStr">
        <is>
          <t>Обход</t>
        </is>
      </c>
    </row>
    <row r="2566">
      <c r="A2566" t="n">
        <v>96</v>
      </c>
      <c r="B2566" t="inlineStr">
        <is>
          <t>02</t>
        </is>
      </c>
      <c r="C2566" t="inlineStr">
        <is>
          <t>DS0801OR0000096</t>
        </is>
      </c>
      <c r="D2566" t="inlineStr">
        <is>
          <t>Энергоснабжение</t>
        </is>
      </c>
      <c r="E2566" t="inlineStr">
        <is>
          <t>ООО "Электрон Энерго"</t>
        </is>
      </c>
      <c r="F2566" t="inlineStr">
        <is>
          <t>0510021000029</t>
        </is>
      </c>
      <c r="G2566" t="inlineStr">
        <is>
          <t>Прочие потребители</t>
        </is>
      </c>
      <c r="H2566" t="inlineStr">
        <is>
          <t>ООО "КИЗЛЯРТЕПЛОСЕРВИС"</t>
        </is>
      </c>
      <c r="I2566" t="inlineStr">
        <is>
          <t>ПС "КЭМЗ-2" 35/10 кВ</t>
        </is>
      </c>
      <c r="J2566" t="n">
        <v>2</v>
      </c>
      <c r="K2566" t="inlineStr">
        <is>
          <t>КТП/250 кВА</t>
        </is>
      </c>
      <c r="N2566" t="inlineStr">
        <is>
          <t>г. Кизляр</t>
        </is>
      </c>
      <c r="O2566" t="inlineStr">
        <is>
          <t>ул. Гамидова</t>
        </is>
      </c>
      <c r="R2566" t="inlineStr">
        <is>
          <t>Меркурий 230 AR-03</t>
        </is>
      </c>
      <c r="S2566" t="n">
        <v>46514514</v>
      </c>
      <c r="T2566" t="n">
        <v>40</v>
      </c>
      <c r="U2566" t="n">
        <v>0</v>
      </c>
      <c r="V2566" t="n">
        <v>22</v>
      </c>
      <c r="W2566">
        <f>V106-U106</f>
        <v/>
      </c>
      <c r="X2566">
        <f>W106*T106</f>
        <v/>
      </c>
      <c r="AC2566">
        <f>X106+Y106+Z106+AA106+AB106</f>
        <v/>
      </c>
      <c r="AD2566" t="inlineStr">
        <is>
          <t>СН2</t>
        </is>
      </c>
      <c r="AE2566" t="inlineStr">
        <is>
          <t>Обход</t>
        </is>
      </c>
    </row>
    <row r="2567">
      <c r="A2567" t="n">
        <v>97</v>
      </c>
      <c r="B2567" t="inlineStr">
        <is>
          <t>02</t>
        </is>
      </c>
      <c r="C2567" t="inlineStr">
        <is>
          <t>DS0801OR0000097</t>
        </is>
      </c>
      <c r="D2567" t="inlineStr">
        <is>
          <t>Энергоснабжение</t>
        </is>
      </c>
      <c r="E2567" t="inlineStr">
        <is>
          <t>Филиал ПАО "Россети СК"-"Дагэнерго"</t>
        </is>
      </c>
      <c r="G2567" t="inlineStr">
        <is>
          <t>Приравненные к населению городскому</t>
        </is>
      </c>
      <c r="H2567" t="inlineStr">
        <is>
          <t>У/К "Кизляр"</t>
        </is>
      </c>
      <c r="I2567" t="inlineStr">
        <is>
          <t>ПС "КЭМЗ-2" 35/10 кВ</t>
        </is>
      </c>
      <c r="J2567" t="n">
        <v>2</v>
      </c>
      <c r="K2567" t="inlineStr">
        <is>
          <t>13-К\400 кВА</t>
        </is>
      </c>
      <c r="N2567" t="inlineStr">
        <is>
          <t>г. Кизляр</t>
        </is>
      </c>
      <c r="O2567" t="inlineStr">
        <is>
          <t>КОРКМАСОВА 2</t>
        </is>
      </c>
      <c r="R2567" t="inlineStr">
        <is>
          <t>меркурий 230</t>
        </is>
      </c>
      <c r="S2567" t="n">
        <v>32995275</v>
      </c>
      <c r="T2567" t="n">
        <v>1</v>
      </c>
      <c r="U2567" t="n">
        <v>79527</v>
      </c>
      <c r="V2567" t="n">
        <v>80936</v>
      </c>
      <c r="W2567">
        <f>V107-U107</f>
        <v/>
      </c>
      <c r="X2567">
        <f>W107*T107</f>
        <v/>
      </c>
      <c r="AC2567">
        <f>X107+Y107+Z107+AA107+AB107</f>
        <v/>
      </c>
      <c r="AD2567" t="inlineStr">
        <is>
          <t>НН(ПНГ)</t>
        </is>
      </c>
      <c r="AE2567" t="inlineStr">
        <is>
          <t>Обход</t>
        </is>
      </c>
    </row>
    <row r="2568">
      <c r="A2568" t="n">
        <v>98</v>
      </c>
      <c r="B2568" t="inlineStr">
        <is>
          <t>02</t>
        </is>
      </c>
      <c r="C2568" t="inlineStr">
        <is>
          <t>DS0801OR0000098</t>
        </is>
      </c>
      <c r="D2568" t="inlineStr">
        <is>
          <t>Энергоснабжение</t>
        </is>
      </c>
      <c r="E2568" t="inlineStr">
        <is>
          <t>Филиал ПАО "Россети СК"-"Дагэнерго"</t>
        </is>
      </c>
      <c r="G2568" t="inlineStr">
        <is>
          <t>Приравненные к населению городскому</t>
        </is>
      </c>
      <c r="H2568" t="inlineStr">
        <is>
          <t>У/К "Кизляр"</t>
        </is>
      </c>
      <c r="I2568" t="inlineStr">
        <is>
          <t>ПС "КЭМЗ-2" 35/10 кВ</t>
        </is>
      </c>
      <c r="J2568" t="n">
        <v>2</v>
      </c>
      <c r="K2568" t="inlineStr">
        <is>
          <t>13-К\400 кВА</t>
        </is>
      </c>
      <c r="N2568" t="inlineStr">
        <is>
          <t>г. Кизляр</t>
        </is>
      </c>
      <c r="O2568" t="inlineStr">
        <is>
          <t>КОРКМАСОВА 4</t>
        </is>
      </c>
      <c r="R2568" t="inlineStr">
        <is>
          <t>меркурий 230</t>
        </is>
      </c>
      <c r="S2568" t="n">
        <v>35236</v>
      </c>
      <c r="T2568" t="n">
        <v>1</v>
      </c>
      <c r="U2568" t="n">
        <v>77625</v>
      </c>
      <c r="V2568" t="n">
        <v>79370</v>
      </c>
      <c r="W2568">
        <f>V108-U108</f>
        <v/>
      </c>
      <c r="X2568">
        <f>W108*T108</f>
        <v/>
      </c>
      <c r="AC2568">
        <f>X108+Y108+Z108+AA108+AB108</f>
        <v/>
      </c>
      <c r="AD2568" t="inlineStr">
        <is>
          <t>НН(ПНГ)</t>
        </is>
      </c>
      <c r="AE2568" t="inlineStr">
        <is>
          <t>Обход</t>
        </is>
      </c>
    </row>
    <row r="2569">
      <c r="A2569" t="n">
        <v>99</v>
      </c>
      <c r="B2569" t="inlineStr">
        <is>
          <t>02</t>
        </is>
      </c>
      <c r="C2569" t="inlineStr">
        <is>
          <t>DS0801OR0000099</t>
        </is>
      </c>
      <c r="D2569" t="inlineStr">
        <is>
          <t>Энергоснабжение</t>
        </is>
      </c>
      <c r="E2569" t="inlineStr">
        <is>
          <t>Филиал ПАО "Россети СК"-"Дагэнерго"</t>
        </is>
      </c>
      <c r="G2569" t="inlineStr">
        <is>
          <t>Приравненные к населению городскому</t>
        </is>
      </c>
      <c r="H2569" t="inlineStr">
        <is>
          <t>У/К "Кизляр"</t>
        </is>
      </c>
      <c r="I2569" t="inlineStr">
        <is>
          <t>ПС "КЭМЗ-2" 35/10 кВ</t>
        </is>
      </c>
      <c r="J2569" t="n">
        <v>2</v>
      </c>
      <c r="K2569" t="inlineStr">
        <is>
          <t>13-К\400 кВА</t>
        </is>
      </c>
      <c r="N2569" t="inlineStr">
        <is>
          <t>г. Кизляр</t>
        </is>
      </c>
      <c r="O2569" t="inlineStr">
        <is>
          <t>КОРКМАСОВА 6</t>
        </is>
      </c>
      <c r="R2569" t="inlineStr">
        <is>
          <t>Каскад 310 МТ</t>
        </is>
      </c>
      <c r="S2569" t="n">
        <v>1100912524843</v>
      </c>
      <c r="T2569" t="n">
        <v>1</v>
      </c>
      <c r="U2569" t="n">
        <v>274320</v>
      </c>
      <c r="V2569" t="n">
        <v>275636</v>
      </c>
      <c r="W2569">
        <f>V109-U109</f>
        <v/>
      </c>
      <c r="X2569">
        <f>W109*T109</f>
        <v/>
      </c>
      <c r="AC2569">
        <f>X109+Y109+Z109+AA109+AB109</f>
        <v/>
      </c>
      <c r="AD2569" t="inlineStr">
        <is>
          <t>НН(ПНГ)</t>
        </is>
      </c>
      <c r="AE2569" t="inlineStr">
        <is>
          <t>Обход</t>
        </is>
      </c>
    </row>
    <row r="2570">
      <c r="A2570" t="n">
        <v>100</v>
      </c>
      <c r="B2570" t="inlineStr">
        <is>
          <t>02</t>
        </is>
      </c>
      <c r="C2570" t="inlineStr">
        <is>
          <t>DS0801OR0000100</t>
        </is>
      </c>
      <c r="D2570" t="inlineStr">
        <is>
          <t>Энергоснабжение</t>
        </is>
      </c>
      <c r="E2570" t="inlineStr">
        <is>
          <t>Филиал ПАО "Россети СК"-"Дагэнерго"</t>
        </is>
      </c>
      <c r="G2570" t="inlineStr">
        <is>
          <t>Приравненные к населению городскому</t>
        </is>
      </c>
      <c r="H2570" t="inlineStr">
        <is>
          <t>У/К "Кизляр"</t>
        </is>
      </c>
      <c r="I2570" t="inlineStr">
        <is>
          <t>ПС "КЭМЗ-2" 35/10 кВ</t>
        </is>
      </c>
      <c r="J2570" t="n">
        <v>2</v>
      </c>
      <c r="K2570" t="inlineStr">
        <is>
          <t>13-К\400 кВА</t>
        </is>
      </c>
      <c r="N2570" t="inlineStr">
        <is>
          <t>г. Кизляр</t>
        </is>
      </c>
      <c r="O2570" t="inlineStr">
        <is>
          <t>КОРКМАСОВА 8</t>
        </is>
      </c>
      <c r="R2570" t="inlineStr">
        <is>
          <t>Каскад 310 МТ</t>
        </is>
      </c>
      <c r="S2570" t="n">
        <v>1100912471062</v>
      </c>
      <c r="T2570" t="n">
        <v>1</v>
      </c>
      <c r="U2570" t="n">
        <v>237654</v>
      </c>
      <c r="V2570" t="n">
        <v>238852</v>
      </c>
      <c r="W2570">
        <f>V110-U110</f>
        <v/>
      </c>
      <c r="X2570">
        <f>W110*T110</f>
        <v/>
      </c>
      <c r="AC2570">
        <f>X110+Y110+Z110+AA110+AB110</f>
        <v/>
      </c>
      <c r="AD2570" t="inlineStr">
        <is>
          <t>НН(ПНГ)</t>
        </is>
      </c>
      <c r="AE2570" t="inlineStr">
        <is>
          <t>Обход</t>
        </is>
      </c>
    </row>
    <row r="2571">
      <c r="A2571" t="n">
        <v>101</v>
      </c>
      <c r="B2571" t="inlineStr">
        <is>
          <t>02</t>
        </is>
      </c>
      <c r="C2571" t="inlineStr">
        <is>
          <t>DS0801OR0000101</t>
        </is>
      </c>
      <c r="D2571" t="inlineStr">
        <is>
          <t>Энергоснабжение</t>
        </is>
      </c>
      <c r="E2571" t="inlineStr">
        <is>
          <t>Филиал ПАО "Россети СК"-"Дагэнерго"</t>
        </is>
      </c>
      <c r="G2571" t="inlineStr">
        <is>
          <t>Приравненные к населению городскому</t>
        </is>
      </c>
      <c r="H2571" t="inlineStr">
        <is>
          <t>У/К "Кизляр"</t>
        </is>
      </c>
      <c r="I2571" t="inlineStr">
        <is>
          <t>ПС "КЭМЗ-2" 35/10 кВ</t>
        </is>
      </c>
      <c r="J2571" t="n">
        <v>2</v>
      </c>
      <c r="K2571" t="inlineStr">
        <is>
          <t>13-К\400 кВА</t>
        </is>
      </c>
      <c r="N2571" t="inlineStr">
        <is>
          <t>г. Кизляр</t>
        </is>
      </c>
      <c r="O2571" t="inlineStr">
        <is>
          <t>КОРКМАСОВА 10</t>
        </is>
      </c>
      <c r="R2571" t="inlineStr">
        <is>
          <t>Каскад 310 МТ</t>
        </is>
      </c>
      <c r="S2571" t="n">
        <v>1100912469915</v>
      </c>
      <c r="T2571" t="n">
        <v>1</v>
      </c>
      <c r="U2571" t="n">
        <v>251022</v>
      </c>
      <c r="V2571" t="n">
        <v>252848</v>
      </c>
      <c r="W2571">
        <f>V111-U111</f>
        <v/>
      </c>
      <c r="X2571">
        <f>W111*T111</f>
        <v/>
      </c>
      <c r="AC2571">
        <f>X111+Y111+Z111+AA111+AB111</f>
        <v/>
      </c>
      <c r="AD2571" t="inlineStr">
        <is>
          <t>НН(ПНГ)</t>
        </is>
      </c>
      <c r="AE2571" t="inlineStr">
        <is>
          <t>Обход</t>
        </is>
      </c>
    </row>
    <row r="2572">
      <c r="A2572" t="n">
        <v>102</v>
      </c>
      <c r="B2572" t="inlineStr">
        <is>
          <t>02</t>
        </is>
      </c>
      <c r="C2572" t="inlineStr">
        <is>
          <t>DS0801OR0000102</t>
        </is>
      </c>
      <c r="D2572" t="inlineStr">
        <is>
          <t>Энергоснабжение</t>
        </is>
      </c>
      <c r="E2572" t="inlineStr">
        <is>
          <t>Филиал ПАО "Россети СК"-"Дагэнерго"</t>
        </is>
      </c>
      <c r="G2572" t="inlineStr">
        <is>
          <t>Приравненные к населению городскому</t>
        </is>
      </c>
      <c r="H2572" t="inlineStr">
        <is>
          <t>У/К "Кизляр"</t>
        </is>
      </c>
      <c r="I2572" t="inlineStr">
        <is>
          <t>ПС "КЭМЗ-2" 35/10 кВ</t>
        </is>
      </c>
      <c r="J2572" t="n">
        <v>2</v>
      </c>
      <c r="K2572" t="inlineStr">
        <is>
          <t>13-К\400 кВА</t>
        </is>
      </c>
      <c r="N2572" t="inlineStr">
        <is>
          <t>г. Кизляр</t>
        </is>
      </c>
      <c r="O2572" t="inlineStr">
        <is>
          <t>40 ЛЕТ ДАГЕСТАНА 5/1</t>
        </is>
      </c>
      <c r="R2572" t="inlineStr">
        <is>
          <t>Каскад 310 МТ</t>
        </is>
      </c>
      <c r="S2572" t="n">
        <v>1100912469229</v>
      </c>
      <c r="T2572" t="n">
        <v>1</v>
      </c>
      <c r="U2572" t="n">
        <v>512286</v>
      </c>
      <c r="V2572" t="n">
        <v>515966</v>
      </c>
      <c r="W2572">
        <f>V112-U112</f>
        <v/>
      </c>
      <c r="X2572">
        <f>W112*T112</f>
        <v/>
      </c>
      <c r="AC2572">
        <f>X112+Y112+Z112+AA112+AB112</f>
        <v/>
      </c>
      <c r="AD2572" t="inlineStr">
        <is>
          <t>НН(ПНГ)</t>
        </is>
      </c>
      <c r="AE2572" t="inlineStr">
        <is>
          <t>Обход</t>
        </is>
      </c>
    </row>
    <row r="2573">
      <c r="A2573" t="n">
        <v>103</v>
      </c>
      <c r="B2573" t="inlineStr">
        <is>
          <t>02</t>
        </is>
      </c>
      <c r="C2573" t="inlineStr">
        <is>
          <t>DS0801OR0000103</t>
        </is>
      </c>
      <c r="D2573" t="inlineStr">
        <is>
          <t>Энергоснабжение</t>
        </is>
      </c>
      <c r="E2573" t="inlineStr">
        <is>
          <t>Филиал ПАО "Россети СК"-"Дагэнерго"</t>
        </is>
      </c>
      <c r="G2573" t="inlineStr">
        <is>
          <t>Приравненные к населению городскому</t>
        </is>
      </c>
      <c r="H2573" t="inlineStr">
        <is>
          <t>У/К "Кизляр"</t>
        </is>
      </c>
      <c r="I2573" t="inlineStr">
        <is>
          <t>ПС "КЭМЗ-2" 35/10 кВ</t>
        </is>
      </c>
      <c r="J2573" t="n">
        <v>2</v>
      </c>
      <c r="K2573" t="inlineStr">
        <is>
          <t>13-К\400 кВА</t>
        </is>
      </c>
      <c r="N2573" t="inlineStr">
        <is>
          <t>г. Кизляр</t>
        </is>
      </c>
      <c r="O2573" t="inlineStr">
        <is>
          <t>40 ЛЕТ ДАГЕСТАНА 5/2</t>
        </is>
      </c>
      <c r="R2573" t="inlineStr">
        <is>
          <t>Каскад 310 МТ</t>
        </is>
      </c>
      <c r="S2573" t="n">
        <v>1100912594266</v>
      </c>
      <c r="T2573" t="n">
        <v>1</v>
      </c>
      <c r="U2573" t="n">
        <v>543419</v>
      </c>
      <c r="V2573" t="n">
        <v>547004</v>
      </c>
      <c r="W2573">
        <f>V113-U113</f>
        <v/>
      </c>
      <c r="X2573">
        <f>W113*T113</f>
        <v/>
      </c>
      <c r="AC2573">
        <f>X113+Y113+Z113+AA113+AB113</f>
        <v/>
      </c>
      <c r="AD2573" t="inlineStr">
        <is>
          <t>НН(ПНГ)</t>
        </is>
      </c>
      <c r="AE2573" t="inlineStr">
        <is>
          <t>Обход</t>
        </is>
      </c>
    </row>
    <row r="2574">
      <c r="A2574" t="n">
        <v>104</v>
      </c>
      <c r="B2574" t="inlineStr">
        <is>
          <t>02</t>
        </is>
      </c>
      <c r="C2574" t="inlineStr">
        <is>
          <t>DS0801OR0000104</t>
        </is>
      </c>
      <c r="D2574" t="inlineStr">
        <is>
          <t>Энергоснабжение</t>
        </is>
      </c>
      <c r="E2574" t="inlineStr">
        <is>
          <t>Филиал ПАО "Россети СК"-"Дагэнерго"</t>
        </is>
      </c>
      <c r="G2574" t="inlineStr">
        <is>
          <t>Приравненные к населению городскому</t>
        </is>
      </c>
      <c r="H2574" t="inlineStr">
        <is>
          <t>У/К "Кизляр"</t>
        </is>
      </c>
      <c r="I2574" t="inlineStr">
        <is>
          <t>ПС "КЭМЗ-2" 35/10 кВ</t>
        </is>
      </c>
      <c r="J2574" t="n">
        <v>2</v>
      </c>
      <c r="K2574" t="inlineStr">
        <is>
          <t>13-К\400 кВА</t>
        </is>
      </c>
      <c r="N2574" t="inlineStr">
        <is>
          <t>г. Кизляр</t>
        </is>
      </c>
      <c r="O2574" t="inlineStr">
        <is>
          <t>40 ЛЕТ ДАГЕСТАНА 5/3</t>
        </is>
      </c>
      <c r="R2574" t="inlineStr">
        <is>
          <t>Каскад 310 МТ</t>
        </is>
      </c>
      <c r="S2574" t="n">
        <v>1100912468994</v>
      </c>
      <c r="T2574" t="n">
        <v>1</v>
      </c>
      <c r="U2574" t="n">
        <v>597906</v>
      </c>
      <c r="V2574" t="n">
        <v>601672</v>
      </c>
      <c r="W2574">
        <f>V114-U114</f>
        <v/>
      </c>
      <c r="X2574">
        <f>W114*T114</f>
        <v/>
      </c>
      <c r="AC2574">
        <f>X114+Y114+Z114+AA114+AB114</f>
        <v/>
      </c>
      <c r="AD2574" t="inlineStr">
        <is>
          <t>НН(ПНГ)</t>
        </is>
      </c>
      <c r="AE2574" t="inlineStr">
        <is>
          <t>Обход</t>
        </is>
      </c>
    </row>
    <row r="2575">
      <c r="A2575" t="n">
        <v>105</v>
      </c>
      <c r="B2575" t="inlineStr">
        <is>
          <t>02</t>
        </is>
      </c>
      <c r="C2575" t="inlineStr">
        <is>
          <t>DS0801OR0000105</t>
        </is>
      </c>
      <c r="D2575" t="inlineStr">
        <is>
          <t>Энергоснабжение</t>
        </is>
      </c>
      <c r="E2575" t="inlineStr">
        <is>
          <t>Филиал ПАО "Россети СК"-"Дагэнерго"</t>
        </is>
      </c>
      <c r="G2575" t="inlineStr">
        <is>
          <t>Приравненные к населению городскому</t>
        </is>
      </c>
      <c r="H2575" t="inlineStr">
        <is>
          <t>У/К "Кизляр"</t>
        </is>
      </c>
      <c r="I2575" t="inlineStr">
        <is>
          <t>ПС "КЭМЗ-2" 35/10 кВ</t>
        </is>
      </c>
      <c r="J2575" t="n">
        <v>2</v>
      </c>
      <c r="K2575" t="inlineStr">
        <is>
          <t>13-К\400 кВА</t>
        </is>
      </c>
      <c r="N2575" t="inlineStr">
        <is>
          <t>г. Кизляр</t>
        </is>
      </c>
      <c r="O2575" t="inlineStr">
        <is>
          <t>40 ЛЕТ ДАГЕСТАНА 5/4</t>
        </is>
      </c>
      <c r="R2575" t="inlineStr">
        <is>
          <t>Каскад 310 МТ</t>
        </is>
      </c>
      <c r="S2575" t="n">
        <v>1100912596607</v>
      </c>
      <c r="T2575" t="n">
        <v>1</v>
      </c>
      <c r="U2575" t="n">
        <v>550713</v>
      </c>
      <c r="V2575" t="n">
        <v>554049</v>
      </c>
      <c r="W2575">
        <f>V115-U115</f>
        <v/>
      </c>
      <c r="X2575">
        <f>W115*T115</f>
        <v/>
      </c>
      <c r="AC2575">
        <f>X115+Y115+Z115+AA115+AB115</f>
        <v/>
      </c>
      <c r="AD2575" t="inlineStr">
        <is>
          <t>НН(ПНГ)</t>
        </is>
      </c>
      <c r="AE2575" t="inlineStr">
        <is>
          <t>Обход</t>
        </is>
      </c>
    </row>
    <row r="2576">
      <c r="A2576" t="n">
        <v>106</v>
      </c>
      <c r="B2576" t="inlineStr">
        <is>
          <t>02</t>
        </is>
      </c>
      <c r="C2576" t="inlineStr">
        <is>
          <t>DS0801OR0000106</t>
        </is>
      </c>
      <c r="D2576" t="inlineStr">
        <is>
          <t>Энергоснабжение</t>
        </is>
      </c>
      <c r="E2576" t="inlineStr">
        <is>
          <t>Филиал ПАО "Россети СК"-"Дагэнерго"</t>
        </is>
      </c>
      <c r="G2576" t="inlineStr">
        <is>
          <t>Приравненные к населению городскому</t>
        </is>
      </c>
      <c r="H2576" t="inlineStr">
        <is>
          <t>У/К "Кизляр"</t>
        </is>
      </c>
      <c r="I2576" t="inlineStr">
        <is>
          <t>ПС "КЭМЗ-2" 35/10 кВ</t>
        </is>
      </c>
      <c r="J2576" t="n">
        <v>2</v>
      </c>
      <c r="K2576" t="inlineStr">
        <is>
          <t>12-К\400 кВА</t>
        </is>
      </c>
      <c r="N2576" t="inlineStr">
        <is>
          <t>г. Кизляр</t>
        </is>
      </c>
      <c r="O2576" t="inlineStr">
        <is>
          <t>40 ЛЕТ ДАССР 3/1</t>
        </is>
      </c>
      <c r="R2576" t="inlineStr">
        <is>
          <t>меркурий</t>
        </is>
      </c>
      <c r="S2576" t="n">
        <v>34714388</v>
      </c>
      <c r="T2576" t="n">
        <v>1</v>
      </c>
      <c r="U2576" t="n">
        <v>153694</v>
      </c>
      <c r="V2576" t="n">
        <v>155951</v>
      </c>
      <c r="W2576">
        <f>V116-U116</f>
        <v/>
      </c>
      <c r="X2576">
        <f>W116*T116</f>
        <v/>
      </c>
      <c r="AC2576">
        <f>X116+Y116+Z116+AA116+AB116</f>
        <v/>
      </c>
      <c r="AD2576" t="inlineStr">
        <is>
          <t>НН(ПНГ)</t>
        </is>
      </c>
      <c r="AE2576" t="inlineStr">
        <is>
          <t>Обход</t>
        </is>
      </c>
    </row>
    <row r="2577">
      <c r="A2577" t="n">
        <v>107</v>
      </c>
      <c r="B2577" t="inlineStr">
        <is>
          <t>02</t>
        </is>
      </c>
      <c r="C2577" t="inlineStr">
        <is>
          <t>DS0801OR0000107</t>
        </is>
      </c>
      <c r="D2577" t="inlineStr">
        <is>
          <t>Энергоснабжение</t>
        </is>
      </c>
      <c r="E2577" t="inlineStr">
        <is>
          <t>Филиал ПАО "Россети СК"-"Дагэнерго"</t>
        </is>
      </c>
      <c r="G2577" t="inlineStr">
        <is>
          <t>Приравненные к населению городскому</t>
        </is>
      </c>
      <c r="H2577" t="inlineStr">
        <is>
          <t>У/К "Кизляр"</t>
        </is>
      </c>
      <c r="I2577" t="inlineStr">
        <is>
          <t>ПС "КЭМЗ-2" 35/10 кВ</t>
        </is>
      </c>
      <c r="J2577" t="n">
        <v>2</v>
      </c>
      <c r="K2577" t="inlineStr">
        <is>
          <t>12-К\400 кВА</t>
        </is>
      </c>
      <c r="N2577" t="inlineStr">
        <is>
          <t>г. Кизляр</t>
        </is>
      </c>
      <c r="O2577" t="inlineStr">
        <is>
          <t>40 ЛЕТ ДАССР 3/2</t>
        </is>
      </c>
      <c r="R2577" t="inlineStr">
        <is>
          <t>меркурий 230</t>
        </is>
      </c>
      <c r="S2577" t="n">
        <v>32995198</v>
      </c>
      <c r="T2577" t="n">
        <v>1</v>
      </c>
      <c r="U2577" t="n">
        <v>188053</v>
      </c>
      <c r="V2577" t="n">
        <v>190367</v>
      </c>
      <c r="W2577">
        <f>V117-U117</f>
        <v/>
      </c>
      <c r="X2577">
        <f>W117*T117</f>
        <v/>
      </c>
      <c r="AC2577">
        <f>X117+Y117+Z117+AA117+AB117</f>
        <v/>
      </c>
      <c r="AD2577" t="inlineStr">
        <is>
          <t>НН(ПНГ)</t>
        </is>
      </c>
      <c r="AE2577" t="inlineStr">
        <is>
          <t>Обход</t>
        </is>
      </c>
    </row>
    <row r="2578">
      <c r="A2578" t="n">
        <v>108</v>
      </c>
      <c r="B2578" t="inlineStr">
        <is>
          <t>02</t>
        </is>
      </c>
      <c r="C2578" t="inlineStr">
        <is>
          <t>DS0801OR0000108</t>
        </is>
      </c>
      <c r="D2578" t="inlineStr">
        <is>
          <t>Энергоснабжение</t>
        </is>
      </c>
      <c r="E2578" t="inlineStr">
        <is>
          <t>Филиал ПАО "Россети СК"-"Дагэнерго"</t>
        </is>
      </c>
      <c r="G2578" t="inlineStr">
        <is>
          <t>Приравненные к населению городскому</t>
        </is>
      </c>
      <c r="H2578" t="inlineStr">
        <is>
          <t>У/К "Кизляр"</t>
        </is>
      </c>
      <c r="I2578" t="inlineStr">
        <is>
          <t>ПС "КЭМЗ-2" 35/10 кВ</t>
        </is>
      </c>
      <c r="J2578" t="n">
        <v>2</v>
      </c>
      <c r="K2578" t="inlineStr">
        <is>
          <t>12-К\400 кВА</t>
        </is>
      </c>
      <c r="N2578" t="inlineStr">
        <is>
          <t>г. Кизляр</t>
        </is>
      </c>
      <c r="O2578" t="inlineStr">
        <is>
          <t>40 ЛЕТ ДАССР 3/3</t>
        </is>
      </c>
      <c r="R2578" t="inlineStr">
        <is>
          <t>Каскад 310 МТ</t>
        </is>
      </c>
      <c r="S2578" t="n">
        <v>1100912594716</v>
      </c>
      <c r="T2578" t="n">
        <v>1</v>
      </c>
      <c r="U2578" t="n">
        <v>367632</v>
      </c>
      <c r="V2578" t="n">
        <v>370080</v>
      </c>
      <c r="W2578">
        <f>V118-U118</f>
        <v/>
      </c>
      <c r="X2578">
        <f>W118*T118</f>
        <v/>
      </c>
      <c r="AC2578">
        <f>X118+Y118+Z118+AA118+AB118</f>
        <v/>
      </c>
      <c r="AD2578" t="inlineStr">
        <is>
          <t>НН(ПНГ)</t>
        </is>
      </c>
      <c r="AE2578" t="inlineStr">
        <is>
          <t>Обход</t>
        </is>
      </c>
    </row>
    <row r="2579">
      <c r="A2579" t="n">
        <v>109</v>
      </c>
      <c r="B2579" t="inlineStr">
        <is>
          <t>02</t>
        </is>
      </c>
      <c r="C2579" t="inlineStr">
        <is>
          <t>DS0801OR0000109</t>
        </is>
      </c>
      <c r="D2579" t="inlineStr">
        <is>
          <t>Энергоснабжение</t>
        </is>
      </c>
      <c r="E2579" t="inlineStr">
        <is>
          <t>Филиал ПАО "Россети СК"-"Дагэнерго"</t>
        </is>
      </c>
      <c r="G2579" t="inlineStr">
        <is>
          <t>Приравненные к населению городскому</t>
        </is>
      </c>
      <c r="H2579" t="inlineStr">
        <is>
          <t>У/К "Кизляр"</t>
        </is>
      </c>
      <c r="I2579" t="inlineStr">
        <is>
          <t>ПС "КЭМЗ-2" 35/10 кВ</t>
        </is>
      </c>
      <c r="J2579" t="n">
        <v>2</v>
      </c>
      <c r="K2579" t="inlineStr">
        <is>
          <t>12-К\400 кВА</t>
        </is>
      </c>
      <c r="N2579" t="inlineStr">
        <is>
          <t>г. Кизляр</t>
        </is>
      </c>
      <c r="O2579" t="inlineStr">
        <is>
          <t>40 ЛЕТ ДАССР 3/4</t>
        </is>
      </c>
      <c r="R2579" t="inlineStr">
        <is>
          <t>Каскад 310 МТ</t>
        </is>
      </c>
      <c r="S2579" t="n">
        <v>1100912473875</v>
      </c>
      <c r="T2579" t="n">
        <v>1</v>
      </c>
      <c r="U2579" t="n">
        <v>406693</v>
      </c>
      <c r="V2579" t="n">
        <v>409284</v>
      </c>
      <c r="W2579">
        <f>V119-U119</f>
        <v/>
      </c>
      <c r="X2579">
        <f>W119*T119</f>
        <v/>
      </c>
      <c r="AC2579">
        <f>X119+Y119+Z119+AA119+AB119</f>
        <v/>
      </c>
      <c r="AD2579" t="inlineStr">
        <is>
          <t>НН(ПНГ)</t>
        </is>
      </c>
      <c r="AE2579" t="inlineStr">
        <is>
          <t>Обход</t>
        </is>
      </c>
    </row>
    <row r="2580">
      <c r="A2580" t="n">
        <v>110</v>
      </c>
      <c r="B2580" t="inlineStr">
        <is>
          <t>02</t>
        </is>
      </c>
      <c r="C2580" t="inlineStr">
        <is>
          <t>DS0801OR0000110</t>
        </is>
      </c>
      <c r="D2580" t="inlineStr">
        <is>
          <t>Энергоснабжение</t>
        </is>
      </c>
      <c r="E2580" t="inlineStr">
        <is>
          <t>Филиал ПАО "Россети СК"-"Дагэнерго"</t>
        </is>
      </c>
      <c r="G2580" t="inlineStr">
        <is>
          <t>Приравненные к населению городскому</t>
        </is>
      </c>
      <c r="H2580" t="inlineStr">
        <is>
          <t>У/К "Кизляр"</t>
        </is>
      </c>
      <c r="I2580" t="inlineStr">
        <is>
          <t>ПС "КЭМЗ-2" 35/10 кВ</t>
        </is>
      </c>
      <c r="J2580" t="n">
        <v>2</v>
      </c>
      <c r="K2580" t="inlineStr">
        <is>
          <t>12-К\400 кВА</t>
        </is>
      </c>
      <c r="N2580" t="inlineStr">
        <is>
          <t>г. Кизляр</t>
        </is>
      </c>
      <c r="O2580" t="inlineStr">
        <is>
          <t>40 ЛЕТ ДАССР 3/5</t>
        </is>
      </c>
      <c r="R2580" t="inlineStr">
        <is>
          <t>Каскад 310 МТ</t>
        </is>
      </c>
      <c r="S2580" t="n">
        <v>1100912523938</v>
      </c>
      <c r="T2580" t="n">
        <v>1</v>
      </c>
      <c r="U2580" t="n">
        <v>363155</v>
      </c>
      <c r="V2580" t="n">
        <v>365259</v>
      </c>
      <c r="W2580">
        <f>V120-U120</f>
        <v/>
      </c>
      <c r="X2580">
        <f>W120*T120</f>
        <v/>
      </c>
      <c r="AC2580">
        <f>X120+Y120+Z120+AA120+AB120</f>
        <v/>
      </c>
      <c r="AD2580" t="inlineStr">
        <is>
          <t>НН(ПНГ)</t>
        </is>
      </c>
      <c r="AE2580" t="inlineStr">
        <is>
          <t>Обход</t>
        </is>
      </c>
    </row>
    <row r="2581">
      <c r="A2581" t="n">
        <v>111</v>
      </c>
      <c r="B2581" t="inlineStr">
        <is>
          <t>02</t>
        </is>
      </c>
      <c r="C2581" t="inlineStr">
        <is>
          <t>DS0801OR0000111</t>
        </is>
      </c>
      <c r="D2581" t="inlineStr">
        <is>
          <t>Энергоснабжение</t>
        </is>
      </c>
      <c r="E2581" t="inlineStr">
        <is>
          <t>Филиал ПАО "Россети СК"-"Дагэнерго"</t>
        </is>
      </c>
      <c r="G2581" t="inlineStr">
        <is>
          <t>Приравненные к населению городскому</t>
        </is>
      </c>
      <c r="H2581" t="inlineStr">
        <is>
          <t>У/К "Кизляр"</t>
        </is>
      </c>
      <c r="I2581" t="inlineStr">
        <is>
          <t>ПС "КЭМЗ-2" 35/10 кВ</t>
        </is>
      </c>
      <c r="J2581" t="n">
        <v>2</v>
      </c>
      <c r="K2581" t="inlineStr">
        <is>
          <t>12-К\400 кВА</t>
        </is>
      </c>
      <c r="N2581" t="inlineStr">
        <is>
          <t>г. Кизляр</t>
        </is>
      </c>
      <c r="O2581" t="inlineStr">
        <is>
          <t>40 ЛЕТ ДАССР 3/6</t>
        </is>
      </c>
      <c r="R2581" t="inlineStr">
        <is>
          <t>меркурий</t>
        </is>
      </c>
      <c r="S2581" t="inlineStr">
        <is>
          <t>43098339-20</t>
        </is>
      </c>
      <c r="T2581" t="n">
        <v>1</v>
      </c>
      <c r="U2581" t="n">
        <v>57597</v>
      </c>
      <c r="V2581" t="n">
        <v>59394</v>
      </c>
      <c r="W2581">
        <f>V121-U121</f>
        <v/>
      </c>
      <c r="X2581">
        <f>W121*T121</f>
        <v/>
      </c>
      <c r="AC2581">
        <f>X121+Y121+Z121+AA121+AB121</f>
        <v/>
      </c>
      <c r="AD2581" t="inlineStr">
        <is>
          <t>НН(ПНГ)</t>
        </is>
      </c>
      <c r="AE2581" t="inlineStr">
        <is>
          <t>Обход</t>
        </is>
      </c>
    </row>
    <row r="2582">
      <c r="A2582" t="n">
        <v>112</v>
      </c>
      <c r="B2582" t="inlineStr">
        <is>
          <t>02</t>
        </is>
      </c>
      <c r="C2582" t="inlineStr">
        <is>
          <t>DS0801OR0000112</t>
        </is>
      </c>
      <c r="D2582" t="inlineStr">
        <is>
          <t>Энергоснабжение</t>
        </is>
      </c>
      <c r="E2582" t="inlineStr">
        <is>
          <t>Филиал ПАО "Россети СК"-"Дагэнерго"</t>
        </is>
      </c>
      <c r="G2582" t="inlineStr">
        <is>
          <t>Приравненные к населению городскому</t>
        </is>
      </c>
      <c r="H2582" t="inlineStr">
        <is>
          <t>У/К "Кизляр"</t>
        </is>
      </c>
      <c r="I2582" t="inlineStr">
        <is>
          <t>ПС "КЭМЗ-2" 35/10 кВ</t>
        </is>
      </c>
      <c r="J2582" t="n">
        <v>2</v>
      </c>
      <c r="K2582" t="inlineStr">
        <is>
          <t>12-К\400 кВА</t>
        </is>
      </c>
      <c r="N2582" t="inlineStr">
        <is>
          <t>г. Кизляр</t>
        </is>
      </c>
      <c r="O2582" t="inlineStr">
        <is>
          <t>40 ЛЕТ ДАССР 3/7</t>
        </is>
      </c>
      <c r="R2582" t="inlineStr">
        <is>
          <t>Каскад 310 МТ</t>
        </is>
      </c>
      <c r="S2582" t="n">
        <v>1100912466921</v>
      </c>
      <c r="T2582" t="n">
        <v>1</v>
      </c>
      <c r="U2582" t="n">
        <v>504756</v>
      </c>
      <c r="V2582" t="n">
        <v>507966</v>
      </c>
      <c r="W2582">
        <f>V122-U122</f>
        <v/>
      </c>
      <c r="X2582">
        <f>W122*T122</f>
        <v/>
      </c>
      <c r="AC2582">
        <f>X122+Y122+Z122+AA122+AB122</f>
        <v/>
      </c>
      <c r="AD2582" t="inlineStr">
        <is>
          <t>НН(ПНГ)</t>
        </is>
      </c>
      <c r="AE2582" t="inlineStr">
        <is>
          <t>Обход</t>
        </is>
      </c>
    </row>
    <row r="2583">
      <c r="A2583" t="n">
        <v>113</v>
      </c>
      <c r="B2583" t="inlineStr">
        <is>
          <t>02</t>
        </is>
      </c>
      <c r="C2583" t="inlineStr">
        <is>
          <t>DS0801OR0000113</t>
        </is>
      </c>
      <c r="D2583" t="inlineStr">
        <is>
          <t>Энергоснабжение</t>
        </is>
      </c>
      <c r="E2583" t="inlineStr">
        <is>
          <t>Филиал ПАО "Россети СК"-"Дагэнерго"</t>
        </is>
      </c>
      <c r="G2583" t="inlineStr">
        <is>
          <t>Приравненные к населению городскому</t>
        </is>
      </c>
      <c r="H2583" t="inlineStr">
        <is>
          <t>У/К "Кизляр"</t>
        </is>
      </c>
      <c r="I2583" t="inlineStr">
        <is>
          <t>ПС "КЭМЗ-2" 35/10 кВ</t>
        </is>
      </c>
      <c r="J2583" t="n">
        <v>2</v>
      </c>
      <c r="K2583" t="inlineStr">
        <is>
          <t>12-К\400 кВА</t>
        </is>
      </c>
      <c r="N2583" t="inlineStr">
        <is>
          <t>г. Кизляр</t>
        </is>
      </c>
      <c r="O2583" t="inlineStr">
        <is>
          <t>40 ЛЕТ ДАССР 3/8</t>
        </is>
      </c>
      <c r="R2583" t="inlineStr">
        <is>
          <t>Меркурий 230</t>
        </is>
      </c>
      <c r="S2583" t="n">
        <v>36361720</v>
      </c>
      <c r="T2583" t="n">
        <v>1</v>
      </c>
      <c r="U2583" t="n">
        <v>180248</v>
      </c>
      <c r="V2583" t="n">
        <v>183526</v>
      </c>
      <c r="W2583">
        <f>V123-U123</f>
        <v/>
      </c>
      <c r="X2583">
        <f>W123*T123</f>
        <v/>
      </c>
      <c r="AC2583">
        <f>X123+Y123+Z123+AA123+AB123</f>
        <v/>
      </c>
      <c r="AD2583" t="inlineStr">
        <is>
          <t>НН(ПНГ)</t>
        </is>
      </c>
      <c r="AE2583" t="inlineStr">
        <is>
          <t>Обход</t>
        </is>
      </c>
    </row>
    <row r="2584">
      <c r="A2584" t="n">
        <v>114</v>
      </c>
      <c r="B2584" t="inlineStr">
        <is>
          <t>02</t>
        </is>
      </c>
      <c r="C2584" t="inlineStr">
        <is>
          <t>DS0801OR0000114</t>
        </is>
      </c>
      <c r="D2584" t="inlineStr">
        <is>
          <t>Энергоснабжение</t>
        </is>
      </c>
      <c r="E2584" t="inlineStr">
        <is>
          <t>Филиал ПАО "Россети СК"-"Дагэнерго"</t>
        </is>
      </c>
      <c r="G2584" t="inlineStr">
        <is>
          <t>Приравненные к населению городскому</t>
        </is>
      </c>
      <c r="H2584" t="inlineStr">
        <is>
          <t>У/К "Кизляр"</t>
        </is>
      </c>
      <c r="I2584" t="inlineStr">
        <is>
          <t>ПС "КЭМЗ-2" 35/10 кВ</t>
        </is>
      </c>
      <c r="J2584" t="n">
        <v>2</v>
      </c>
      <c r="K2584" t="inlineStr">
        <is>
          <t>13-К\400 кВА</t>
        </is>
      </c>
      <c r="N2584" t="inlineStr">
        <is>
          <t>г. Кизляр</t>
        </is>
      </c>
      <c r="O2584" t="inlineStr">
        <is>
          <t>40 ЛЕТ ДАССР 3/9</t>
        </is>
      </c>
      <c r="R2584" t="inlineStr">
        <is>
          <t>Каскад 310 МТ</t>
        </is>
      </c>
      <c r="S2584" t="n">
        <v>1100912470232</v>
      </c>
      <c r="T2584" t="n">
        <v>1</v>
      </c>
      <c r="U2584" t="n">
        <v>343315</v>
      </c>
      <c r="V2584" t="n">
        <v>345248</v>
      </c>
      <c r="W2584">
        <f>V124-U124</f>
        <v/>
      </c>
      <c r="X2584">
        <f>W124*T124</f>
        <v/>
      </c>
      <c r="AC2584">
        <f>X124+Y124+Z124+AA124+AB124</f>
        <v/>
      </c>
      <c r="AD2584" t="inlineStr">
        <is>
          <t>НН(ПНГ)</t>
        </is>
      </c>
      <c r="AE2584" t="inlineStr">
        <is>
          <t>Обход</t>
        </is>
      </c>
    </row>
    <row r="2585">
      <c r="A2585" t="n">
        <v>115</v>
      </c>
      <c r="B2585" t="inlineStr">
        <is>
          <t>02</t>
        </is>
      </c>
      <c r="C2585" t="inlineStr">
        <is>
          <t>DS0801OR0000115</t>
        </is>
      </c>
      <c r="D2585" t="inlineStr">
        <is>
          <t>Энергоснабжение</t>
        </is>
      </c>
      <c r="E2585" t="inlineStr">
        <is>
          <t>Филиал ПАО "Россети СК"-"Дагэнерго"</t>
        </is>
      </c>
      <c r="G2585" t="inlineStr">
        <is>
          <t>Приравненные к населению городскому</t>
        </is>
      </c>
      <c r="H2585" t="inlineStr">
        <is>
          <t>У/К "Кизляр"</t>
        </is>
      </c>
      <c r="I2585" t="inlineStr">
        <is>
          <t>ПС "КЭМЗ-2" 35/10 кВ</t>
        </is>
      </c>
      <c r="J2585" t="n">
        <v>2</v>
      </c>
      <c r="K2585" t="inlineStr">
        <is>
          <t>13-К\400 кВА</t>
        </is>
      </c>
      <c r="N2585" t="inlineStr">
        <is>
          <t>г. Кизляр</t>
        </is>
      </c>
      <c r="O2585" t="inlineStr">
        <is>
          <t>КУТУЗОВА 29</t>
        </is>
      </c>
      <c r="R2585" t="inlineStr">
        <is>
          <t>Каскад 310 МТ</t>
        </is>
      </c>
      <c r="S2585" t="n">
        <v>1200912106503</v>
      </c>
      <c r="T2585" t="n">
        <v>1</v>
      </c>
      <c r="U2585" t="n">
        <v>287372</v>
      </c>
      <c r="V2585" t="n">
        <v>288987</v>
      </c>
      <c r="W2585">
        <f>V125-U125</f>
        <v/>
      </c>
      <c r="X2585">
        <f>W125*T125</f>
        <v/>
      </c>
      <c r="AC2585">
        <f>X125+Y125+Z125+AA125+AB125</f>
        <v/>
      </c>
      <c r="AD2585" t="inlineStr">
        <is>
          <t>НН(ПНГ)</t>
        </is>
      </c>
      <c r="AE2585" t="inlineStr">
        <is>
          <t>Обход</t>
        </is>
      </c>
    </row>
    <row r="2586">
      <c r="A2586" t="n">
        <v>116</v>
      </c>
      <c r="B2586" t="inlineStr">
        <is>
          <t>02</t>
        </is>
      </c>
      <c r="C2586" t="inlineStr">
        <is>
          <t>DS0801OR0000116</t>
        </is>
      </c>
      <c r="D2586" t="inlineStr">
        <is>
          <t>Энергоснабжение</t>
        </is>
      </c>
      <c r="E2586" t="inlineStr">
        <is>
          <t>Филиал ПАО "Россети СК"-"Дагэнерго"</t>
        </is>
      </c>
      <c r="G2586" t="inlineStr">
        <is>
          <t>Приравненные к населению городскому</t>
        </is>
      </c>
      <c r="H2586" t="inlineStr">
        <is>
          <t>У/К "Кизляр"</t>
        </is>
      </c>
      <c r="I2586" t="inlineStr">
        <is>
          <t>ПС "КЭМЗ-2" 35/10 кВ</t>
        </is>
      </c>
      <c r="J2586" t="n">
        <v>2</v>
      </c>
      <c r="K2586" t="inlineStr">
        <is>
          <t>13-К\400 кВА</t>
        </is>
      </c>
      <c r="N2586" t="inlineStr">
        <is>
          <t>г. Кизляр</t>
        </is>
      </c>
      <c r="O2586" t="inlineStr">
        <is>
          <t>КУТУЗОВА 31</t>
        </is>
      </c>
      <c r="R2586" t="inlineStr">
        <is>
          <t>Каскад 310 МТ</t>
        </is>
      </c>
      <c r="S2586" t="n">
        <v>1200912107586</v>
      </c>
      <c r="T2586" t="n">
        <v>1</v>
      </c>
      <c r="U2586" t="n">
        <v>190367</v>
      </c>
      <c r="V2586" t="n">
        <v>191872</v>
      </c>
      <c r="W2586">
        <f>V126-U126</f>
        <v/>
      </c>
      <c r="X2586">
        <f>W126*T126</f>
        <v/>
      </c>
      <c r="AC2586">
        <f>X126+Y126+Z126+AA126+AB126</f>
        <v/>
      </c>
      <c r="AD2586" t="inlineStr">
        <is>
          <t>НН(ПНГ)</t>
        </is>
      </c>
      <c r="AE2586" t="inlineStr">
        <is>
          <t>Обход</t>
        </is>
      </c>
    </row>
    <row r="2587">
      <c r="A2587" t="n">
        <v>117</v>
      </c>
      <c r="B2587" t="inlineStr">
        <is>
          <t>02</t>
        </is>
      </c>
      <c r="C2587" t="inlineStr">
        <is>
          <t>DS0801OR0000117</t>
        </is>
      </c>
      <c r="D2587" t="inlineStr">
        <is>
          <t>Энергоснабжение</t>
        </is>
      </c>
      <c r="E2587" t="inlineStr">
        <is>
          <t>Филиал ПАО "Россети СК"-"Дагэнерго"</t>
        </is>
      </c>
      <c r="G2587" t="inlineStr">
        <is>
          <t>Приравненные к населению городскому</t>
        </is>
      </c>
      <c r="H2587" t="inlineStr">
        <is>
          <t>У/К "Кизляр"</t>
        </is>
      </c>
      <c r="I2587" t="inlineStr">
        <is>
          <t>ПС "КЭМЗ-2" 35/10 кВ</t>
        </is>
      </c>
      <c r="J2587" t="n">
        <v>2</v>
      </c>
      <c r="K2587" t="inlineStr">
        <is>
          <t>13-К\400 кВА</t>
        </is>
      </c>
      <c r="N2587" t="inlineStr">
        <is>
          <t>г. Кизляр</t>
        </is>
      </c>
      <c r="O2587" t="inlineStr">
        <is>
          <t>КУТУЗОВА 33</t>
        </is>
      </c>
      <c r="R2587" t="inlineStr">
        <is>
          <t>Каскад 310 МТ</t>
        </is>
      </c>
      <c r="S2587" t="n">
        <v>1100912524188</v>
      </c>
      <c r="T2587" t="n">
        <v>1</v>
      </c>
      <c r="U2587" t="n">
        <v>203793</v>
      </c>
      <c r="V2587" t="n">
        <v>205195</v>
      </c>
      <c r="W2587">
        <f>V127-U127</f>
        <v/>
      </c>
      <c r="X2587">
        <f>W127*T127</f>
        <v/>
      </c>
      <c r="AC2587">
        <f>X127+Y127+Z127+AA127+AB127</f>
        <v/>
      </c>
      <c r="AD2587" t="inlineStr">
        <is>
          <t>НН(ПНГ)</t>
        </is>
      </c>
      <c r="AE2587" t="inlineStr">
        <is>
          <t>Обход</t>
        </is>
      </c>
    </row>
    <row r="2588">
      <c r="A2588" t="n">
        <v>118</v>
      </c>
      <c r="B2588" t="inlineStr">
        <is>
          <t>02</t>
        </is>
      </c>
      <c r="C2588" t="inlineStr">
        <is>
          <t>DS0801OR0000118</t>
        </is>
      </c>
      <c r="D2588" t="inlineStr">
        <is>
          <t>Энергоснабжение</t>
        </is>
      </c>
      <c r="E2588" t="inlineStr">
        <is>
          <t>Филиал ПАО "Россети СК"-"Дагэнерго"</t>
        </is>
      </c>
      <c r="G2588" t="inlineStr">
        <is>
          <t>Приравненные к населению городскому</t>
        </is>
      </c>
      <c r="H2588" t="inlineStr">
        <is>
          <t>У/К "Кизляр"</t>
        </is>
      </c>
      <c r="I2588" t="inlineStr">
        <is>
          <t>ПС "КЭМЗ-2" 35/10 кВ</t>
        </is>
      </c>
      <c r="J2588" t="n">
        <v>2</v>
      </c>
      <c r="K2588" t="inlineStr">
        <is>
          <t>13-К\400 кВА</t>
        </is>
      </c>
      <c r="N2588" t="inlineStr">
        <is>
          <t>г. Кизляр</t>
        </is>
      </c>
      <c r="O2588" t="inlineStr">
        <is>
          <t>КУТУЗОВА 35</t>
        </is>
      </c>
      <c r="R2588" t="inlineStr">
        <is>
          <t>Каскад 310 МТ</t>
        </is>
      </c>
      <c r="S2588" t="n">
        <v>1100812001659</v>
      </c>
      <c r="T2588" t="n">
        <v>1</v>
      </c>
      <c r="U2588" t="n">
        <v>246202</v>
      </c>
      <c r="V2588" t="n">
        <v>247676</v>
      </c>
      <c r="W2588">
        <f>V128-U128</f>
        <v/>
      </c>
      <c r="X2588">
        <f>W128*T128</f>
        <v/>
      </c>
      <c r="AC2588">
        <f>X128+Y128+Z128+AA128+AB128</f>
        <v/>
      </c>
      <c r="AD2588" t="inlineStr">
        <is>
          <t>НН(ПНГ)</t>
        </is>
      </c>
      <c r="AE2588" t="inlineStr">
        <is>
          <t>Обход</t>
        </is>
      </c>
    </row>
    <row r="2589">
      <c r="A2589" t="n">
        <v>119</v>
      </c>
      <c r="B2589" t="inlineStr">
        <is>
          <t>02</t>
        </is>
      </c>
      <c r="C2589" t="inlineStr">
        <is>
          <t>DS0801OR0000119</t>
        </is>
      </c>
      <c r="D2589" t="inlineStr">
        <is>
          <t>Энергоснабжение</t>
        </is>
      </c>
      <c r="E2589" t="inlineStr">
        <is>
          <t>Филиал ПАО "Россети СК"-"Дагэнерго"</t>
        </is>
      </c>
      <c r="G2589" t="inlineStr">
        <is>
          <t>Приравненные к населению городскому</t>
        </is>
      </c>
      <c r="H2589" t="inlineStr">
        <is>
          <t>У/К "Кизляр"</t>
        </is>
      </c>
      <c r="I2589" t="inlineStr">
        <is>
          <t>ПС "КЭМЗ-2" 35/10 кВ</t>
        </is>
      </c>
      <c r="J2589" t="n">
        <v>2</v>
      </c>
      <c r="K2589" t="inlineStr">
        <is>
          <t>20-К\1000 кВА</t>
        </is>
      </c>
      <c r="N2589" t="inlineStr">
        <is>
          <t>г. Кизляр</t>
        </is>
      </c>
      <c r="O2589" t="inlineStr">
        <is>
          <t>Юрикова 2</t>
        </is>
      </c>
      <c r="R2589" t="inlineStr">
        <is>
          <t>Меркурий 230</t>
        </is>
      </c>
      <c r="S2589" t="n">
        <v>35379591</v>
      </c>
      <c r="T2589" t="n">
        <v>30</v>
      </c>
      <c r="U2589" t="n">
        <v>5760</v>
      </c>
      <c r="V2589" t="n">
        <v>5916</v>
      </c>
      <c r="W2589">
        <f>V129-U129</f>
        <v/>
      </c>
      <c r="X2589">
        <f>W129*T129</f>
        <v/>
      </c>
      <c r="AC2589">
        <f>X129+Y129+Z129+AA129+AB129</f>
        <v/>
      </c>
      <c r="AD2589" t="inlineStr">
        <is>
          <t>НН(ПНГ)</t>
        </is>
      </c>
      <c r="AE2589" t="inlineStr">
        <is>
          <t>Обход</t>
        </is>
      </c>
    </row>
    <row r="2590">
      <c r="A2590" t="n">
        <v>120</v>
      </c>
      <c r="B2590" t="inlineStr">
        <is>
          <t>02</t>
        </is>
      </c>
      <c r="C2590" t="inlineStr">
        <is>
          <t>DS0801OR0000120</t>
        </is>
      </c>
      <c r="D2590" t="inlineStr">
        <is>
          <t>Энергоснабжение</t>
        </is>
      </c>
      <c r="E2590" t="inlineStr">
        <is>
          <t>Филиал ПАО "Россети СК"-"Дагэнерго"</t>
        </is>
      </c>
      <c r="G2590" t="inlineStr">
        <is>
          <t>Приравненные к населению городскому</t>
        </is>
      </c>
      <c r="H2590" t="inlineStr">
        <is>
          <t>ТСЖ "ПЕРСПЕКТИВА"</t>
        </is>
      </c>
      <c r="I2590" t="inlineStr">
        <is>
          <t>ПС "КЭМЗ-2" 35/10 кВ</t>
        </is>
      </c>
      <c r="J2590" t="n">
        <v>2</v>
      </c>
      <c r="K2590" t="inlineStr">
        <is>
          <t>13-К\400 кВА</t>
        </is>
      </c>
      <c r="N2590" t="inlineStr">
        <is>
          <t>г. Кизляр</t>
        </is>
      </c>
      <c r="O2590" t="inlineStr">
        <is>
          <t>Администрация</t>
        </is>
      </c>
      <c r="R2590" t="inlineStr">
        <is>
          <t>Т2СА43</t>
        </is>
      </c>
      <c r="S2590" t="n">
        <v>6309943</v>
      </c>
      <c r="T2590" t="n">
        <v>1</v>
      </c>
      <c r="U2590" t="n">
        <v>352289</v>
      </c>
      <c r="V2590" t="n">
        <v>352466</v>
      </c>
      <c r="W2590">
        <f>V130-U130</f>
        <v/>
      </c>
      <c r="X2590">
        <f>W130*T130</f>
        <v/>
      </c>
      <c r="AC2590">
        <f>X130+Y130+Z130+AA130+AB130</f>
        <v/>
      </c>
      <c r="AD2590" t="inlineStr">
        <is>
          <t>НН(ПНГ)</t>
        </is>
      </c>
      <c r="AE2590" t="inlineStr">
        <is>
          <t>Обход</t>
        </is>
      </c>
    </row>
    <row r="2591">
      <c r="A2591" t="n">
        <v>121</v>
      </c>
      <c r="B2591" t="inlineStr">
        <is>
          <t>02</t>
        </is>
      </c>
      <c r="C2591" t="inlineStr">
        <is>
          <t>DS0801OR0000121</t>
        </is>
      </c>
      <c r="D2591" t="inlineStr">
        <is>
          <t>Энергоснабжение</t>
        </is>
      </c>
      <c r="E2591" t="inlineStr">
        <is>
          <t>Филиал ПАО "Россети СК"-"Дагэнерго"</t>
        </is>
      </c>
      <c r="G2591" t="inlineStr">
        <is>
          <t>Приравненные к населению городскому</t>
        </is>
      </c>
      <c r="H2591" t="inlineStr">
        <is>
          <t>ТСЖ "СТИМУЛ"</t>
        </is>
      </c>
      <c r="I2591" t="inlineStr">
        <is>
          <t>ПС "КЭМЗ-2" 35/10 кВ</t>
        </is>
      </c>
      <c r="J2591" t="n">
        <v>2</v>
      </c>
      <c r="K2591" t="inlineStr">
        <is>
          <t>19-К\630 кВА</t>
        </is>
      </c>
      <c r="N2591" t="inlineStr">
        <is>
          <t>г. Кизляр</t>
        </is>
      </c>
      <c r="O2591" t="inlineStr">
        <is>
          <t>С.СТАЛЬСКОГО 14</t>
        </is>
      </c>
      <c r="R2591" t="inlineStr">
        <is>
          <t>Каскад 310 МТ</t>
        </is>
      </c>
      <c r="S2591" t="n">
        <v>1100912593450</v>
      </c>
      <c r="T2591" t="n">
        <v>80</v>
      </c>
      <c r="U2591" t="n">
        <v>25909</v>
      </c>
      <c r="V2591" t="n">
        <v>26079</v>
      </c>
      <c r="W2591">
        <f>V131-U131</f>
        <v/>
      </c>
      <c r="X2591">
        <f>W131*T131</f>
        <v/>
      </c>
      <c r="AC2591">
        <f>X131+Y131+Z131+AA131+AB131</f>
        <v/>
      </c>
      <c r="AD2591" t="inlineStr">
        <is>
          <t>НН(ПНГ)</t>
        </is>
      </c>
      <c r="AE2591" t="inlineStr">
        <is>
          <t>Обход</t>
        </is>
      </c>
    </row>
    <row r="2592">
      <c r="A2592" t="n">
        <v>122</v>
      </c>
      <c r="B2592" t="inlineStr">
        <is>
          <t>02</t>
        </is>
      </c>
      <c r="C2592" t="inlineStr">
        <is>
          <t>DS0801OR0000122</t>
        </is>
      </c>
      <c r="D2592" t="inlineStr">
        <is>
          <t>Энергоснабжение</t>
        </is>
      </c>
      <c r="E2592" t="inlineStr">
        <is>
          <t>Филиал ПАО "Россети СК"-"Дагэнерго"</t>
        </is>
      </c>
      <c r="G2592" t="inlineStr">
        <is>
          <t>Приравненные к населению городскому</t>
        </is>
      </c>
      <c r="H2592" t="inlineStr">
        <is>
          <t>ТСЖ "СТИМУЛ"</t>
        </is>
      </c>
      <c r="I2592" t="inlineStr">
        <is>
          <t>ПС "КЭМЗ-2" 35/10 кВ</t>
        </is>
      </c>
      <c r="J2592" t="n">
        <v>2</v>
      </c>
      <c r="K2592" t="inlineStr">
        <is>
          <t>15-К\630 кВА</t>
        </is>
      </c>
      <c r="N2592" t="inlineStr">
        <is>
          <t>г. Кизляр</t>
        </is>
      </c>
      <c r="O2592" t="inlineStr">
        <is>
          <t>40 ЛЕТ ДАГЕСТАНА 16</t>
        </is>
      </c>
      <c r="R2592" t="inlineStr">
        <is>
          <t>Каскад 310 МТ</t>
        </is>
      </c>
      <c r="S2592" t="n">
        <v>1201012487105</v>
      </c>
      <c r="T2592" t="n">
        <v>60</v>
      </c>
      <c r="U2592" t="n">
        <v>40001</v>
      </c>
      <c r="V2592" t="n">
        <v>40264</v>
      </c>
      <c r="W2592">
        <f>V132-U132</f>
        <v/>
      </c>
      <c r="X2592">
        <f>W132*T132</f>
        <v/>
      </c>
      <c r="AC2592">
        <f>X132+Y132+Z132+AA132+AB132</f>
        <v/>
      </c>
      <c r="AD2592" t="inlineStr">
        <is>
          <t>НН(ПНГ)</t>
        </is>
      </c>
      <c r="AE2592" t="inlineStr">
        <is>
          <t>Обход</t>
        </is>
      </c>
    </row>
    <row r="2593">
      <c r="A2593" t="n">
        <v>123</v>
      </c>
      <c r="B2593" t="inlineStr">
        <is>
          <t>02</t>
        </is>
      </c>
      <c r="C2593" t="inlineStr">
        <is>
          <t>DS0801OR0000123</t>
        </is>
      </c>
      <c r="D2593" t="inlineStr">
        <is>
          <t>Энергоснабжение</t>
        </is>
      </c>
      <c r="E2593" t="inlineStr">
        <is>
          <t>Филиал ПАО "Россети СК"-"Дагэнерго"</t>
        </is>
      </c>
      <c r="G2593" t="inlineStr">
        <is>
          <t>Прочие потребители</t>
        </is>
      </c>
      <c r="H2593" t="inlineStr">
        <is>
          <t>Д/сад №10</t>
        </is>
      </c>
      <c r="I2593" t="inlineStr">
        <is>
          <t>ПС "КЭМЗ-2" 35/10 кВ</t>
        </is>
      </c>
      <c r="J2593" t="n">
        <v>2</v>
      </c>
      <c r="K2593" t="inlineStr">
        <is>
          <t>14-К\630 кВА</t>
        </is>
      </c>
      <c r="N2593" t="inlineStr">
        <is>
          <t>г. Кизляр</t>
        </is>
      </c>
      <c r="O2593" t="inlineStr">
        <is>
          <t xml:space="preserve">Циолковского </t>
        </is>
      </c>
      <c r="R2593" t="inlineStr">
        <is>
          <t>ЦЭ 6803 В</t>
        </is>
      </c>
      <c r="S2593" t="n">
        <v>11697181185361</v>
      </c>
      <c r="T2593" t="n">
        <v>20</v>
      </c>
      <c r="U2593" t="n">
        <v>370</v>
      </c>
      <c r="V2593" t="n">
        <v>510</v>
      </c>
      <c r="W2593">
        <f>V133-U133</f>
        <v/>
      </c>
      <c r="X2593">
        <f>W133*T133</f>
        <v/>
      </c>
      <c r="AC2593">
        <f>X133+Y133+Z133+AA133+AB133</f>
        <v/>
      </c>
      <c r="AD2593" t="inlineStr">
        <is>
          <t>НН</t>
        </is>
      </c>
      <c r="AE2593" t="inlineStr">
        <is>
          <t>Обход</t>
        </is>
      </c>
    </row>
    <row r="2594">
      <c r="A2594" t="n">
        <v>124</v>
      </c>
      <c r="B2594" t="inlineStr">
        <is>
          <t>02</t>
        </is>
      </c>
      <c r="C2594" t="inlineStr">
        <is>
          <t>DS0801OR0000124</t>
        </is>
      </c>
      <c r="D2594" t="inlineStr">
        <is>
          <t>Энергоснабжение</t>
        </is>
      </c>
      <c r="E2594" t="inlineStr">
        <is>
          <t>Филиал ПАО "Россети СК"-"Дагэнерго"</t>
        </is>
      </c>
      <c r="G2594" t="inlineStr">
        <is>
          <t>Приравненные к населению городскому</t>
        </is>
      </c>
      <c r="H2594" t="inlineStr">
        <is>
          <t>ТСЖ "СТИМУЛ"</t>
        </is>
      </c>
      <c r="I2594" t="inlineStr">
        <is>
          <t>ПС "КЭМЗ-2" 35/10 кВ</t>
        </is>
      </c>
      <c r="J2594" t="n">
        <v>2</v>
      </c>
      <c r="K2594" t="inlineStr">
        <is>
          <t>15-К\630 кВА</t>
        </is>
      </c>
      <c r="N2594" t="inlineStr">
        <is>
          <t>г. Кизляр</t>
        </is>
      </c>
      <c r="O2594" t="inlineStr">
        <is>
          <t>40 ЛЕТ ДАГЕСТАНА 18/2</t>
        </is>
      </c>
      <c r="R2594" t="inlineStr">
        <is>
          <t>Каскад 310 МТ</t>
        </is>
      </c>
      <c r="S2594" t="n">
        <v>1100912594150</v>
      </c>
      <c r="T2594" t="n">
        <v>40</v>
      </c>
      <c r="U2594" t="n">
        <v>52379</v>
      </c>
      <c r="V2594" t="n">
        <v>52755</v>
      </c>
      <c r="W2594">
        <f>V134-U134</f>
        <v/>
      </c>
      <c r="X2594">
        <f>W134*T134</f>
        <v/>
      </c>
      <c r="AC2594">
        <f>X134+Y134+Z134+AA134+AB134</f>
        <v/>
      </c>
      <c r="AD2594" t="inlineStr">
        <is>
          <t>НН(ПНГ)</t>
        </is>
      </c>
      <c r="AE2594" t="inlineStr">
        <is>
          <t>Обход</t>
        </is>
      </c>
    </row>
    <row r="2595">
      <c r="A2595" t="n">
        <v>125</v>
      </c>
      <c r="B2595" t="inlineStr">
        <is>
          <t>02</t>
        </is>
      </c>
      <c r="C2595" t="inlineStr">
        <is>
          <t>DS0801OR0000125</t>
        </is>
      </c>
      <c r="D2595" t="inlineStr">
        <is>
          <t>Энергоснабжение</t>
        </is>
      </c>
      <c r="E2595" t="inlineStr">
        <is>
          <t>Филиал ПАО "Россети СК"-"Дагэнерго"</t>
        </is>
      </c>
      <c r="G2595" t="inlineStr">
        <is>
          <t>Приравненные к населению городскому</t>
        </is>
      </c>
      <c r="H2595" t="inlineStr">
        <is>
          <t>ТСЖ "СТИМУЛ"</t>
        </is>
      </c>
      <c r="I2595" t="inlineStr">
        <is>
          <t>ПС "КЭМЗ-2" 35/10 кВ</t>
        </is>
      </c>
      <c r="J2595" t="n">
        <v>2</v>
      </c>
      <c r="K2595" t="inlineStr">
        <is>
          <t>20-К\400 кВА</t>
        </is>
      </c>
      <c r="N2595" t="inlineStr">
        <is>
          <t>г. Кизляр</t>
        </is>
      </c>
      <c r="O2595" t="inlineStr">
        <is>
          <t>40 ЛЕТ ДАГЕСТАНА 20</t>
        </is>
      </c>
      <c r="R2595" t="inlineStr">
        <is>
          <t>Каскад 310 МТ</t>
        </is>
      </c>
      <c r="S2595" t="n">
        <v>1201012484423</v>
      </c>
      <c r="T2595" t="n">
        <v>60</v>
      </c>
      <c r="U2595" t="n">
        <v>41155</v>
      </c>
      <c r="V2595" t="n">
        <v>41395</v>
      </c>
      <c r="W2595">
        <f>V135-U135</f>
        <v/>
      </c>
      <c r="X2595">
        <f>W135*T135</f>
        <v/>
      </c>
      <c r="AC2595">
        <f>X135+Y135+Z135+AA135+AB135</f>
        <v/>
      </c>
      <c r="AD2595" t="inlineStr">
        <is>
          <t>НН(ПНГ)</t>
        </is>
      </c>
      <c r="AE2595" t="inlineStr">
        <is>
          <t>Обход</t>
        </is>
      </c>
    </row>
    <row r="2596">
      <c r="A2596" t="n">
        <v>126</v>
      </c>
      <c r="B2596" t="inlineStr">
        <is>
          <t>02</t>
        </is>
      </c>
      <c r="C2596" t="inlineStr">
        <is>
          <t>DS0801OR0000126</t>
        </is>
      </c>
      <c r="D2596" t="inlineStr">
        <is>
          <t>Энергоснабжение</t>
        </is>
      </c>
      <c r="E2596" t="inlineStr">
        <is>
          <t>Филиал ПАО "Россети СК"-"Дагэнерго"</t>
        </is>
      </c>
      <c r="G2596" t="inlineStr">
        <is>
          <t>Приравненные к населению городскому</t>
        </is>
      </c>
      <c r="H2596" t="inlineStr">
        <is>
          <t>ТСЖ "СТИМУЛ"</t>
        </is>
      </c>
      <c r="I2596" t="inlineStr">
        <is>
          <t>ПС "КЭМЗ-2" 35/10 кВ</t>
        </is>
      </c>
      <c r="J2596" t="n">
        <v>2</v>
      </c>
      <c r="K2596" t="inlineStr">
        <is>
          <t>19-К\630 кВА</t>
        </is>
      </c>
      <c r="N2596" t="inlineStr">
        <is>
          <t>г. Кизляр</t>
        </is>
      </c>
      <c r="O2596" t="inlineStr">
        <is>
          <t>40 ЛЕТ ДАГЕСТАНА 22</t>
        </is>
      </c>
      <c r="R2596" t="inlineStr">
        <is>
          <t>Каскад 310 МТ</t>
        </is>
      </c>
      <c r="S2596" t="n">
        <v>1100912592828</v>
      </c>
      <c r="T2596" t="n">
        <v>80</v>
      </c>
      <c r="U2596" t="n">
        <v>28359</v>
      </c>
      <c r="V2596" t="n">
        <v>28570</v>
      </c>
      <c r="W2596">
        <f>V136-U136</f>
        <v/>
      </c>
      <c r="X2596">
        <f>W136*T136</f>
        <v/>
      </c>
      <c r="AC2596">
        <f>X136+Y136+Z136+AA136+AB136</f>
        <v/>
      </c>
      <c r="AD2596" t="inlineStr">
        <is>
          <t>НН(ПНГ)</t>
        </is>
      </c>
      <c r="AE2596" t="inlineStr">
        <is>
          <t>Обход</t>
        </is>
      </c>
    </row>
    <row r="2597">
      <c r="A2597" t="n">
        <v>127</v>
      </c>
      <c r="B2597" t="inlineStr">
        <is>
          <t>02</t>
        </is>
      </c>
      <c r="C2597" t="inlineStr">
        <is>
          <t>DS0801OR0000127</t>
        </is>
      </c>
      <c r="D2597" t="inlineStr">
        <is>
          <t>Энергоснабжение</t>
        </is>
      </c>
      <c r="E2597" t="inlineStr">
        <is>
          <t>Филиал ПАО "Россети СК"-"Дагэнерго"</t>
        </is>
      </c>
      <c r="G2597" t="inlineStr">
        <is>
          <t>Приравненные к населению городскому</t>
        </is>
      </c>
      <c r="H2597" t="inlineStr">
        <is>
          <t>ТСЖ "НАДЕЖДА"</t>
        </is>
      </c>
      <c r="I2597" t="inlineStr">
        <is>
          <t>ПС "КЭМЗ-2" 35/10 кВ</t>
        </is>
      </c>
      <c r="J2597" t="n">
        <v>2</v>
      </c>
      <c r="K2597" t="inlineStr">
        <is>
          <t>14-К\630 кВА</t>
        </is>
      </c>
      <c r="N2597" t="inlineStr">
        <is>
          <t>г. Кизляр</t>
        </is>
      </c>
      <c r="O2597" t="inlineStr">
        <is>
          <t>40 ЛЕТ ДАГЕСТАНА 2</t>
        </is>
      </c>
      <c r="R2597" t="inlineStr">
        <is>
          <t>СЕ-303</t>
        </is>
      </c>
      <c r="S2597" t="n">
        <v>960070038</v>
      </c>
      <c r="T2597" t="n">
        <v>30</v>
      </c>
      <c r="U2597" t="n">
        <v>26203</v>
      </c>
      <c r="V2597" t="n">
        <v>26534</v>
      </c>
      <c r="W2597">
        <f>V137-U137</f>
        <v/>
      </c>
      <c r="X2597">
        <f>W137*T137</f>
        <v/>
      </c>
      <c r="AC2597">
        <f>X137+Y137+Z137+AA137+AB137</f>
        <v/>
      </c>
      <c r="AD2597" t="inlineStr">
        <is>
          <t>НН(ПНГ)</t>
        </is>
      </c>
      <c r="AE2597" t="inlineStr">
        <is>
          <t>Обход</t>
        </is>
      </c>
    </row>
    <row r="2598">
      <c r="A2598" t="n">
        <v>128</v>
      </c>
      <c r="B2598" t="inlineStr">
        <is>
          <t>02</t>
        </is>
      </c>
      <c r="C2598" t="inlineStr">
        <is>
          <t>DS0801OR0000128</t>
        </is>
      </c>
      <c r="D2598" t="inlineStr">
        <is>
          <t>Энергоснабжение</t>
        </is>
      </c>
      <c r="E2598" t="inlineStr">
        <is>
          <t>Филиал ПАО "Россети СК"-"Дагэнерго"</t>
        </is>
      </c>
      <c r="G2598" t="inlineStr">
        <is>
          <t>Приравненные к населению городскому</t>
        </is>
      </c>
      <c r="H2598" t="inlineStr">
        <is>
          <t>ТСЖ "НАДЕЖДА"</t>
        </is>
      </c>
      <c r="I2598" t="inlineStr">
        <is>
          <t>ПС "КЭМЗ-2" 35/10 кВ</t>
        </is>
      </c>
      <c r="J2598" t="n">
        <v>2</v>
      </c>
      <c r="K2598" t="inlineStr">
        <is>
          <t>14-К\630 кВА</t>
        </is>
      </c>
      <c r="N2598" t="inlineStr">
        <is>
          <t>г. Кизляр</t>
        </is>
      </c>
      <c r="O2598" t="inlineStr">
        <is>
          <t>40 ЛЕТ ДАГЕСТАНА 4</t>
        </is>
      </c>
      <c r="R2598" t="inlineStr">
        <is>
          <t>Каскад 310 МТ</t>
        </is>
      </c>
      <c r="S2598" t="n">
        <v>1100912201981</v>
      </c>
      <c r="T2598" t="n">
        <v>30</v>
      </c>
      <c r="U2598" t="n">
        <v>32101</v>
      </c>
      <c r="V2598" t="n">
        <v>32318</v>
      </c>
      <c r="W2598">
        <f>V138-U138</f>
        <v/>
      </c>
      <c r="X2598">
        <f>W138*T138</f>
        <v/>
      </c>
      <c r="AC2598">
        <f>X138+Y138+Z138+AA138+AB138</f>
        <v/>
      </c>
      <c r="AD2598" t="inlineStr">
        <is>
          <t>НН(ПНГ)</t>
        </is>
      </c>
      <c r="AE2598" t="inlineStr">
        <is>
          <t>Обход</t>
        </is>
      </c>
    </row>
    <row r="2599">
      <c r="A2599" t="n">
        <v>129</v>
      </c>
      <c r="B2599" t="inlineStr">
        <is>
          <t>02</t>
        </is>
      </c>
      <c r="C2599" t="inlineStr">
        <is>
          <t>DS0801OR0000129</t>
        </is>
      </c>
      <c r="D2599" t="inlineStr">
        <is>
          <t>Энергоснабжение</t>
        </is>
      </c>
      <c r="E2599" t="inlineStr">
        <is>
          <t>Филиал ПАО "Россети СК"-"Дагэнерго"</t>
        </is>
      </c>
      <c r="G2599" t="inlineStr">
        <is>
          <t>Приравненные к населению городскому</t>
        </is>
      </c>
      <c r="H2599" t="inlineStr">
        <is>
          <t>ТСЖ "НАДЕЖДА"</t>
        </is>
      </c>
      <c r="I2599" t="inlineStr">
        <is>
          <t>ПС "КЭМЗ-2" 35/10 кВ</t>
        </is>
      </c>
      <c r="J2599" t="n">
        <v>2</v>
      </c>
      <c r="K2599" t="inlineStr">
        <is>
          <t>14-К\630 кВА</t>
        </is>
      </c>
      <c r="N2599" t="inlineStr">
        <is>
          <t>г. Кизляр</t>
        </is>
      </c>
      <c r="O2599" t="inlineStr">
        <is>
          <t>40 ЛЕТ ДАГЕСТАНА 6/2</t>
        </is>
      </c>
      <c r="R2599" t="inlineStr">
        <is>
          <t>Каскад 310 МТ</t>
        </is>
      </c>
      <c r="S2599" t="n">
        <v>1100912201516</v>
      </c>
      <c r="T2599" t="n">
        <v>30</v>
      </c>
      <c r="U2599" t="n">
        <v>36534</v>
      </c>
      <c r="V2599" t="n">
        <v>36795</v>
      </c>
      <c r="W2599">
        <f>V139-U139</f>
        <v/>
      </c>
      <c r="X2599">
        <f>W139*T139</f>
        <v/>
      </c>
      <c r="AC2599">
        <f>X139+Y139+Z139+AA139+AB139</f>
        <v/>
      </c>
      <c r="AD2599" t="inlineStr">
        <is>
          <t>НН(ПНГ)</t>
        </is>
      </c>
      <c r="AE2599" t="inlineStr">
        <is>
          <t>Обход</t>
        </is>
      </c>
    </row>
    <row r="2600">
      <c r="A2600" t="n">
        <v>130</v>
      </c>
      <c r="B2600" t="inlineStr">
        <is>
          <t>02</t>
        </is>
      </c>
      <c r="C2600" t="inlineStr">
        <is>
          <t>DS0801OR0000130</t>
        </is>
      </c>
      <c r="D2600" t="inlineStr">
        <is>
          <t>Энергоснабжение</t>
        </is>
      </c>
      <c r="E2600" t="inlineStr">
        <is>
          <t>Филиал ПАО "Россети СК"-"Дагэнерго"</t>
        </is>
      </c>
      <c r="G2600" t="inlineStr">
        <is>
          <t>Приравненные к населению городскому</t>
        </is>
      </c>
      <c r="H2600" t="inlineStr">
        <is>
          <t>ТСЖ "НАДЕЖДА"</t>
        </is>
      </c>
      <c r="I2600" t="inlineStr">
        <is>
          <t>ПС "КЭМЗ-2" 35/10 кВ</t>
        </is>
      </c>
      <c r="J2600" t="n">
        <v>2</v>
      </c>
      <c r="K2600" t="inlineStr">
        <is>
          <t>15-К\630 кВА</t>
        </is>
      </c>
      <c r="N2600" t="inlineStr">
        <is>
          <t>г. Кизляр</t>
        </is>
      </c>
      <c r="O2600" t="inlineStr">
        <is>
          <t>40 ЛЕТ ДАГЕСТАНА 8</t>
        </is>
      </c>
      <c r="R2600" t="inlineStr">
        <is>
          <t>Каскад 310 МТ</t>
        </is>
      </c>
      <c r="S2600" t="n">
        <v>1200912111576</v>
      </c>
      <c r="T2600" t="n">
        <v>30</v>
      </c>
      <c r="U2600" t="n">
        <v>31534</v>
      </c>
      <c r="V2600" t="n">
        <v>31772</v>
      </c>
      <c r="W2600">
        <f>V140-U140</f>
        <v/>
      </c>
      <c r="X2600">
        <f>W140*T140</f>
        <v/>
      </c>
      <c r="AC2600">
        <f>X140+Y140+Z140+AA140+AB140</f>
        <v/>
      </c>
      <c r="AD2600" t="inlineStr">
        <is>
          <t>НН(ПНГ)</t>
        </is>
      </c>
      <c r="AE2600" t="inlineStr">
        <is>
          <t>Обход</t>
        </is>
      </c>
    </row>
    <row r="2601">
      <c r="A2601" t="n">
        <v>131</v>
      </c>
      <c r="B2601" t="inlineStr">
        <is>
          <t>02</t>
        </is>
      </c>
      <c r="C2601" t="inlineStr">
        <is>
          <t>DS0801OR0000131</t>
        </is>
      </c>
      <c r="D2601" t="inlineStr">
        <is>
          <t>Энергоснабжение</t>
        </is>
      </c>
      <c r="E2601" t="inlineStr">
        <is>
          <t>Филиал ПАО "Россети СК"-"Дагэнерго"</t>
        </is>
      </c>
      <c r="G2601" t="inlineStr">
        <is>
          <t>Приравненные к населению городскому</t>
        </is>
      </c>
      <c r="H2601" t="inlineStr">
        <is>
          <t>ТСЖ "НАДЕЖДА"</t>
        </is>
      </c>
      <c r="I2601" t="inlineStr">
        <is>
          <t>ПС "КЭМЗ-2" 35/10 кВ</t>
        </is>
      </c>
      <c r="J2601" t="n">
        <v>2</v>
      </c>
      <c r="K2601" t="inlineStr">
        <is>
          <t>15-К\630 кВА</t>
        </is>
      </c>
      <c r="N2601" t="inlineStr">
        <is>
          <t>г. Кизляр</t>
        </is>
      </c>
      <c r="O2601" t="inlineStr">
        <is>
          <t>40 ЛЕТ ДАГЕСТАНА 8</t>
        </is>
      </c>
      <c r="R2601" t="inlineStr">
        <is>
          <t>Каскад 310 МТ</t>
        </is>
      </c>
      <c r="S2601" t="n">
        <v>1200912112849</v>
      </c>
      <c r="T2601" t="n">
        <v>30</v>
      </c>
      <c r="U2601" t="n">
        <v>37110</v>
      </c>
      <c r="V2601" t="n">
        <v>37366</v>
      </c>
      <c r="W2601">
        <f>V141-U141</f>
        <v/>
      </c>
      <c r="X2601">
        <f>W141*T141</f>
        <v/>
      </c>
      <c r="AC2601">
        <f>X141+Y141+Z141+AA141+AB141</f>
        <v/>
      </c>
      <c r="AD2601" t="inlineStr">
        <is>
          <t>НН(ПНГ)</t>
        </is>
      </c>
      <c r="AE2601" t="inlineStr">
        <is>
          <t>Обход</t>
        </is>
      </c>
    </row>
    <row r="2602">
      <c r="A2602" t="n">
        <v>132</v>
      </c>
      <c r="B2602" t="inlineStr">
        <is>
          <t>02</t>
        </is>
      </c>
      <c r="C2602" t="inlineStr">
        <is>
          <t>DS0801OR0000132</t>
        </is>
      </c>
      <c r="D2602" t="inlineStr">
        <is>
          <t>Энергоснабжение</t>
        </is>
      </c>
      <c r="E2602" t="inlineStr">
        <is>
          <t>Филиал ПАО "Россети СК"-"Дагэнерго"</t>
        </is>
      </c>
      <c r="G2602" t="inlineStr">
        <is>
          <t>Приравненные к населению городскому</t>
        </is>
      </c>
      <c r="H2602" t="inlineStr">
        <is>
          <t>У/К "Кизляр"</t>
        </is>
      </c>
      <c r="I2602" t="inlineStr">
        <is>
          <t>ПС "КЭМЗ-2" 35/10 кВ</t>
        </is>
      </c>
      <c r="J2602" t="n">
        <v>2</v>
      </c>
      <c r="K2602" t="inlineStr">
        <is>
          <t>19-К\630 кВА</t>
        </is>
      </c>
      <c r="N2602" t="inlineStr">
        <is>
          <t>г. Кизляр</t>
        </is>
      </c>
      <c r="O2602" t="inlineStr">
        <is>
          <t>40 ЛЕТ ДАГЕСТАНА 8/1</t>
        </is>
      </c>
      <c r="R2602" t="inlineStr">
        <is>
          <t>меркурий 230</t>
        </is>
      </c>
      <c r="S2602" t="n">
        <v>32951130</v>
      </c>
      <c r="T2602" t="n">
        <v>30</v>
      </c>
      <c r="U2602" t="n">
        <v>9751</v>
      </c>
      <c r="V2602" t="n">
        <v>9888</v>
      </c>
      <c r="W2602">
        <f>V142-U142</f>
        <v/>
      </c>
      <c r="X2602">
        <f>W142*T142</f>
        <v/>
      </c>
      <c r="AC2602">
        <f>X142+Y142+Z142+AA142+AB142</f>
        <v/>
      </c>
      <c r="AD2602" t="inlineStr">
        <is>
          <t>НН(ПНГ)</t>
        </is>
      </c>
      <c r="AE2602" t="inlineStr">
        <is>
          <t>Обход</t>
        </is>
      </c>
    </row>
    <row r="2603">
      <c r="A2603" t="n">
        <v>133</v>
      </c>
      <c r="B2603" t="inlineStr">
        <is>
          <t>02</t>
        </is>
      </c>
      <c r="C2603" t="inlineStr">
        <is>
          <t>DS0801OR0000133</t>
        </is>
      </c>
      <c r="D2603" t="inlineStr">
        <is>
          <t>Энергоснабжение</t>
        </is>
      </c>
      <c r="E2603" t="inlineStr">
        <is>
          <t>Филиал ПАО "Россети СК"-"Дагэнерго"</t>
        </is>
      </c>
      <c r="G2603" t="inlineStr">
        <is>
          <t>Приравненные к населению городскому</t>
        </is>
      </c>
      <c r="H2603" t="inlineStr">
        <is>
          <t>У/К "Кизляр"</t>
        </is>
      </c>
      <c r="I2603" t="inlineStr">
        <is>
          <t>ПС "КЭМЗ-2" 35/10 кВ</t>
        </is>
      </c>
      <c r="J2603" t="n">
        <v>2</v>
      </c>
      <c r="K2603" t="inlineStr">
        <is>
          <t>15-К\630 кВА</t>
        </is>
      </c>
      <c r="N2603" t="inlineStr">
        <is>
          <t>г. Кизляр</t>
        </is>
      </c>
      <c r="O2603" t="inlineStr">
        <is>
          <t>40 ЛЕТ ДАГЕСТАНА 8/2</t>
        </is>
      </c>
      <c r="R2603" t="inlineStr">
        <is>
          <t>Каскад 310 МТ</t>
        </is>
      </c>
      <c r="S2603" t="n">
        <v>1200912056075</v>
      </c>
      <c r="T2603" t="n">
        <v>30</v>
      </c>
      <c r="U2603" t="n">
        <v>33013</v>
      </c>
      <c r="V2603" t="n">
        <v>33212</v>
      </c>
      <c r="W2603">
        <f>V143-U143</f>
        <v/>
      </c>
      <c r="X2603">
        <f>W143*T143</f>
        <v/>
      </c>
      <c r="AC2603">
        <f>X143+Y143+Z143+AA143+AB143</f>
        <v/>
      </c>
      <c r="AD2603" t="inlineStr">
        <is>
          <t>НН(ПНГ)</t>
        </is>
      </c>
      <c r="AE2603" t="inlineStr">
        <is>
          <t>Обход</t>
        </is>
      </c>
    </row>
    <row r="2604">
      <c r="A2604" t="n">
        <v>134</v>
      </c>
      <c r="B2604" t="inlineStr">
        <is>
          <t>02</t>
        </is>
      </c>
      <c r="C2604" t="inlineStr">
        <is>
          <t>DS0801OR0000134</t>
        </is>
      </c>
      <c r="D2604" t="inlineStr">
        <is>
          <t>Энергоснабжение</t>
        </is>
      </c>
      <c r="E2604" t="inlineStr">
        <is>
          <t>Филиал ПАО "Россети СК"-"Дагэнерго"</t>
        </is>
      </c>
      <c r="G2604" t="inlineStr">
        <is>
          <t>Приравненные к населению городскому</t>
        </is>
      </c>
      <c r="H2604" t="inlineStr">
        <is>
          <t>ТСЖ "НАДЕЖДА"</t>
        </is>
      </c>
      <c r="I2604" t="inlineStr">
        <is>
          <t>ПС "КЭМЗ-2" 35/10 кВ</t>
        </is>
      </c>
      <c r="J2604" t="n">
        <v>2</v>
      </c>
      <c r="K2604" t="inlineStr">
        <is>
          <t>15-К\630 кВА</t>
        </is>
      </c>
      <c r="N2604" t="inlineStr">
        <is>
          <t>г. Кизляр</t>
        </is>
      </c>
      <c r="O2604" t="inlineStr">
        <is>
          <t>40 ЛЕТ ДАГЕСТАНА 10</t>
        </is>
      </c>
      <c r="R2604" t="inlineStr">
        <is>
          <t>Каскад 310 МТ</t>
        </is>
      </c>
      <c r="S2604" t="n">
        <v>1200912056051</v>
      </c>
      <c r="T2604" t="n">
        <v>60</v>
      </c>
      <c r="U2604" t="n">
        <v>33258</v>
      </c>
      <c r="V2604" t="n">
        <v>33475</v>
      </c>
      <c r="W2604">
        <f>V144-U144</f>
        <v/>
      </c>
      <c r="X2604">
        <f>W144*T144</f>
        <v/>
      </c>
      <c r="AC2604">
        <f>X144+Y144+Z144+AA144+AB144</f>
        <v/>
      </c>
      <c r="AD2604" t="inlineStr">
        <is>
          <t>НН(ПНГ)</t>
        </is>
      </c>
      <c r="AE2604" t="inlineStr">
        <is>
          <t>Обход</t>
        </is>
      </c>
    </row>
    <row r="2605">
      <c r="A2605" t="n">
        <v>135</v>
      </c>
      <c r="B2605" t="inlineStr">
        <is>
          <t>02</t>
        </is>
      </c>
      <c r="C2605" t="inlineStr">
        <is>
          <t>DS0801OR0000135</t>
        </is>
      </c>
      <c r="D2605" t="inlineStr">
        <is>
          <t>Энергоснабжение</t>
        </is>
      </c>
      <c r="E2605" t="inlineStr">
        <is>
          <t>Филиал ПАО "Россети СК"-"Дагэнерго"</t>
        </is>
      </c>
      <c r="G2605" t="inlineStr">
        <is>
          <t>Приравненные к населению городскому</t>
        </is>
      </c>
      <c r="H2605" t="inlineStr">
        <is>
          <t>ТСЖ "НАДЕЖДА"</t>
        </is>
      </c>
      <c r="I2605" t="inlineStr">
        <is>
          <t>ПС "КЭМЗ-2" 35/10 кВ</t>
        </is>
      </c>
      <c r="J2605" t="n">
        <v>2</v>
      </c>
      <c r="K2605" t="inlineStr">
        <is>
          <t>19-К\630 кВА</t>
        </is>
      </c>
      <c r="N2605" t="inlineStr">
        <is>
          <t>г. Кизляр</t>
        </is>
      </c>
      <c r="O2605" t="inlineStr">
        <is>
          <t>40 ЛЕТ ДАГЕСТАНА 14</t>
        </is>
      </c>
      <c r="R2605" t="inlineStr">
        <is>
          <t>ЦЭ-6830</t>
        </is>
      </c>
      <c r="S2605" t="n">
        <v>11355137085704</v>
      </c>
      <c r="T2605" t="n">
        <v>40</v>
      </c>
      <c r="U2605" t="n">
        <v>11368</v>
      </c>
      <c r="V2605" t="n">
        <v>11564</v>
      </c>
      <c r="W2605">
        <f>V145-U145</f>
        <v/>
      </c>
      <c r="X2605">
        <f>W145*T145</f>
        <v/>
      </c>
      <c r="AC2605">
        <f>X145+Y145+Z145+AA145+AB145</f>
        <v/>
      </c>
      <c r="AD2605" t="inlineStr">
        <is>
          <t>НН(ПНГ)</t>
        </is>
      </c>
      <c r="AE2605" t="inlineStr">
        <is>
          <t>Обход</t>
        </is>
      </c>
    </row>
    <row r="2606">
      <c r="A2606" t="n">
        <v>136</v>
      </c>
      <c r="B2606" t="inlineStr">
        <is>
          <t>02</t>
        </is>
      </c>
      <c r="C2606" t="inlineStr">
        <is>
          <t>DS0801OR0000136</t>
        </is>
      </c>
      <c r="D2606" t="inlineStr">
        <is>
          <t>Энергоснабжение</t>
        </is>
      </c>
      <c r="E2606" t="inlineStr">
        <is>
          <t>Филиал ПАО "Россети СК"-"Дагэнерго"</t>
        </is>
      </c>
      <c r="G2606" t="inlineStr">
        <is>
          <t>Приравненные к населению городскому</t>
        </is>
      </c>
      <c r="H2606" t="inlineStr">
        <is>
          <t>ТСЖ "НАДЕЖДА"</t>
        </is>
      </c>
      <c r="I2606" t="inlineStr">
        <is>
          <t>ПС "КЭМЗ-2" 35/10 кВ</t>
        </is>
      </c>
      <c r="J2606" t="n">
        <v>2</v>
      </c>
      <c r="K2606" t="inlineStr">
        <is>
          <t>14-К\630 кВА</t>
        </is>
      </c>
      <c r="N2606" t="inlineStr">
        <is>
          <t>г. Кизляр</t>
        </is>
      </c>
      <c r="O2606" t="inlineStr">
        <is>
          <t>С.СТАЛЬСКОГО 6А</t>
        </is>
      </c>
      <c r="R2606" t="inlineStr">
        <is>
          <t>Каскад 310 МТ</t>
        </is>
      </c>
      <c r="S2606" t="n">
        <v>1100912591784</v>
      </c>
      <c r="T2606" t="n">
        <v>30</v>
      </c>
      <c r="U2606" t="n">
        <v>29703</v>
      </c>
      <c r="V2606" t="n">
        <v>29892</v>
      </c>
      <c r="W2606">
        <f>V146-U146</f>
        <v/>
      </c>
      <c r="X2606">
        <f>W146*T146</f>
        <v/>
      </c>
      <c r="AC2606">
        <f>X146+Y146+Z146+AA146+AB146</f>
        <v/>
      </c>
      <c r="AD2606" t="inlineStr">
        <is>
          <t>НН(ПНГ)</t>
        </is>
      </c>
      <c r="AE2606" t="inlineStr">
        <is>
          <t>Обход</t>
        </is>
      </c>
    </row>
    <row r="2607">
      <c r="A2607" t="n">
        <v>137</v>
      </c>
      <c r="B2607" t="inlineStr">
        <is>
          <t>02</t>
        </is>
      </c>
      <c r="C2607" t="inlineStr">
        <is>
          <t>DS0801OR0000137</t>
        </is>
      </c>
      <c r="D2607" t="inlineStr">
        <is>
          <t>Энергоснабжение</t>
        </is>
      </c>
      <c r="E2607" t="inlineStr">
        <is>
          <t>Филиал ПАО "Россети СК"-"Дагэнерго"</t>
        </is>
      </c>
      <c r="G2607" t="inlineStr">
        <is>
          <t>Приравненные к населению городскому</t>
        </is>
      </c>
      <c r="H2607" t="inlineStr">
        <is>
          <t>ТСЖ "НАДЕЖДА"</t>
        </is>
      </c>
      <c r="I2607" t="inlineStr">
        <is>
          <t>ПС "КЭМЗ-2" 35/10 кВ</t>
        </is>
      </c>
      <c r="J2607" t="n">
        <v>2</v>
      </c>
      <c r="K2607" t="inlineStr">
        <is>
          <t>14-К\630 кВА</t>
        </is>
      </c>
      <c r="N2607" t="inlineStr">
        <is>
          <t>г. Кизляр</t>
        </is>
      </c>
      <c r="O2607" t="inlineStr">
        <is>
          <t>С.СТАЛЬСКОГО 8</t>
        </is>
      </c>
      <c r="R2607" t="inlineStr">
        <is>
          <t>Каскад 310 МТ</t>
        </is>
      </c>
      <c r="S2607" t="n">
        <v>1200912112184</v>
      </c>
      <c r="T2607" t="n">
        <v>40</v>
      </c>
      <c r="U2607" t="n">
        <v>26297</v>
      </c>
      <c r="V2607" t="n">
        <v>26475</v>
      </c>
      <c r="W2607">
        <f>V147-U147</f>
        <v/>
      </c>
      <c r="X2607">
        <f>W147*T147</f>
        <v/>
      </c>
      <c r="AC2607">
        <f>X147+Y147+Z147+AA147+AB147</f>
        <v/>
      </c>
      <c r="AD2607" t="inlineStr">
        <is>
          <t>НН(ПНГ)</t>
        </is>
      </c>
      <c r="AE2607" t="inlineStr">
        <is>
          <t>Обход</t>
        </is>
      </c>
    </row>
    <row r="2608">
      <c r="A2608" t="n">
        <v>138</v>
      </c>
      <c r="B2608" t="inlineStr">
        <is>
          <t>02</t>
        </is>
      </c>
      <c r="C2608" t="inlineStr">
        <is>
          <t>DS0801OR0000138</t>
        </is>
      </c>
      <c r="D2608" t="inlineStr">
        <is>
          <t>Энергоснабжение</t>
        </is>
      </c>
      <c r="E2608" t="inlineStr">
        <is>
          <t>Филиал ПАО "Россети СК"-"Дагэнерго"</t>
        </is>
      </c>
      <c r="G2608" t="inlineStr">
        <is>
          <t>Приравненные к населению городскому</t>
        </is>
      </c>
      <c r="H2608" t="inlineStr">
        <is>
          <t>У/К "Кизляр"</t>
        </is>
      </c>
      <c r="I2608" t="inlineStr">
        <is>
          <t>ПС "КЭМЗ-2" 35/10 кВ</t>
        </is>
      </c>
      <c r="J2608" t="n">
        <v>2</v>
      </c>
      <c r="K2608" t="inlineStr">
        <is>
          <t>14-К\630 кВА</t>
        </is>
      </c>
      <c r="N2608" t="inlineStr">
        <is>
          <t>г. Кизляр</t>
        </is>
      </c>
      <c r="O2608" t="inlineStr">
        <is>
          <t>С .СТАЛЬСКОГО 10</t>
        </is>
      </c>
      <c r="R2608" t="inlineStr">
        <is>
          <t xml:space="preserve">Энергомера </t>
        </is>
      </c>
      <c r="S2608" t="n">
        <v>11355158315529</v>
      </c>
      <c r="T2608" t="n">
        <v>40</v>
      </c>
      <c r="U2608" t="n">
        <v>5267</v>
      </c>
      <c r="V2608" t="n">
        <v>5398</v>
      </c>
      <c r="W2608">
        <f>V148-U148</f>
        <v/>
      </c>
      <c r="X2608">
        <f>W148*T148</f>
        <v/>
      </c>
      <c r="AC2608">
        <f>X148+Y148+Z148+AA148+AB148</f>
        <v/>
      </c>
      <c r="AD2608" t="inlineStr">
        <is>
          <t>НН(ПНГ)</t>
        </is>
      </c>
      <c r="AE2608" t="inlineStr">
        <is>
          <t>Обход</t>
        </is>
      </c>
    </row>
    <row r="2609">
      <c r="A2609" t="n">
        <v>139</v>
      </c>
      <c r="B2609" t="inlineStr">
        <is>
          <t>02</t>
        </is>
      </c>
      <c r="C2609" t="inlineStr">
        <is>
          <t>DS0801OR0000139</t>
        </is>
      </c>
      <c r="D2609" t="inlineStr">
        <is>
          <t>Энергоснабжение</t>
        </is>
      </c>
      <c r="E2609" t="inlineStr">
        <is>
          <t>Филиал ПАО "Россети СК"-"Дагэнерго"</t>
        </is>
      </c>
      <c r="G2609" t="inlineStr">
        <is>
          <t>Приравненные к населению городскому</t>
        </is>
      </c>
      <c r="H2609" t="inlineStr">
        <is>
          <t>ТСЖ "НАДЕЖДА"</t>
        </is>
      </c>
      <c r="I2609" t="inlineStr">
        <is>
          <t>ПС "КЭМЗ-2" 35/10 кВ</t>
        </is>
      </c>
      <c r="J2609" t="n">
        <v>2</v>
      </c>
      <c r="K2609" t="inlineStr">
        <is>
          <t>14-К\630 кВА</t>
        </is>
      </c>
      <c r="N2609" t="inlineStr">
        <is>
          <t>г. Кизляр</t>
        </is>
      </c>
      <c r="O2609" t="inlineStr">
        <is>
          <t>ПОБЕДЫ 50</t>
        </is>
      </c>
      <c r="R2609" t="inlineStr">
        <is>
          <t>Меркурий 230</t>
        </is>
      </c>
      <c r="S2609" t="n">
        <v>30619147</v>
      </c>
      <c r="T2609" t="n">
        <v>40</v>
      </c>
      <c r="U2609" t="n">
        <v>12823</v>
      </c>
      <c r="V2609" t="n">
        <v>13012</v>
      </c>
      <c r="W2609">
        <f>V149-U149</f>
        <v/>
      </c>
      <c r="X2609">
        <f>W149*T149</f>
        <v/>
      </c>
      <c r="AC2609">
        <f>X149+Y149+Z149+AA149+AB149</f>
        <v/>
      </c>
      <c r="AD2609" t="inlineStr">
        <is>
          <t>НН(ПНГ)</t>
        </is>
      </c>
      <c r="AE2609" t="inlineStr">
        <is>
          <t>Обход</t>
        </is>
      </c>
    </row>
    <row r="2610">
      <c r="A2610" t="n">
        <v>140</v>
      </c>
      <c r="B2610" t="inlineStr">
        <is>
          <t>02</t>
        </is>
      </c>
      <c r="C2610" t="inlineStr">
        <is>
          <t>DS0801OR0000140</t>
        </is>
      </c>
      <c r="D2610" t="inlineStr">
        <is>
          <t>Энергоснабжение</t>
        </is>
      </c>
      <c r="E2610" t="inlineStr">
        <is>
          <t>Филиал ПАО "Россети СК"-"Дагэнерго"</t>
        </is>
      </c>
      <c r="G2610" t="inlineStr">
        <is>
          <t>Приравненные к населению городскому</t>
        </is>
      </c>
      <c r="H2610" t="inlineStr">
        <is>
          <t>ТСЖ "НАДЕЖДА"</t>
        </is>
      </c>
      <c r="I2610" t="inlineStr">
        <is>
          <t>ПС "КЭМЗ-2" 35/10 кВ</t>
        </is>
      </c>
      <c r="J2610" t="n">
        <v>2</v>
      </c>
      <c r="K2610" t="inlineStr">
        <is>
          <t>14-К\630 кВА</t>
        </is>
      </c>
      <c r="N2610" t="inlineStr">
        <is>
          <t>г. Кизляр</t>
        </is>
      </c>
      <c r="O2610" t="inlineStr">
        <is>
          <t>ПОБЕДЫ 50/2</t>
        </is>
      </c>
      <c r="R2610" t="inlineStr">
        <is>
          <t>Каскад 310 МТ</t>
        </is>
      </c>
      <c r="S2610" t="n">
        <v>1100912592712</v>
      </c>
      <c r="T2610" t="n">
        <v>30</v>
      </c>
      <c r="U2610" t="n">
        <v>32657</v>
      </c>
      <c r="V2610" t="n">
        <v>32908</v>
      </c>
      <c r="W2610">
        <f>V150-U150</f>
        <v/>
      </c>
      <c r="X2610">
        <f>W150*T150</f>
        <v/>
      </c>
      <c r="AC2610">
        <f>X150+Y150+Z150+AA150+AB150</f>
        <v/>
      </c>
      <c r="AD2610" t="inlineStr">
        <is>
          <t>НН(ПНГ)</t>
        </is>
      </c>
      <c r="AE2610" t="inlineStr">
        <is>
          <t>Обход</t>
        </is>
      </c>
    </row>
    <row r="2611">
      <c r="A2611" t="n">
        <v>141</v>
      </c>
      <c r="B2611" t="inlineStr">
        <is>
          <t>02</t>
        </is>
      </c>
      <c r="C2611" t="inlineStr">
        <is>
          <t>DS0801OR0000141</t>
        </is>
      </c>
      <c r="D2611" t="inlineStr">
        <is>
          <t>Энергоснабжение</t>
        </is>
      </c>
      <c r="E2611" t="inlineStr">
        <is>
          <t>Филиал ПАО "Россети СК"-"Дагэнерго"</t>
        </is>
      </c>
      <c r="G2611" t="inlineStr">
        <is>
          <t>Приравненные к населению городскому</t>
        </is>
      </c>
      <c r="H2611" t="inlineStr">
        <is>
          <t>ЖИЛОЙ ДОМ</t>
        </is>
      </c>
      <c r="I2611" t="inlineStr">
        <is>
          <t>ПС "КЭМЗ-2" 35/10 кВ</t>
        </is>
      </c>
      <c r="J2611" t="n">
        <v>2</v>
      </c>
      <c r="K2611" t="inlineStr">
        <is>
          <t>12-К\400 кВА</t>
        </is>
      </c>
      <c r="N2611" t="inlineStr">
        <is>
          <t>г. Кизляр</t>
        </is>
      </c>
      <c r="O2611" t="inlineStr">
        <is>
          <t>40 ЛЕТ ДАГЕСТАНА 5/6</t>
        </is>
      </c>
      <c r="R2611" t="inlineStr">
        <is>
          <t>Каскад 310 МТ</t>
        </is>
      </c>
      <c r="S2611" t="inlineStr">
        <is>
          <t>173613-13</t>
        </is>
      </c>
      <c r="T2611" t="n">
        <v>80</v>
      </c>
      <c r="U2611" t="n">
        <v>6093</v>
      </c>
      <c r="V2611" t="n">
        <v>6143</v>
      </c>
      <c r="W2611">
        <f>V151-U151</f>
        <v/>
      </c>
      <c r="X2611">
        <f>W151*T151</f>
        <v/>
      </c>
      <c r="AC2611">
        <f>X151+Y151+Z151+AA151+AB151</f>
        <v/>
      </c>
      <c r="AD2611" t="inlineStr">
        <is>
          <t>НН(ПНГ)</t>
        </is>
      </c>
      <c r="AE2611" t="inlineStr">
        <is>
          <t>Обход</t>
        </is>
      </c>
    </row>
    <row r="2612">
      <c r="A2612" t="n">
        <v>142</v>
      </c>
      <c r="B2612" t="inlineStr">
        <is>
          <t>02</t>
        </is>
      </c>
      <c r="C2612" t="inlineStr">
        <is>
          <t>DS0801OR0000142</t>
        </is>
      </c>
      <c r="D2612" t="inlineStr">
        <is>
          <t>Энергоснабжение</t>
        </is>
      </c>
      <c r="E2612" t="inlineStr">
        <is>
          <t>Филиал ПАО "Россети СК"-"Дагэнерго"</t>
        </is>
      </c>
      <c r="G2612" t="inlineStr">
        <is>
          <t>Приравненные к населению городскому</t>
        </is>
      </c>
      <c r="H2612" t="inlineStr">
        <is>
          <t>ЖИЛОЙ ДОМ</t>
        </is>
      </c>
      <c r="I2612" t="inlineStr">
        <is>
          <t>ПС "КЭМЗ-2" 35/10 кВ</t>
        </is>
      </c>
      <c r="J2612" t="n">
        <v>2</v>
      </c>
      <c r="K2612" t="inlineStr">
        <is>
          <t>12-К\400 кВА</t>
        </is>
      </c>
      <c r="N2612" t="inlineStr">
        <is>
          <t>г. Кизляр</t>
        </is>
      </c>
      <c r="O2612" t="inlineStr">
        <is>
          <t>40 ЛЕТ ДАГЕСТАНА 5/5</t>
        </is>
      </c>
      <c r="R2612" t="inlineStr">
        <is>
          <t>СЕ-303</t>
        </is>
      </c>
      <c r="S2612" t="n">
        <v>96070205</v>
      </c>
      <c r="T2612" t="n">
        <v>30</v>
      </c>
      <c r="U2612" t="n">
        <v>16757</v>
      </c>
      <c r="V2612" t="n">
        <v>16914</v>
      </c>
      <c r="W2612">
        <f>V152-U152</f>
        <v/>
      </c>
      <c r="X2612">
        <f>W152*T152</f>
        <v/>
      </c>
      <c r="AC2612">
        <f>X152+Y152+Z152+AA152+AB152</f>
        <v/>
      </c>
      <c r="AD2612" t="inlineStr">
        <is>
          <t>НН(ПНГ)</t>
        </is>
      </c>
      <c r="AE2612" t="inlineStr">
        <is>
          <t>Обход</t>
        </is>
      </c>
    </row>
    <row r="2613">
      <c r="A2613" t="n">
        <v>143</v>
      </c>
      <c r="B2613" t="inlineStr">
        <is>
          <t>02</t>
        </is>
      </c>
      <c r="C2613" t="inlineStr">
        <is>
          <t>DS0801OR0000143</t>
        </is>
      </c>
      <c r="D2613" t="inlineStr">
        <is>
          <t>Энергоснабжение</t>
        </is>
      </c>
      <c r="E2613" t="inlineStr">
        <is>
          <t>Филиал ПАО "Россети СК"-"Дагэнерго"</t>
        </is>
      </c>
      <c r="G2613" t="inlineStr">
        <is>
          <t>Прочие потребители</t>
        </is>
      </c>
      <c r="H2613" t="inlineStr">
        <is>
          <t>МДОУ ЦРР-ДЕТСКИЙ САД №11</t>
        </is>
      </c>
      <c r="I2613" t="inlineStr">
        <is>
          <t>ПС "КЭМЗ-2" 35/10 кВ</t>
        </is>
      </c>
      <c r="J2613" t="n">
        <v>2</v>
      </c>
      <c r="K2613" t="inlineStr">
        <is>
          <t>12-К\400 кВА</t>
        </is>
      </c>
      <c r="N2613" t="inlineStr">
        <is>
          <t>г. Кизляр</t>
        </is>
      </c>
      <c r="O2613" t="inlineStr">
        <is>
          <t>40 ЛЕТ ДАГЕСТАНА 3</t>
        </is>
      </c>
      <c r="R2613" t="inlineStr">
        <is>
          <t>Каскад 310 МТ</t>
        </is>
      </c>
      <c r="S2613" t="n">
        <v>1201012359226</v>
      </c>
      <c r="T2613" t="n">
        <v>20</v>
      </c>
      <c r="U2613" t="n">
        <v>16943</v>
      </c>
      <c r="V2613" t="n">
        <v>17056</v>
      </c>
      <c r="W2613">
        <f>V153-U153</f>
        <v/>
      </c>
      <c r="X2613">
        <f>W153*T153</f>
        <v/>
      </c>
      <c r="AC2613">
        <f>X153+Y153+Z153+AA153+AB153</f>
        <v/>
      </c>
      <c r="AD2613" t="inlineStr">
        <is>
          <t>НН</t>
        </is>
      </c>
      <c r="AE2613" t="inlineStr">
        <is>
          <t>Обход</t>
        </is>
      </c>
    </row>
    <row r="2614">
      <c r="A2614" t="n">
        <v>144</v>
      </c>
      <c r="B2614" t="inlineStr">
        <is>
          <t>02</t>
        </is>
      </c>
      <c r="C2614" t="inlineStr">
        <is>
          <t>DS0801OR0000144</t>
        </is>
      </c>
      <c r="D2614" t="inlineStr">
        <is>
          <t>Энергоснабжение</t>
        </is>
      </c>
      <c r="E2614" t="inlineStr">
        <is>
          <t>Филиал ПАО "Россети СК"-"Дагэнерго"</t>
        </is>
      </c>
      <c r="G2614" t="inlineStr">
        <is>
          <t>Прочие потребители</t>
        </is>
      </c>
      <c r="H2614" t="inlineStr">
        <is>
          <t>МДОУ ЦРР-ДЕТСКИЙ САД №11</t>
        </is>
      </c>
      <c r="I2614" t="inlineStr">
        <is>
          <t>ПС "КЭМЗ-2" 35/10 кВ</t>
        </is>
      </c>
      <c r="J2614" t="n">
        <v>2</v>
      </c>
      <c r="K2614" t="inlineStr">
        <is>
          <t>12-К\400 кВА</t>
        </is>
      </c>
      <c r="N2614" t="inlineStr">
        <is>
          <t>г. Кизляр</t>
        </is>
      </c>
      <c r="O2614" t="inlineStr">
        <is>
          <t>40 ЛЕТ ДАГЕСТАНА 3</t>
        </is>
      </c>
      <c r="R2614" t="inlineStr">
        <is>
          <t>Каскад 310 МТ</t>
        </is>
      </c>
      <c r="S2614" t="n">
        <v>1201012372799</v>
      </c>
      <c r="T2614" t="n">
        <v>20</v>
      </c>
      <c r="U2614" t="n">
        <v>6575</v>
      </c>
      <c r="V2614" t="n">
        <v>6622</v>
      </c>
      <c r="W2614">
        <f>V154-U154</f>
        <v/>
      </c>
      <c r="X2614">
        <f>W154*T154</f>
        <v/>
      </c>
      <c r="AC2614">
        <f>X154+Y154+Z154+AA154+AB154</f>
        <v/>
      </c>
      <c r="AD2614" t="inlineStr">
        <is>
          <t>НН</t>
        </is>
      </c>
      <c r="AE2614" t="inlineStr">
        <is>
          <t>Обход</t>
        </is>
      </c>
    </row>
    <row r="2615">
      <c r="A2615" t="n">
        <v>145</v>
      </c>
      <c r="B2615" t="inlineStr">
        <is>
          <t>02</t>
        </is>
      </c>
      <c r="C2615" t="inlineStr">
        <is>
          <t>DS0801OR0000145</t>
        </is>
      </c>
      <c r="D2615" t="inlineStr">
        <is>
          <t>Энергоснабжение</t>
        </is>
      </c>
      <c r="E2615" t="inlineStr">
        <is>
          <t>Филиал ПАО "Россети СК"-"Дагэнерго"</t>
        </is>
      </c>
      <c r="G2615" t="inlineStr">
        <is>
          <t>Прочие потребители</t>
        </is>
      </c>
      <c r="H2615" t="inlineStr">
        <is>
          <t>МКДОУ ДЕТСКИЙ САД №4</t>
        </is>
      </c>
      <c r="I2615" t="inlineStr">
        <is>
          <t>ПС "КЭМЗ-2" 35/10 кВ</t>
        </is>
      </c>
      <c r="J2615" t="n">
        <v>2</v>
      </c>
      <c r="K2615" t="inlineStr">
        <is>
          <t>15-К\630 кВА</t>
        </is>
      </c>
      <c r="N2615" t="inlineStr">
        <is>
          <t>г. Кизляр</t>
        </is>
      </c>
      <c r="O2615" t="inlineStr">
        <is>
          <t>ул. 40 лет Дагестана, 8</t>
        </is>
      </c>
      <c r="R2615" t="inlineStr">
        <is>
          <t>Каскад 310 МТ</t>
        </is>
      </c>
      <c r="S2615" t="n">
        <v>110081200942</v>
      </c>
      <c r="T2615" t="n">
        <v>40</v>
      </c>
      <c r="U2615" t="n">
        <v>12672</v>
      </c>
      <c r="V2615" t="n">
        <v>12836</v>
      </c>
      <c r="W2615">
        <f>V155-U155</f>
        <v/>
      </c>
      <c r="X2615">
        <f>W155*T155</f>
        <v/>
      </c>
      <c r="AC2615">
        <f>X155+Y155+Z155+AA155+AB155</f>
        <v/>
      </c>
      <c r="AD2615" t="inlineStr">
        <is>
          <t>НН</t>
        </is>
      </c>
      <c r="AE2615" t="inlineStr">
        <is>
          <t>Обход</t>
        </is>
      </c>
    </row>
    <row r="2616">
      <c r="A2616" t="n">
        <v>146</v>
      </c>
      <c r="B2616" t="inlineStr">
        <is>
          <t>02</t>
        </is>
      </c>
      <c r="C2616" t="inlineStr">
        <is>
          <t>DS0801OR0000146</t>
        </is>
      </c>
      <c r="D2616" t="inlineStr">
        <is>
          <t>Энергоснабжение</t>
        </is>
      </c>
      <c r="E2616" t="inlineStr">
        <is>
          <t>Филиал ПАО "Россети СК"-"Дагэнерго"</t>
        </is>
      </c>
      <c r="G2616" t="inlineStr">
        <is>
          <t>Прочие потребители</t>
        </is>
      </c>
      <c r="H2616" t="inlineStr">
        <is>
          <t xml:space="preserve">МОУ"КИЗЛЯРСКАЯ ГИМНАЗИЯ №6 </t>
        </is>
      </c>
      <c r="I2616" t="inlineStr">
        <is>
          <t>ПС "КЭМЗ-2" 35/10 кВ</t>
        </is>
      </c>
      <c r="J2616" t="n">
        <v>2</v>
      </c>
      <c r="K2616" t="inlineStr">
        <is>
          <t>20-К1000 кВА</t>
        </is>
      </c>
      <c r="N2616" t="inlineStr">
        <is>
          <t>г. Кизляр</t>
        </is>
      </c>
      <c r="O2616" t="inlineStr">
        <is>
          <t>ул. Циолковского, 1</t>
        </is>
      </c>
      <c r="R2616" t="inlineStr">
        <is>
          <t>меркурий-230</t>
        </is>
      </c>
      <c r="S2616" t="n">
        <v>305567</v>
      </c>
      <c r="T2616" t="n">
        <v>40</v>
      </c>
      <c r="U2616" t="n">
        <v>3297</v>
      </c>
      <c r="V2616" t="n">
        <v>3376</v>
      </c>
      <c r="W2616">
        <f>V156-U156</f>
        <v/>
      </c>
      <c r="X2616">
        <f>W156*T156</f>
        <v/>
      </c>
      <c r="AC2616">
        <f>X156+Y156+Z156+AA156+AB156</f>
        <v/>
      </c>
      <c r="AD2616" t="inlineStr">
        <is>
          <t>НН</t>
        </is>
      </c>
      <c r="AE2616" t="inlineStr">
        <is>
          <t>Обход</t>
        </is>
      </c>
    </row>
    <row r="2617">
      <c r="A2617" t="n">
        <v>147</v>
      </c>
      <c r="B2617" t="inlineStr">
        <is>
          <t>02</t>
        </is>
      </c>
      <c r="C2617" t="inlineStr">
        <is>
          <t>DS0801OR0000147</t>
        </is>
      </c>
      <c r="D2617" t="inlineStr">
        <is>
          <t>Энергоснабжение</t>
        </is>
      </c>
      <c r="E2617" t="inlineStr">
        <is>
          <t>Филиал ПАО "Россети СК"-"Дагэнерго"</t>
        </is>
      </c>
      <c r="G2617" t="inlineStr">
        <is>
          <t>Прочие потребители</t>
        </is>
      </c>
      <c r="H2617" t="inlineStr">
        <is>
          <t xml:space="preserve">МОУ"КИЗЛЯРСКАЯ ГИМНАЗИЯ №6 </t>
        </is>
      </c>
      <c r="I2617" t="inlineStr">
        <is>
          <t>ПС "КЭМЗ-2" 35/10 кВ</t>
        </is>
      </c>
      <c r="J2617" t="n">
        <v>2</v>
      </c>
      <c r="K2617" t="inlineStr">
        <is>
          <t>20-К1000 кВА</t>
        </is>
      </c>
      <c r="N2617" t="inlineStr">
        <is>
          <t>г. Кизляр</t>
        </is>
      </c>
      <c r="O2617" t="inlineStr">
        <is>
          <t>ул. Циолковского, 1</t>
        </is>
      </c>
      <c r="R2617" t="inlineStr">
        <is>
          <t>Каскад 310 МТ</t>
        </is>
      </c>
      <c r="S2617" t="n">
        <v>1100912586728</v>
      </c>
      <c r="T2617" t="n">
        <v>20</v>
      </c>
      <c r="U2617" t="n">
        <v>14464</v>
      </c>
      <c r="V2617" t="n">
        <v>14680</v>
      </c>
      <c r="W2617">
        <f>V157-U157</f>
        <v/>
      </c>
      <c r="X2617">
        <f>W157*T157</f>
        <v/>
      </c>
      <c r="AC2617">
        <f>X157+Y157+Z157+AA157+AB157</f>
        <v/>
      </c>
      <c r="AD2617" t="inlineStr">
        <is>
          <t>НН</t>
        </is>
      </c>
      <c r="AE2617" t="inlineStr">
        <is>
          <t>Обход</t>
        </is>
      </c>
    </row>
    <row r="2618">
      <c r="A2618" t="n">
        <v>148</v>
      </c>
      <c r="B2618" t="inlineStr">
        <is>
          <t>02</t>
        </is>
      </c>
      <c r="C2618" t="inlineStr">
        <is>
          <t>DS0801OR0000148</t>
        </is>
      </c>
      <c r="D2618" t="inlineStr">
        <is>
          <t>Энергоснабжение</t>
        </is>
      </c>
      <c r="E2618" t="inlineStr">
        <is>
          <t>Филиал ПАО "Россети СК"-"Дагэнерго"</t>
        </is>
      </c>
      <c r="G2618" t="inlineStr">
        <is>
          <t>Прочие потребители</t>
        </is>
      </c>
      <c r="H2618" t="inlineStr">
        <is>
          <t>МОУ"КИЗЛЯРСКАЯ ГИМНАЗИЯ №6 .</t>
        </is>
      </c>
      <c r="I2618" t="inlineStr">
        <is>
          <t>ПС "КЭМЗ-2" 35/10 кВ</t>
        </is>
      </c>
      <c r="J2618" t="n">
        <v>2</v>
      </c>
      <c r="K2618" t="inlineStr">
        <is>
          <t>20-К1000 кВА</t>
        </is>
      </c>
      <c r="N2618" t="inlineStr">
        <is>
          <t>г. Кизляр</t>
        </is>
      </c>
      <c r="O2618" t="inlineStr">
        <is>
          <t>ул. Циолковского, 1</t>
        </is>
      </c>
      <c r="R2618" t="inlineStr">
        <is>
          <t>Каскад 310 МТ</t>
        </is>
      </c>
      <c r="S2618" t="n">
        <v>1201012376315</v>
      </c>
      <c r="T2618" t="n">
        <v>40</v>
      </c>
      <c r="U2618" t="n">
        <v>2196</v>
      </c>
      <c r="V2618" t="n">
        <v>2218</v>
      </c>
      <c r="W2618">
        <f>V158-U158</f>
        <v/>
      </c>
      <c r="X2618">
        <f>W158*T158</f>
        <v/>
      </c>
      <c r="AC2618">
        <f>X158+Y158+Z158+AA158+AB158</f>
        <v/>
      </c>
      <c r="AD2618" t="inlineStr">
        <is>
          <t>НН</t>
        </is>
      </c>
      <c r="AE2618" t="inlineStr">
        <is>
          <t>Обход</t>
        </is>
      </c>
    </row>
    <row r="2619">
      <c r="A2619" t="n">
        <v>149</v>
      </c>
      <c r="B2619" t="inlineStr">
        <is>
          <t>02</t>
        </is>
      </c>
      <c r="C2619" t="inlineStr">
        <is>
          <t>DS0801OR0000149</t>
        </is>
      </c>
      <c r="D2619" t="inlineStr">
        <is>
          <t>Энергоснабжение</t>
        </is>
      </c>
      <c r="E2619" t="inlineStr">
        <is>
          <t>Филиал ПАО "Россети СК"-"Дагэнерго"</t>
        </is>
      </c>
      <c r="G2619" t="inlineStr">
        <is>
          <t>Приравненные к населению городскому</t>
        </is>
      </c>
      <c r="H2619" t="inlineStr">
        <is>
          <t>ТСЖ "НАШ ДОМ"</t>
        </is>
      </c>
      <c r="I2619" t="inlineStr">
        <is>
          <t>ПС "КЭМЗ-2" 35/10 кВ</t>
        </is>
      </c>
      <c r="J2619" t="n">
        <v>2</v>
      </c>
      <c r="K2619" t="inlineStr">
        <is>
          <t>14(К)\630 кВА</t>
        </is>
      </c>
      <c r="N2619" t="inlineStr">
        <is>
          <t>г. Кизляр</t>
        </is>
      </c>
      <c r="O2619" t="inlineStr">
        <is>
          <t>С.СТАЛЬСКОГО 6</t>
        </is>
      </c>
      <c r="R2619" t="inlineStr">
        <is>
          <t>Каскад 310 МТ</t>
        </is>
      </c>
      <c r="S2619" t="n">
        <v>1100912524737</v>
      </c>
      <c r="T2619" t="n">
        <v>30</v>
      </c>
      <c r="U2619" t="n">
        <v>33898</v>
      </c>
      <c r="V2619" t="n">
        <v>34098</v>
      </c>
      <c r="W2619">
        <f>V159-U159</f>
        <v/>
      </c>
      <c r="X2619">
        <f>W159*T159</f>
        <v/>
      </c>
      <c r="AC2619">
        <f>X159+Y159+Z159+AA159+AB159</f>
        <v/>
      </c>
      <c r="AD2619" t="inlineStr">
        <is>
          <t>НН(ПНГ)</t>
        </is>
      </c>
      <c r="AE2619" t="inlineStr">
        <is>
          <t>Обход</t>
        </is>
      </c>
    </row>
    <row r="2620">
      <c r="A2620" t="n">
        <v>150</v>
      </c>
      <c r="B2620" t="inlineStr">
        <is>
          <t>02</t>
        </is>
      </c>
      <c r="C2620" t="inlineStr">
        <is>
          <t>DS0801OR0000150</t>
        </is>
      </c>
      <c r="D2620" t="inlineStr">
        <is>
          <t>Энергоснабжение</t>
        </is>
      </c>
      <c r="E2620" t="inlineStr">
        <is>
          <t>Филиал ПАО "Россети СК"-"Дагэнерго"</t>
        </is>
      </c>
      <c r="G2620" t="inlineStr">
        <is>
          <t>Прочие потребители</t>
        </is>
      </c>
      <c r="H2620" t="inlineStr">
        <is>
          <t>МУП "ОЧИСТНЫЕ СООРУЖЕНИЯ"</t>
        </is>
      </c>
      <c r="I2620" t="inlineStr">
        <is>
          <t>ПС "КЭМЗ-2" 35/10 кВ</t>
        </is>
      </c>
      <c r="J2620" t="n">
        <v>2</v>
      </c>
      <c r="K2620" t="inlineStr">
        <is>
          <t>15-К\630 кВА</t>
        </is>
      </c>
      <c r="N2620" t="inlineStr">
        <is>
          <t>г. Кизляр</t>
        </is>
      </c>
      <c r="O2620" t="inlineStr">
        <is>
          <t xml:space="preserve">ЦИОЛКОВСКОГО </t>
        </is>
      </c>
      <c r="R2620" t="inlineStr">
        <is>
          <t>меркурий-230</t>
        </is>
      </c>
      <c r="S2620" t="n">
        <v>36020726</v>
      </c>
      <c r="T2620" t="n">
        <v>20</v>
      </c>
      <c r="U2620" t="n">
        <v>14342</v>
      </c>
      <c r="V2620" t="n">
        <v>14611</v>
      </c>
      <c r="W2620">
        <f>V160-U160</f>
        <v/>
      </c>
      <c r="X2620">
        <f>W160*T160</f>
        <v/>
      </c>
      <c r="AC2620">
        <f>X160+Y160+Z160+AA160+AB160</f>
        <v/>
      </c>
      <c r="AD2620" t="inlineStr">
        <is>
          <t>НН</t>
        </is>
      </c>
      <c r="AE2620" t="inlineStr">
        <is>
          <t>Обход</t>
        </is>
      </c>
    </row>
    <row r="2621">
      <c r="A2621" t="n">
        <v>151</v>
      </c>
      <c r="B2621" t="inlineStr">
        <is>
          <t>02</t>
        </is>
      </c>
      <c r="C2621" t="inlineStr">
        <is>
          <t>DS0801OR0000151</t>
        </is>
      </c>
      <c r="D2621" t="inlineStr">
        <is>
          <t>Энергоснабжение</t>
        </is>
      </c>
      <c r="E2621" t="inlineStr">
        <is>
          <t>Филиал ПАО "Россети СК"-"Дагэнерго"</t>
        </is>
      </c>
      <c r="G2621" t="inlineStr">
        <is>
          <t>Прочие потребители</t>
        </is>
      </c>
      <c r="H2621" t="inlineStr">
        <is>
          <t>ГБУ ДО РД ДЮСШ г Кизляр</t>
        </is>
      </c>
      <c r="I2621" t="inlineStr">
        <is>
          <t>ПС "КЭМЗ-2" 35/10 кВ</t>
        </is>
      </c>
      <c r="J2621" t="n">
        <v>2</v>
      </c>
      <c r="N2621" t="inlineStr">
        <is>
          <t>г. Кизляр</t>
        </is>
      </c>
      <c r="O2621" t="inlineStr">
        <is>
          <t>Гамидова</t>
        </is>
      </c>
      <c r="R2621" t="inlineStr">
        <is>
          <t>меркурий 230</t>
        </is>
      </c>
      <c r="S2621" t="n">
        <v>21705586</v>
      </c>
      <c r="T2621" t="n">
        <v>60</v>
      </c>
      <c r="U2621" t="n">
        <v>6056</v>
      </c>
      <c r="V2621" t="n">
        <v>6110</v>
      </c>
      <c r="W2621">
        <f>V161-U161</f>
        <v/>
      </c>
      <c r="X2621">
        <f>W161*T161</f>
        <v/>
      </c>
      <c r="Y2621">
        <f>ROUND((X161*7.4%),0)</f>
        <v/>
      </c>
      <c r="AC2621">
        <f>X161+Y161+Z161+AA161+AB161</f>
        <v/>
      </c>
      <c r="AD2621" t="inlineStr">
        <is>
          <t>СН2</t>
        </is>
      </c>
      <c r="AE2621" t="inlineStr">
        <is>
          <t>Обход</t>
        </is>
      </c>
    </row>
    <row r="2622">
      <c r="A2622" t="n">
        <v>152</v>
      </c>
      <c r="B2622" t="inlineStr">
        <is>
          <t>02</t>
        </is>
      </c>
      <c r="C2622" t="inlineStr">
        <is>
          <t>DS0801OR0000152</t>
        </is>
      </c>
      <c r="D2622" t="inlineStr">
        <is>
          <t>Энергоснабжение</t>
        </is>
      </c>
      <c r="E2622" t="inlineStr">
        <is>
          <t>Филиал ПАО "Россети СК"-"Дагэнерго"</t>
        </is>
      </c>
      <c r="G2622" t="inlineStr">
        <is>
          <t>Приравненные к населению городскому</t>
        </is>
      </c>
      <c r="H2622" t="inlineStr">
        <is>
          <t>У/К "Кизляр"</t>
        </is>
      </c>
      <c r="I2622" t="inlineStr">
        <is>
          <t>ПС "КЭМЗ-2" 35/10 кВ</t>
        </is>
      </c>
      <c r="J2622" t="n">
        <v>2</v>
      </c>
      <c r="K2622" t="inlineStr">
        <is>
          <t>20-К1000 кВА</t>
        </is>
      </c>
      <c r="N2622" t="inlineStr">
        <is>
          <t>г. Кизляр</t>
        </is>
      </c>
      <c r="O2622" t="inlineStr">
        <is>
          <t>Кажурина-1</t>
        </is>
      </c>
      <c r="R2622" t="inlineStr">
        <is>
          <t>СЕ-301</t>
        </is>
      </c>
      <c r="S2622" t="inlineStr">
        <is>
          <t>088-4703</t>
        </is>
      </c>
      <c r="T2622" t="n">
        <v>30</v>
      </c>
      <c r="U2622" t="n">
        <v>10238</v>
      </c>
      <c r="V2622" t="n">
        <v>10335</v>
      </c>
      <c r="W2622">
        <f>V162-U162</f>
        <v/>
      </c>
      <c r="X2622">
        <f>W162*T162</f>
        <v/>
      </c>
      <c r="AC2622">
        <f>X162+Y162+Z162+AA162+AB162</f>
        <v/>
      </c>
      <c r="AD2622" t="inlineStr">
        <is>
          <t>НН(ПНГ)</t>
        </is>
      </c>
      <c r="AE2622" t="inlineStr">
        <is>
          <t>Обход</t>
        </is>
      </c>
    </row>
    <row r="2623">
      <c r="A2623" t="n">
        <v>153</v>
      </c>
      <c r="B2623" t="inlineStr">
        <is>
          <t>02</t>
        </is>
      </c>
      <c r="C2623" t="inlineStr">
        <is>
          <t>DS0801OR0000153</t>
        </is>
      </c>
      <c r="D2623" t="inlineStr">
        <is>
          <t>Энергоснабжение</t>
        </is>
      </c>
      <c r="E2623" t="inlineStr">
        <is>
          <t>Филиал ПАО "Россети СК"-"Дагэнерго"</t>
        </is>
      </c>
      <c r="G2623" t="inlineStr">
        <is>
          <t>Прочие потребители</t>
        </is>
      </c>
      <c r="H2623" t="inlineStr">
        <is>
          <t>кафе "Родничок"</t>
        </is>
      </c>
      <c r="I2623" t="inlineStr">
        <is>
          <t>ПС "КЭМЗ-2" 35/10 кВ</t>
        </is>
      </c>
      <c r="J2623" t="n">
        <v>2</v>
      </c>
      <c r="K2623" t="inlineStr">
        <is>
          <t>14-К\630 кВА</t>
        </is>
      </c>
      <c r="N2623" t="inlineStr">
        <is>
          <t>г. Кизляр</t>
        </is>
      </c>
      <c r="O2623" t="inlineStr">
        <is>
          <t>ПОБЕДЫ 50</t>
        </is>
      </c>
      <c r="R2623" t="inlineStr">
        <is>
          <t>Каскад 310 МТ</t>
        </is>
      </c>
      <c r="S2623" t="n">
        <v>1201012356485</v>
      </c>
      <c r="T2623" t="n">
        <v>1</v>
      </c>
      <c r="U2623" t="n">
        <v>63121</v>
      </c>
      <c r="V2623" t="n">
        <v>63121</v>
      </c>
      <c r="W2623">
        <f>V163-U163</f>
        <v/>
      </c>
      <c r="X2623">
        <f>W163*T163</f>
        <v/>
      </c>
      <c r="AC2623">
        <f>X163+Y163+Z163+AA163+AB163</f>
        <v/>
      </c>
      <c r="AD2623" t="inlineStr">
        <is>
          <t>НН</t>
        </is>
      </c>
    </row>
    <row r="2624">
      <c r="A2624" t="n">
        <v>154</v>
      </c>
      <c r="B2624" t="inlineStr">
        <is>
          <t>02</t>
        </is>
      </c>
      <c r="C2624" t="inlineStr">
        <is>
          <t>DS0801OR0000154</t>
        </is>
      </c>
      <c r="D2624" t="inlineStr">
        <is>
          <t>Энергоснабжение</t>
        </is>
      </c>
      <c r="E2624" t="inlineStr">
        <is>
          <t>Филиал ПАО "Россети СК"-"Дагэнерго"</t>
        </is>
      </c>
      <c r="G2624" t="inlineStr">
        <is>
          <t>Приравненные к населению городскому</t>
        </is>
      </c>
      <c r="H2624" t="inlineStr">
        <is>
          <t>У/К "Кизляр"Общежитие №2</t>
        </is>
      </c>
      <c r="I2624" t="inlineStr">
        <is>
          <t>ПС "КЭМЗ-2" 35/10 кВ</t>
        </is>
      </c>
      <c r="J2624" t="n">
        <v>2</v>
      </c>
      <c r="K2624" t="inlineStr">
        <is>
          <t>14-К\630 кВА</t>
        </is>
      </c>
      <c r="N2624" t="inlineStr">
        <is>
          <t>г. Кизляр</t>
        </is>
      </c>
      <c r="O2624" t="inlineStr">
        <is>
          <t>С.СТАЛЬСКОГО 12</t>
        </is>
      </c>
      <c r="R2624" t="inlineStr">
        <is>
          <t>СЕ-303</t>
        </is>
      </c>
      <c r="S2624" t="n">
        <v>96070241</v>
      </c>
      <c r="T2624" t="n">
        <v>40</v>
      </c>
      <c r="U2624" t="n">
        <v>40329</v>
      </c>
      <c r="V2624" t="n">
        <v>40646</v>
      </c>
      <c r="W2624">
        <f>V164-U164</f>
        <v/>
      </c>
      <c r="X2624">
        <f>W164*T164</f>
        <v/>
      </c>
      <c r="AC2624">
        <f>X164+Y164+Z164+AA164+AB164</f>
        <v/>
      </c>
      <c r="AD2624" t="inlineStr">
        <is>
          <t>НН(ПНГ)</t>
        </is>
      </c>
      <c r="AE2624" t="inlineStr">
        <is>
          <t>Обход</t>
        </is>
      </c>
    </row>
    <row r="2625">
      <c r="A2625" t="n">
        <v>155</v>
      </c>
      <c r="B2625" t="inlineStr">
        <is>
          <t>02</t>
        </is>
      </c>
      <c r="C2625" t="inlineStr">
        <is>
          <t>DS0801OR0000155</t>
        </is>
      </c>
      <c r="D2625" t="inlineStr">
        <is>
          <t>Энергоснабжение</t>
        </is>
      </c>
      <c r="E2625" t="inlineStr">
        <is>
          <t>Филиал ПАО "Россети СК"-"Дагэнерго"</t>
        </is>
      </c>
      <c r="G2625" t="inlineStr">
        <is>
          <t>Прочие потребители</t>
        </is>
      </c>
      <c r="H2625" t="inlineStr">
        <is>
          <t>ФИЛИАЛ "ДГУ" В Г.КИЗЛЯРЕ</t>
        </is>
      </c>
      <c r="I2625" t="inlineStr">
        <is>
          <t>ПС "КЭМЗ-2" 35/10 кВ</t>
        </is>
      </c>
      <c r="J2625" t="n">
        <v>2</v>
      </c>
      <c r="K2625" t="inlineStr">
        <is>
          <t>14-К\630 кВА</t>
        </is>
      </c>
      <c r="N2625" t="inlineStr">
        <is>
          <t>г. Кизляр</t>
        </is>
      </c>
      <c r="O2625" t="inlineStr">
        <is>
          <t>СТАЛЬСКОГО  1 Е</t>
        </is>
      </c>
      <c r="R2625" t="inlineStr">
        <is>
          <t>Каскад 310 МТ</t>
        </is>
      </c>
      <c r="S2625" t="n">
        <v>1201012373864</v>
      </c>
      <c r="T2625" t="n">
        <v>1</v>
      </c>
      <c r="U2625" t="n">
        <v>264168</v>
      </c>
      <c r="V2625" t="n">
        <v>266315</v>
      </c>
      <c r="W2625">
        <f>V165-U165</f>
        <v/>
      </c>
      <c r="X2625">
        <f>W165*T165</f>
        <v/>
      </c>
      <c r="AC2625">
        <f>X165+Y165+Z165+AA165+AB165</f>
        <v/>
      </c>
      <c r="AD2625" t="inlineStr">
        <is>
          <t>НН</t>
        </is>
      </c>
      <c r="AE2625" t="inlineStr">
        <is>
          <t>Обход</t>
        </is>
      </c>
    </row>
    <row r="2626">
      <c r="A2626" t="n">
        <v>156</v>
      </c>
      <c r="B2626" t="inlineStr">
        <is>
          <t>02</t>
        </is>
      </c>
      <c r="C2626" t="inlineStr">
        <is>
          <t>DS0801OR0000156</t>
        </is>
      </c>
      <c r="D2626" t="inlineStr">
        <is>
          <t>Энергоснабжение</t>
        </is>
      </c>
      <c r="E2626" t="inlineStr">
        <is>
          <t>Филиал ПАО "Россети СК"-"Дагэнерго"</t>
        </is>
      </c>
      <c r="G2626" t="inlineStr">
        <is>
          <t>Прочие потребители</t>
        </is>
      </c>
      <c r="H2626" t="inlineStr">
        <is>
          <t>Салон красоты "АВАНТИ"</t>
        </is>
      </c>
      <c r="I2626" t="inlineStr">
        <is>
          <t>ПС "КЭМЗ-2" 35/10 кВ</t>
        </is>
      </c>
      <c r="J2626" t="n">
        <v>2</v>
      </c>
      <c r="K2626" t="inlineStr">
        <is>
          <t>14-К\630 кВА</t>
        </is>
      </c>
      <c r="N2626" t="inlineStr">
        <is>
          <t>г. Кизляр</t>
        </is>
      </c>
      <c r="O2626" t="inlineStr">
        <is>
          <t>ПОБЕДЫ 50</t>
        </is>
      </c>
      <c r="R2626" t="inlineStr">
        <is>
          <t>МЕРКУРИЙ 201.2</t>
        </is>
      </c>
      <c r="S2626" t="n">
        <v>11377482</v>
      </c>
      <c r="T2626" t="n">
        <v>1</v>
      </c>
      <c r="U2626" t="n">
        <v>56649</v>
      </c>
      <c r="V2626" t="n">
        <v>56848</v>
      </c>
      <c r="W2626">
        <f>V166-U166</f>
        <v/>
      </c>
      <c r="X2626">
        <f>W166*T166</f>
        <v/>
      </c>
      <c r="AC2626">
        <f>X166+Y166+Z166+AA166+AB166</f>
        <v/>
      </c>
      <c r="AD2626" t="inlineStr">
        <is>
          <t>НН</t>
        </is>
      </c>
      <c r="AE2626" t="inlineStr">
        <is>
          <t>Обход</t>
        </is>
      </c>
    </row>
    <row r="2627">
      <c r="A2627" t="n">
        <v>157</v>
      </c>
      <c r="B2627" t="inlineStr">
        <is>
          <t>02</t>
        </is>
      </c>
      <c r="C2627" t="inlineStr">
        <is>
          <t>DS0801OR0000157</t>
        </is>
      </c>
      <c r="D2627" t="inlineStr">
        <is>
          <t>Энергоснабжение</t>
        </is>
      </c>
      <c r="E2627" t="inlineStr">
        <is>
          <t>Филиал ПАО "Россети СК"-"Дагэнерго"</t>
        </is>
      </c>
      <c r="G2627" t="inlineStr">
        <is>
          <t>Прочие потребители</t>
        </is>
      </c>
      <c r="H2627" t="inlineStr">
        <is>
          <t>МАГАЗИН "ЧЕРЕМУШКИ"</t>
        </is>
      </c>
      <c r="I2627" t="inlineStr">
        <is>
          <t>ПС "КЭМЗ-2" 35/10 кВ</t>
        </is>
      </c>
      <c r="J2627" t="n">
        <v>2</v>
      </c>
      <c r="K2627" t="inlineStr">
        <is>
          <t>19-К\630 кВА</t>
        </is>
      </c>
      <c r="N2627" t="inlineStr">
        <is>
          <t>г. Кизляр</t>
        </is>
      </c>
      <c r="O2627" t="inlineStr">
        <is>
          <t>ул. 40 лет Дагестана</t>
        </is>
      </c>
      <c r="R2627" t="inlineStr">
        <is>
          <t>Каскад 310 МТ</t>
        </is>
      </c>
      <c r="S2627" t="n">
        <v>101102</v>
      </c>
      <c r="T2627" t="n">
        <v>30</v>
      </c>
      <c r="U2627" t="n">
        <v>3500</v>
      </c>
      <c r="V2627" t="n">
        <v>3500</v>
      </c>
      <c r="W2627">
        <f>V167-U167</f>
        <v/>
      </c>
      <c r="X2627">
        <f>W167*T167</f>
        <v/>
      </c>
      <c r="AC2627">
        <f>X167+Y167+Z167+AA167+AB167</f>
        <v/>
      </c>
      <c r="AD2627" t="inlineStr">
        <is>
          <t>НН</t>
        </is>
      </c>
    </row>
    <row r="2628">
      <c r="A2628" t="n">
        <v>158</v>
      </c>
      <c r="B2628" t="inlineStr">
        <is>
          <t>02</t>
        </is>
      </c>
      <c r="C2628" t="inlineStr">
        <is>
          <t>DS0801OR0000158</t>
        </is>
      </c>
      <c r="D2628" t="inlineStr">
        <is>
          <t>Энергоснабжение</t>
        </is>
      </c>
      <c r="E2628" t="inlineStr">
        <is>
          <t>Филиал ПАО "Россети СК"-"Дагэнерго"</t>
        </is>
      </c>
      <c r="G2628" t="inlineStr">
        <is>
          <t>Прочие потребители</t>
        </is>
      </c>
      <c r="H2628" t="inlineStr">
        <is>
          <t>МУП "ОЧИСТНЫЕ СООРУЖЕНИЯ"</t>
        </is>
      </c>
      <c r="I2628" t="inlineStr">
        <is>
          <t>ПС "КЭМЗ-2" 35/10 кВ</t>
        </is>
      </c>
      <c r="J2628" t="n">
        <v>2</v>
      </c>
      <c r="K2628" t="inlineStr">
        <is>
          <t>12-К\630 кВА</t>
        </is>
      </c>
      <c r="N2628" t="inlineStr">
        <is>
          <t>г. Кизляр</t>
        </is>
      </c>
      <c r="O2628" t="inlineStr">
        <is>
          <t>ул. 40 лет Дагестана</t>
        </is>
      </c>
      <c r="R2628" t="inlineStr">
        <is>
          <t>каскад 310</t>
        </is>
      </c>
      <c r="S2628" t="inlineStr">
        <is>
          <t>602381</t>
        </is>
      </c>
      <c r="T2628" t="n">
        <v>1</v>
      </c>
      <c r="U2628" t="n">
        <v>43417</v>
      </c>
      <c r="V2628" t="n">
        <v>43820</v>
      </c>
      <c r="W2628">
        <f>V168-U168</f>
        <v/>
      </c>
      <c r="X2628">
        <f>W168*T168</f>
        <v/>
      </c>
      <c r="AC2628">
        <f>X168+Y168+Z168+AA168+AB168</f>
        <v/>
      </c>
      <c r="AD2628" t="inlineStr">
        <is>
          <t>НН</t>
        </is>
      </c>
      <c r="AE2628" t="inlineStr">
        <is>
          <t>Обход</t>
        </is>
      </c>
    </row>
    <row r="2629">
      <c r="A2629" t="n">
        <v>159</v>
      </c>
      <c r="B2629" t="inlineStr">
        <is>
          <t>02</t>
        </is>
      </c>
      <c r="C2629" t="inlineStr">
        <is>
          <t>DS0801OR0000159</t>
        </is>
      </c>
      <c r="D2629" t="inlineStr">
        <is>
          <t>Энергоснабжение</t>
        </is>
      </c>
      <c r="E2629" t="inlineStr">
        <is>
          <t>Филиал ПАО "Россети СК"-"Дагэнерго"</t>
        </is>
      </c>
      <c r="G2629" t="inlineStr">
        <is>
          <t>Прочие потребители</t>
        </is>
      </c>
      <c r="H2629" t="inlineStr">
        <is>
          <t>ЛАРЕК "ФРУКТЫ"</t>
        </is>
      </c>
      <c r="I2629" t="inlineStr">
        <is>
          <t>ПС "КЭМЗ-2" 35/10 кВ</t>
        </is>
      </c>
      <c r="J2629" t="n">
        <v>2</v>
      </c>
      <c r="K2629" t="inlineStr">
        <is>
          <t>14-К\630 кВА</t>
        </is>
      </c>
      <c r="N2629" t="inlineStr">
        <is>
          <t>г. Кизляр</t>
        </is>
      </c>
      <c r="O2629" t="inlineStr">
        <is>
          <t>ПОБЕДЫ</t>
        </is>
      </c>
      <c r="R2629" t="inlineStr">
        <is>
          <t>Меркурий 201.8</t>
        </is>
      </c>
      <c r="S2629" t="n">
        <v>21873740</v>
      </c>
      <c r="T2629" t="n">
        <v>1</v>
      </c>
      <c r="U2629" t="n">
        <v>6350</v>
      </c>
      <c r="V2629" t="n">
        <v>6350</v>
      </c>
      <c r="W2629">
        <f>V169-U169</f>
        <v/>
      </c>
      <c r="X2629">
        <f>W169*T169</f>
        <v/>
      </c>
      <c r="AC2629">
        <f>X169+Y169+Z169+AA169+AB169</f>
        <v/>
      </c>
      <c r="AD2629" t="inlineStr">
        <is>
          <t>НН</t>
        </is>
      </c>
    </row>
    <row r="2630">
      <c r="A2630" t="n">
        <v>160</v>
      </c>
      <c r="B2630" t="inlineStr">
        <is>
          <t>02</t>
        </is>
      </c>
      <c r="C2630" t="inlineStr">
        <is>
          <t>DS0801OR0000160</t>
        </is>
      </c>
      <c r="D2630" t="inlineStr">
        <is>
          <t>Энергоснабжение</t>
        </is>
      </c>
      <c r="E2630" t="inlineStr">
        <is>
          <t>Филиал ПАО "Россети СК"-"Дагэнерго"</t>
        </is>
      </c>
      <c r="G2630" t="inlineStr">
        <is>
          <t>Прочие потребители</t>
        </is>
      </c>
      <c r="H2630" t="inlineStr">
        <is>
          <t>Салон "НИНА РИЧЧИ"</t>
        </is>
      </c>
      <c r="I2630" t="inlineStr">
        <is>
          <t>ПС "КЭМЗ-2" 35/10 кВ</t>
        </is>
      </c>
      <c r="J2630" t="n">
        <v>2</v>
      </c>
      <c r="K2630" t="inlineStr">
        <is>
          <t>19-К\630 кВА</t>
        </is>
      </c>
      <c r="N2630" t="inlineStr">
        <is>
          <t>г. Кизляр</t>
        </is>
      </c>
      <c r="O2630" t="inlineStr">
        <is>
          <t>40 лет ДАГЕСТАНА</t>
        </is>
      </c>
      <c r="R2630" t="inlineStr">
        <is>
          <t>ЦЭ 6807 П</t>
        </is>
      </c>
      <c r="S2630" t="n">
        <v>712880902471034</v>
      </c>
      <c r="T2630" t="n">
        <v>1</v>
      </c>
      <c r="W2630">
        <f>V170-U170</f>
        <v/>
      </c>
      <c r="X2630">
        <f>W170*T170</f>
        <v/>
      </c>
      <c r="AC2630">
        <f>X170+Y170+Z170+AA170+AB170</f>
        <v/>
      </c>
      <c r="AD2630" t="inlineStr">
        <is>
          <t>НН</t>
        </is>
      </c>
    </row>
    <row r="2631">
      <c r="A2631" t="n">
        <v>161</v>
      </c>
      <c r="B2631" t="inlineStr">
        <is>
          <t>02</t>
        </is>
      </c>
      <c r="C2631" t="inlineStr">
        <is>
          <t>DS0801OR0000161</t>
        </is>
      </c>
      <c r="D2631" t="inlineStr">
        <is>
          <t>Энергоснабжение</t>
        </is>
      </c>
      <c r="E2631" t="inlineStr">
        <is>
          <t>Филиал ПАО "Россети СК"-"Дагэнерго"</t>
        </is>
      </c>
      <c r="G2631" t="inlineStr">
        <is>
          <t>Приравненные к населению городскому</t>
        </is>
      </c>
      <c r="H2631" t="inlineStr">
        <is>
          <t>ЖИЛОЙ ДОМ</t>
        </is>
      </c>
      <c r="I2631" t="inlineStr">
        <is>
          <t>ПС "КЭМЗ-2" 35/10 кВ</t>
        </is>
      </c>
      <c r="J2631" t="n">
        <v>2</v>
      </c>
      <c r="K2631" t="inlineStr">
        <is>
          <t>14-К\630 кВА</t>
        </is>
      </c>
      <c r="N2631" t="inlineStr">
        <is>
          <t>г. Кизляр</t>
        </is>
      </c>
      <c r="O2631" t="inlineStr">
        <is>
          <t>40 ЛЕТ ДАГЕСТАНА 2б</t>
        </is>
      </c>
      <c r="R2631" t="inlineStr">
        <is>
          <t xml:space="preserve">Каскад 310 </t>
        </is>
      </c>
      <c r="S2631" t="n">
        <v>349432</v>
      </c>
      <c r="T2631" t="n">
        <v>40</v>
      </c>
      <c r="U2631" t="n">
        <v>30272</v>
      </c>
      <c r="V2631" t="n">
        <v>30477</v>
      </c>
      <c r="W2631">
        <f>V171-U171</f>
        <v/>
      </c>
      <c r="X2631">
        <f>W171*T171</f>
        <v/>
      </c>
      <c r="AC2631">
        <f>X171+Y171+Z171+AA171+AB171</f>
        <v/>
      </c>
      <c r="AD2631" t="inlineStr">
        <is>
          <t>НН(ПНГ)</t>
        </is>
      </c>
      <c r="AE2631" t="inlineStr">
        <is>
          <t>Обход</t>
        </is>
      </c>
    </row>
    <row r="2632">
      <c r="A2632" t="n">
        <v>162</v>
      </c>
      <c r="B2632" t="inlineStr">
        <is>
          <t>02</t>
        </is>
      </c>
      <c r="C2632" t="inlineStr">
        <is>
          <t>DS0801OR0000162</t>
        </is>
      </c>
      <c r="D2632" t="inlineStr">
        <is>
          <t>Энергоснабжение</t>
        </is>
      </c>
      <c r="E2632" t="inlineStr">
        <is>
          <t>Филиал ПАО "Россети СК"-"Дагэнерго"</t>
        </is>
      </c>
      <c r="G2632" t="inlineStr">
        <is>
          <t>Приравненные к населению городскому</t>
        </is>
      </c>
      <c r="H2632" t="inlineStr">
        <is>
          <t>ЖИЛОЙ ДОМ</t>
        </is>
      </c>
      <c r="I2632" t="inlineStr">
        <is>
          <t>ПС "КЭМЗ-2" 35/10 кВ</t>
        </is>
      </c>
      <c r="J2632" t="n">
        <v>2</v>
      </c>
      <c r="K2632" t="inlineStr">
        <is>
          <t>20-К1000 кВА</t>
        </is>
      </c>
      <c r="N2632" t="inlineStr">
        <is>
          <t>г. Кизляр</t>
        </is>
      </c>
      <c r="O2632" t="inlineStr">
        <is>
          <t>Циолковского 14</t>
        </is>
      </c>
      <c r="R2632" t="inlineStr">
        <is>
          <t>СЕ-303</t>
        </is>
      </c>
      <c r="S2632" t="n">
        <v>96072318</v>
      </c>
      <c r="T2632" t="n">
        <v>30</v>
      </c>
      <c r="U2632" t="n">
        <v>20003</v>
      </c>
      <c r="V2632" t="n">
        <v>20201</v>
      </c>
      <c r="W2632">
        <f>V172-U172</f>
        <v/>
      </c>
      <c r="X2632">
        <f>W172*T172</f>
        <v/>
      </c>
      <c r="AC2632">
        <f>X172+Y172+Z172+AA172+AB172</f>
        <v/>
      </c>
      <c r="AD2632" t="inlineStr">
        <is>
          <t>НН(ПНГ)</t>
        </is>
      </c>
      <c r="AE2632" t="inlineStr">
        <is>
          <t>Обход</t>
        </is>
      </c>
    </row>
    <row r="2633">
      <c r="A2633" t="n">
        <v>163</v>
      </c>
      <c r="B2633" t="inlineStr">
        <is>
          <t>02</t>
        </is>
      </c>
      <c r="C2633" t="inlineStr">
        <is>
          <t>DS0801OR0000163</t>
        </is>
      </c>
      <c r="D2633" t="inlineStr">
        <is>
          <t>Энергоснабжение</t>
        </is>
      </c>
      <c r="E2633" t="inlineStr">
        <is>
          <t>Филиал ПАО "Россети СК"-"Дагэнерго"</t>
        </is>
      </c>
      <c r="G2633" t="inlineStr">
        <is>
          <t>Приравненные к населению городскому</t>
        </is>
      </c>
      <c r="H2633" t="inlineStr">
        <is>
          <t>Жилой дом (888)</t>
        </is>
      </c>
      <c r="I2633" t="inlineStr">
        <is>
          <t>ПС "КЭМЗ-2" 35/10 кВ</t>
        </is>
      </c>
      <c r="J2633" t="n">
        <v>2</v>
      </c>
      <c r="K2633" t="inlineStr">
        <is>
          <t>ТП/888</t>
        </is>
      </c>
      <c r="N2633" t="inlineStr">
        <is>
          <t>г. Кизляр</t>
        </is>
      </c>
      <c r="O2633" t="inlineStr">
        <is>
          <t>40 лет Дагестана 8/4</t>
        </is>
      </c>
      <c r="R2633" t="inlineStr">
        <is>
          <t>ЦЭ6803</t>
        </is>
      </c>
      <c r="S2633" t="inlineStr">
        <is>
          <t>011355134113581</t>
        </is>
      </c>
      <c r="T2633" t="n">
        <v>40</v>
      </c>
      <c r="U2633" t="n">
        <v>9696</v>
      </c>
      <c r="V2633" t="n">
        <v>9913</v>
      </c>
      <c r="W2633">
        <f>V173-U173</f>
        <v/>
      </c>
      <c r="X2633">
        <f>W173*T173</f>
        <v/>
      </c>
      <c r="AC2633">
        <f>X173+Y173+Z173+AA173+AB173</f>
        <v/>
      </c>
      <c r="AD2633" t="inlineStr">
        <is>
          <t>НН(ПНГ)</t>
        </is>
      </c>
      <c r="AE2633" t="inlineStr">
        <is>
          <t>Обход</t>
        </is>
      </c>
    </row>
    <row r="2634">
      <c r="A2634" t="n">
        <v>164</v>
      </c>
      <c r="B2634" t="inlineStr">
        <is>
          <t>02</t>
        </is>
      </c>
      <c r="C2634" t="inlineStr">
        <is>
          <t>DS0801OR0000164</t>
        </is>
      </c>
      <c r="D2634" t="inlineStr">
        <is>
          <t>Энергоснабжение</t>
        </is>
      </c>
      <c r="E2634" t="inlineStr">
        <is>
          <t>Филиал ПАО "Россети СК"-"Дагэнерго"</t>
        </is>
      </c>
      <c r="G2634" t="inlineStr">
        <is>
          <t>Приравненные к населению городскому</t>
        </is>
      </c>
      <c r="H2634" t="inlineStr">
        <is>
          <t>У/К "Черёмушки" (АКМиК)</t>
        </is>
      </c>
      <c r="I2634" t="inlineStr">
        <is>
          <t>ПС "КЭМЗ-2" 35/10 кВ</t>
        </is>
      </c>
      <c r="J2634" t="n">
        <v>2</v>
      </c>
      <c r="K2634" t="inlineStr">
        <is>
          <t>19-К\630 кВА</t>
        </is>
      </c>
      <c r="N2634" t="inlineStr">
        <is>
          <t>г. Кизляр</t>
        </is>
      </c>
      <c r="O2634" t="inlineStr">
        <is>
          <t>40 лет Дагестана 22б</t>
        </is>
      </c>
      <c r="R2634" t="inlineStr">
        <is>
          <t>меркурий 230</t>
        </is>
      </c>
      <c r="S2634" t="n">
        <v>32352392</v>
      </c>
      <c r="T2634" t="n">
        <v>60</v>
      </c>
      <c r="U2634" t="n">
        <v>7148</v>
      </c>
      <c r="V2634" t="n">
        <v>7258</v>
      </c>
      <c r="W2634">
        <f>V174-U174</f>
        <v/>
      </c>
      <c r="X2634">
        <f>W174*T174</f>
        <v/>
      </c>
      <c r="AC2634">
        <f>X174+Y174+Z174+AA174+AB174</f>
        <v/>
      </c>
      <c r="AD2634" t="inlineStr">
        <is>
          <t>НН(ПНГ)</t>
        </is>
      </c>
      <c r="AE2634" t="inlineStr">
        <is>
          <t>Обход</t>
        </is>
      </c>
    </row>
    <row r="2635">
      <c r="A2635" t="n">
        <v>165</v>
      </c>
      <c r="B2635" t="inlineStr">
        <is>
          <t>02</t>
        </is>
      </c>
      <c r="C2635" t="inlineStr">
        <is>
          <t>DS0801OR0000165</t>
        </is>
      </c>
      <c r="D2635" t="inlineStr">
        <is>
          <t>Энергоснабжение</t>
        </is>
      </c>
      <c r="E2635" t="inlineStr">
        <is>
          <t>Филиал ПАО "Россети СК"-"Дагэнерго"</t>
        </is>
      </c>
      <c r="G2635" t="inlineStr">
        <is>
          <t>Прочие потребители</t>
        </is>
      </c>
      <c r="H2635" t="inlineStr">
        <is>
          <t>КАССА КЭМЗ</t>
        </is>
      </c>
      <c r="I2635" t="inlineStr">
        <is>
          <t>ПС "КЭМЗ-2" 35/10 кВ</t>
        </is>
      </c>
      <c r="J2635" t="n">
        <v>2</v>
      </c>
      <c r="K2635" t="inlineStr">
        <is>
          <t>14-К\630 кВА</t>
        </is>
      </c>
      <c r="N2635" t="inlineStr">
        <is>
          <t>г. Кизляр</t>
        </is>
      </c>
      <c r="O2635" t="inlineStr">
        <is>
          <t>С.СТАЛЬСКОГО 12</t>
        </is>
      </c>
      <c r="R2635" t="inlineStr">
        <is>
          <t>ЦЭ6817П</t>
        </is>
      </c>
      <c r="S2635" t="n">
        <v>712880902387717</v>
      </c>
      <c r="T2635" t="n">
        <v>1</v>
      </c>
      <c r="U2635" t="n">
        <v>18126</v>
      </c>
      <c r="V2635" t="n">
        <v>18255</v>
      </c>
      <c r="W2635">
        <f>V175-U175</f>
        <v/>
      </c>
      <c r="X2635">
        <f>W175*T175</f>
        <v/>
      </c>
      <c r="AC2635">
        <f>X175+Y175+Z175+AA175+AB175</f>
        <v/>
      </c>
      <c r="AD2635" t="inlineStr">
        <is>
          <t>НН</t>
        </is>
      </c>
      <c r="AE2635" t="inlineStr">
        <is>
          <t>Обход</t>
        </is>
      </c>
    </row>
    <row r="2636">
      <c r="A2636" t="n">
        <v>166</v>
      </c>
      <c r="B2636" t="inlineStr">
        <is>
          <t>02</t>
        </is>
      </c>
      <c r="C2636" t="inlineStr">
        <is>
          <t>DS0801OR0000166</t>
        </is>
      </c>
      <c r="D2636" t="inlineStr">
        <is>
          <t>Энергоснабжение</t>
        </is>
      </c>
      <c r="E2636" t="inlineStr">
        <is>
          <t>Филиал ПАО "Россети СК"-"Дагэнерго"</t>
        </is>
      </c>
      <c r="G2636" t="inlineStr">
        <is>
          <t>Прочие потребители</t>
        </is>
      </c>
      <c r="H2636" t="inlineStr">
        <is>
          <t>ДЕТСКАЯ ИГРОВАЯ ПЛОЩАДКА.</t>
        </is>
      </c>
      <c r="I2636" t="inlineStr">
        <is>
          <t>ПС "КЭМЗ-2" 35/10 кВ</t>
        </is>
      </c>
      <c r="J2636" t="n">
        <v>2</v>
      </c>
      <c r="K2636" t="inlineStr">
        <is>
          <t>19-К\630 кВА</t>
        </is>
      </c>
      <c r="N2636" t="inlineStr">
        <is>
          <t>г. Кизляр</t>
        </is>
      </c>
      <c r="O2636" t="inlineStr">
        <is>
          <t>СТАЛЬСКОГО 14</t>
        </is>
      </c>
      <c r="R2636" t="inlineStr">
        <is>
          <t>МЕРКУРИЙ-230</t>
        </is>
      </c>
      <c r="S2636" t="n">
        <v>28832329</v>
      </c>
      <c r="T2636" t="n">
        <v>1</v>
      </c>
      <c r="U2636" t="n">
        <v>3302</v>
      </c>
      <c r="V2636" t="n">
        <v>3302</v>
      </c>
      <c r="W2636">
        <f>V176-U176</f>
        <v/>
      </c>
      <c r="X2636">
        <f>W176*T176</f>
        <v/>
      </c>
      <c r="AC2636">
        <f>X176+Y176+Z176+AA176+AB176</f>
        <v/>
      </c>
      <c r="AD2636" t="inlineStr">
        <is>
          <t>НН</t>
        </is>
      </c>
    </row>
    <row r="2637">
      <c r="A2637" t="n">
        <v>167</v>
      </c>
      <c r="B2637" t="inlineStr">
        <is>
          <t>02</t>
        </is>
      </c>
      <c r="C2637" t="inlineStr">
        <is>
          <t>DS0801OR0000167</t>
        </is>
      </c>
      <c r="D2637" t="inlineStr">
        <is>
          <t>Энергоснабжение</t>
        </is>
      </c>
      <c r="E2637" t="inlineStr">
        <is>
          <t>Филиал ПАО "Россети СК"-"Дагэнерго"</t>
        </is>
      </c>
      <c r="G2637" t="inlineStr">
        <is>
          <t>Прочие потребители</t>
        </is>
      </c>
      <c r="H2637" t="inlineStr">
        <is>
          <t>ГАСТРОНОМ "888"</t>
        </is>
      </c>
      <c r="I2637" t="inlineStr">
        <is>
          <t>ПС "КЭМЗ-2" 35/10 кВ</t>
        </is>
      </c>
      <c r="J2637" t="n">
        <v>2</v>
      </c>
      <c r="K2637" t="inlineStr">
        <is>
          <t>ТП/888</t>
        </is>
      </c>
      <c r="N2637" t="inlineStr">
        <is>
          <t>г. Кизляр</t>
        </is>
      </c>
      <c r="O2637" t="inlineStr">
        <is>
          <t>40 ЛЕТ ДАГЕСТАНА 8/4</t>
        </is>
      </c>
      <c r="R2637" t="inlineStr">
        <is>
          <t>ЦЭ6803В</t>
        </is>
      </c>
      <c r="S2637" t="n">
        <v>11365177440187</v>
      </c>
      <c r="T2637" t="n">
        <v>30</v>
      </c>
      <c r="U2637" t="n">
        <v>1607</v>
      </c>
      <c r="V2637" t="n">
        <v>1656</v>
      </c>
      <c r="W2637">
        <f>V177-U177</f>
        <v/>
      </c>
      <c r="X2637">
        <f>W177*T177</f>
        <v/>
      </c>
      <c r="AC2637">
        <f>X177+Y177+Z177+AA177+AB177</f>
        <v/>
      </c>
      <c r="AD2637" t="inlineStr">
        <is>
          <t>НН</t>
        </is>
      </c>
      <c r="AE2637" t="inlineStr">
        <is>
          <t>Обход</t>
        </is>
      </c>
    </row>
    <row r="2638">
      <c r="A2638" t="n">
        <v>168</v>
      </c>
      <c r="B2638" t="inlineStr">
        <is>
          <t>02</t>
        </is>
      </c>
      <c r="C2638" t="inlineStr">
        <is>
          <t>DS0801OR0000168</t>
        </is>
      </c>
      <c r="D2638" t="inlineStr">
        <is>
          <t>Энергоснабжение</t>
        </is>
      </c>
      <c r="E2638" t="inlineStr">
        <is>
          <t>Филиал ПАО "Россети СК"-"Дагэнерго"</t>
        </is>
      </c>
      <c r="G2638" t="inlineStr">
        <is>
          <t>Приравненные к населению городскому</t>
        </is>
      </c>
      <c r="H2638" t="inlineStr">
        <is>
          <t>12 кв жилой дом</t>
        </is>
      </c>
      <c r="I2638" t="inlineStr">
        <is>
          <t>ПС "КЭМЗ-2" 35/10 кВ</t>
        </is>
      </c>
      <c r="J2638" t="n">
        <v>2</v>
      </c>
      <c r="K2638" t="inlineStr">
        <is>
          <t>13-К\400 кВА</t>
        </is>
      </c>
      <c r="N2638" t="inlineStr">
        <is>
          <t>г. Кизляр</t>
        </is>
      </c>
      <c r="O2638" t="inlineStr">
        <is>
          <t>КОРКМАСОВА 2а(4а)</t>
        </is>
      </c>
      <c r="R2638" t="inlineStr">
        <is>
          <t>меркурий 230</t>
        </is>
      </c>
      <c r="S2638" t="inlineStr">
        <is>
          <t>26862314-16</t>
        </is>
      </c>
      <c r="T2638" t="n">
        <v>30</v>
      </c>
      <c r="U2638" t="n">
        <v>8832</v>
      </c>
      <c r="V2638" t="n">
        <v>8897</v>
      </c>
      <c r="W2638">
        <f>V178-U178</f>
        <v/>
      </c>
      <c r="X2638">
        <f>W178*T178</f>
        <v/>
      </c>
      <c r="AC2638">
        <f>X178+Y178+Z178+AA178+AB178</f>
        <v/>
      </c>
      <c r="AD2638" t="inlineStr">
        <is>
          <t>НН(ПНГ)</t>
        </is>
      </c>
      <c r="AE2638" t="inlineStr">
        <is>
          <t>Обход</t>
        </is>
      </c>
    </row>
    <row r="2639">
      <c r="A2639" t="n">
        <v>169</v>
      </c>
      <c r="B2639" t="inlineStr">
        <is>
          <t>02</t>
        </is>
      </c>
      <c r="C2639" t="inlineStr">
        <is>
          <t>DS0801OR0000169</t>
        </is>
      </c>
      <c r="D2639" t="inlineStr">
        <is>
          <t>Энергоснабжение</t>
        </is>
      </c>
      <c r="E2639" t="inlineStr">
        <is>
          <t>Филиал ПАО "Россети СК"-"Дагэнерго"</t>
        </is>
      </c>
      <c r="G2639" t="inlineStr">
        <is>
          <t>Приравненные к населению городскому</t>
        </is>
      </c>
      <c r="H2639" t="inlineStr">
        <is>
          <t>18 кв жилой дом</t>
        </is>
      </c>
      <c r="I2639" t="inlineStr">
        <is>
          <t>ПС "КЭМЗ-2" 35/10 кВ</t>
        </is>
      </c>
      <c r="J2639" t="n">
        <v>2</v>
      </c>
      <c r="K2639" t="inlineStr">
        <is>
          <t>13-К\400 кВА</t>
        </is>
      </c>
      <c r="N2639" t="inlineStr">
        <is>
          <t>г. Кизляр</t>
        </is>
      </c>
      <c r="O2639" t="inlineStr">
        <is>
          <t>КОРКМАСОВА 4а(б)</t>
        </is>
      </c>
      <c r="R2639" t="inlineStr">
        <is>
          <t>СЕ-301</t>
        </is>
      </c>
      <c r="S2639" t="inlineStr">
        <is>
          <t>088-05154</t>
        </is>
      </c>
      <c r="T2639" t="n">
        <v>20</v>
      </c>
      <c r="U2639" t="n">
        <v>10046</v>
      </c>
      <c r="V2639" t="n">
        <v>10144</v>
      </c>
      <c r="W2639">
        <f>V179-U179</f>
        <v/>
      </c>
      <c r="X2639">
        <f>W179*T179</f>
        <v/>
      </c>
      <c r="AC2639">
        <f>X179+Y179+Z179+AA179+AB179</f>
        <v/>
      </c>
      <c r="AD2639" t="inlineStr">
        <is>
          <t>НН(ПНГ)</t>
        </is>
      </c>
      <c r="AE2639" t="inlineStr">
        <is>
          <t>Обход</t>
        </is>
      </c>
    </row>
    <row r="2640">
      <c r="A2640" t="n">
        <v>170</v>
      </c>
      <c r="B2640" t="inlineStr">
        <is>
          <t>02</t>
        </is>
      </c>
      <c r="C2640" t="inlineStr">
        <is>
          <t>DS0801OR0000170</t>
        </is>
      </c>
      <c r="D2640" t="inlineStr">
        <is>
          <t>Энергоснабжение</t>
        </is>
      </c>
      <c r="E2640" t="inlineStr">
        <is>
          <t>Филиал ПАО "Россети СК"-"Дагэнерго"</t>
        </is>
      </c>
      <c r="G2640" t="inlineStr">
        <is>
          <t>Прочие потребители</t>
        </is>
      </c>
      <c r="H2640" t="inlineStr">
        <is>
          <t>Гастроном "555"</t>
        </is>
      </c>
      <c r="I2640" t="inlineStr">
        <is>
          <t>ПС "КЭМЗ-2" 35/10 кВ</t>
        </is>
      </c>
      <c r="J2640" t="n">
        <v>2</v>
      </c>
      <c r="K2640" t="inlineStr">
        <is>
          <t>14-К\630 кВА</t>
        </is>
      </c>
      <c r="N2640" t="inlineStr">
        <is>
          <t>г. Кизляр</t>
        </is>
      </c>
      <c r="O2640" t="inlineStr">
        <is>
          <t>Победы 50</t>
        </is>
      </c>
      <c r="R2640" t="inlineStr">
        <is>
          <t>Каскад 310 МТ</t>
        </is>
      </c>
      <c r="S2640" t="n">
        <v>1201012207787</v>
      </c>
      <c r="T2640" t="n">
        <v>1</v>
      </c>
      <c r="U2640" t="n">
        <v>76240</v>
      </c>
      <c r="V2640" t="n">
        <v>76730</v>
      </c>
      <c r="W2640">
        <f>V180-U180</f>
        <v/>
      </c>
      <c r="X2640">
        <f>W180*T180</f>
        <v/>
      </c>
      <c r="AC2640">
        <f>X180+Y180+Z180+AA180+AB180</f>
        <v/>
      </c>
      <c r="AD2640" t="inlineStr">
        <is>
          <t>НН</t>
        </is>
      </c>
      <c r="AE2640" t="inlineStr">
        <is>
          <t>Обход</t>
        </is>
      </c>
    </row>
    <row r="2641">
      <c r="A2641" t="n">
        <v>171</v>
      </c>
      <c r="B2641" t="inlineStr">
        <is>
          <t>02</t>
        </is>
      </c>
      <c r="C2641" t="inlineStr">
        <is>
          <t>DS0801OR0000171</t>
        </is>
      </c>
      <c r="D2641" t="inlineStr">
        <is>
          <t>Энергоснабжение</t>
        </is>
      </c>
      <c r="E2641" t="inlineStr">
        <is>
          <t>Филиал ПАО "Россети СК"-"Дагэнерго"</t>
        </is>
      </c>
      <c r="G2641" t="inlineStr">
        <is>
          <t>Прочие потребители</t>
        </is>
      </c>
      <c r="H2641" t="inlineStr">
        <is>
          <t>Мегафон Кэтерой</t>
        </is>
      </c>
      <c r="I2641" t="inlineStr">
        <is>
          <t>ПС "КЭМЗ-2" 35/10 кВ</t>
        </is>
      </c>
      <c r="J2641" t="n">
        <v>2</v>
      </c>
      <c r="K2641" t="inlineStr">
        <is>
          <t>14-К\630 кВА</t>
        </is>
      </c>
      <c r="N2641" t="inlineStr">
        <is>
          <t>г. Кизляр</t>
        </is>
      </c>
      <c r="O2641" t="inlineStr">
        <is>
          <t>40 ЛЕТ ДАГЕСТАНА4/1</t>
        </is>
      </c>
      <c r="R2641" t="inlineStr">
        <is>
          <t>Меркурий 230</t>
        </is>
      </c>
      <c r="S2641" t="n">
        <v>11122278</v>
      </c>
      <c r="T2641" t="n">
        <v>1</v>
      </c>
      <c r="U2641" t="n">
        <v>229310</v>
      </c>
      <c r="V2641" t="n">
        <v>231362</v>
      </c>
      <c r="W2641">
        <f>V181-U181</f>
        <v/>
      </c>
      <c r="X2641">
        <f>W181*T181</f>
        <v/>
      </c>
      <c r="AC2641">
        <f>X181+Y181+Z181+AA181+AB181</f>
        <v/>
      </c>
      <c r="AD2641" t="inlineStr">
        <is>
          <t>НН</t>
        </is>
      </c>
      <c r="AE2641" t="inlineStr">
        <is>
          <t>Обход</t>
        </is>
      </c>
    </row>
    <row r="2642">
      <c r="A2642" t="n">
        <v>172</v>
      </c>
      <c r="B2642" t="inlineStr">
        <is>
          <t>02</t>
        </is>
      </c>
      <c r="C2642" t="inlineStr">
        <is>
          <t>DS0801OR0000172</t>
        </is>
      </c>
      <c r="D2642" t="inlineStr">
        <is>
          <t>Энергоснабжение</t>
        </is>
      </c>
      <c r="E2642" t="inlineStr">
        <is>
          <t>Филиал ПАО "Россети СК"-"Дагэнерго"</t>
        </is>
      </c>
      <c r="G2642" t="inlineStr">
        <is>
          <t>Прочие потребители</t>
        </is>
      </c>
      <c r="H2642" t="inlineStr">
        <is>
          <t>Почтовое отд.№2</t>
        </is>
      </c>
      <c r="I2642" t="inlineStr">
        <is>
          <t>ПС "КЭМЗ-2" 35/10 кВ</t>
        </is>
      </c>
      <c r="J2642" t="n">
        <v>2</v>
      </c>
      <c r="K2642" t="inlineStr">
        <is>
          <t>14-К\630 кВА</t>
        </is>
      </c>
      <c r="N2642" t="inlineStr">
        <is>
          <t>г. Кизляр</t>
        </is>
      </c>
      <c r="O2642" t="inlineStr">
        <is>
          <t>Победа 50</t>
        </is>
      </c>
      <c r="R2642" t="inlineStr">
        <is>
          <t>Меркурий 201</t>
        </is>
      </c>
      <c r="S2642" t="n">
        <v>6652284</v>
      </c>
      <c r="T2642" t="n">
        <v>1</v>
      </c>
      <c r="U2642" t="n">
        <v>77987</v>
      </c>
      <c r="V2642" t="n">
        <v>78385</v>
      </c>
      <c r="W2642">
        <f>V182-U182</f>
        <v/>
      </c>
      <c r="X2642">
        <f>W182*T182</f>
        <v/>
      </c>
      <c r="AC2642">
        <f>X182+Y182+Z182+AA182+AB182</f>
        <v/>
      </c>
      <c r="AD2642" t="inlineStr">
        <is>
          <t>НН</t>
        </is>
      </c>
      <c r="AE2642" t="inlineStr">
        <is>
          <t>Обход</t>
        </is>
      </c>
    </row>
    <row r="2643">
      <c r="A2643" t="n">
        <v>173</v>
      </c>
      <c r="B2643" t="inlineStr">
        <is>
          <t>02</t>
        </is>
      </c>
      <c r="C2643" t="inlineStr">
        <is>
          <t>DS0801OR0000173</t>
        </is>
      </c>
      <c r="D2643" t="inlineStr">
        <is>
          <t>Энергоснабжение</t>
        </is>
      </c>
      <c r="E2643" t="inlineStr">
        <is>
          <t>Филиал ПАО "Россети СК"-"Дагэнерго"</t>
        </is>
      </c>
      <c r="G2643" t="inlineStr">
        <is>
          <t>Приравненные к населению городскому</t>
        </is>
      </c>
      <c r="H2643" t="inlineStr">
        <is>
          <t>Общежитие №1</t>
        </is>
      </c>
      <c r="I2643" t="inlineStr">
        <is>
          <t>ПС "КЭМЗ-2" 35/10 кВ</t>
        </is>
      </c>
      <c r="J2643" t="n">
        <v>2</v>
      </c>
      <c r="K2643" t="inlineStr">
        <is>
          <t>14-К\630 кВА</t>
        </is>
      </c>
      <c r="N2643" t="inlineStr">
        <is>
          <t>г. Кизляр</t>
        </is>
      </c>
      <c r="O2643" t="inlineStr">
        <is>
          <t>40 ЛЕТ ДАГЕСТАНА3</t>
        </is>
      </c>
      <c r="R2643" t="inlineStr">
        <is>
          <t>меркурий 230</t>
        </is>
      </c>
      <c r="S2643" t="n">
        <v>26872397</v>
      </c>
      <c r="T2643" t="n">
        <v>40</v>
      </c>
      <c r="U2643" t="n">
        <v>31920</v>
      </c>
      <c r="V2643" t="n">
        <v>32370</v>
      </c>
      <c r="W2643">
        <f>V183-U183</f>
        <v/>
      </c>
      <c r="X2643">
        <f>W183*T183</f>
        <v/>
      </c>
      <c r="AC2643">
        <f>X183+Y183+Z183+AA183+AB183</f>
        <v/>
      </c>
      <c r="AD2643" t="inlineStr">
        <is>
          <t>НН(ПНГ)</t>
        </is>
      </c>
      <c r="AE2643" t="inlineStr">
        <is>
          <t>Обход</t>
        </is>
      </c>
    </row>
    <row r="2644">
      <c r="A2644" t="n">
        <v>174</v>
      </c>
      <c r="B2644" t="inlineStr">
        <is>
          <t>02</t>
        </is>
      </c>
      <c r="C2644" t="inlineStr">
        <is>
          <t>DS0801OR0000174</t>
        </is>
      </c>
      <c r="D2644" t="inlineStr">
        <is>
          <t>Энергоснабжение</t>
        </is>
      </c>
      <c r="E2644" t="inlineStr">
        <is>
          <t>Филиал ПАО "Россети СК"-"Дагэнерго"</t>
        </is>
      </c>
      <c r="G2644" t="inlineStr">
        <is>
          <t>Приравненные к населению городскому</t>
        </is>
      </c>
      <c r="H2644" t="inlineStr">
        <is>
          <t>Жилой дом</t>
        </is>
      </c>
      <c r="I2644" t="inlineStr">
        <is>
          <t>ПС "КЭМЗ-2" 35/10 кВ</t>
        </is>
      </c>
      <c r="J2644" t="n">
        <v>2</v>
      </c>
      <c r="K2644" t="inlineStr">
        <is>
          <t>15-К\630 кВА</t>
        </is>
      </c>
      <c r="N2644" t="inlineStr">
        <is>
          <t>г. Кизляр</t>
        </is>
      </c>
      <c r="O2644" t="inlineStr">
        <is>
          <t>Циолковского ТП-15</t>
        </is>
      </c>
      <c r="R2644" t="inlineStr">
        <is>
          <t>ЦЭ6803В</t>
        </is>
      </c>
      <c r="S2644" t="n">
        <v>11682174545342</v>
      </c>
      <c r="T2644" t="n">
        <v>1</v>
      </c>
      <c r="U2644" t="n">
        <v>11903</v>
      </c>
      <c r="V2644" t="n">
        <v>13422</v>
      </c>
      <c r="W2644">
        <f>V184-U184</f>
        <v/>
      </c>
      <c r="X2644">
        <f>W184*T184</f>
        <v/>
      </c>
      <c r="AC2644">
        <f>X184+Y184+Z184+AA184+AB184</f>
        <v/>
      </c>
      <c r="AD2644" t="inlineStr">
        <is>
          <t>НН(ПНГ)</t>
        </is>
      </c>
      <c r="AE2644" t="inlineStr">
        <is>
          <t>Обход</t>
        </is>
      </c>
    </row>
    <row r="2645">
      <c r="A2645" t="n">
        <v>175</v>
      </c>
      <c r="B2645" t="inlineStr">
        <is>
          <t>02</t>
        </is>
      </c>
      <c r="C2645" t="inlineStr">
        <is>
          <t>DS0801OR0000175</t>
        </is>
      </c>
      <c r="D2645" t="inlineStr">
        <is>
          <t>Энергоснабжение</t>
        </is>
      </c>
      <c r="E2645" t="inlineStr">
        <is>
          <t>Филиал ПАО "Россети СК"-"Дагэнерго"</t>
        </is>
      </c>
      <c r="G2645" t="inlineStr">
        <is>
          <t>Приравненные к населению городскому</t>
        </is>
      </c>
      <c r="H2645" t="inlineStr">
        <is>
          <t>Жилой дом</t>
        </is>
      </c>
      <c r="I2645" t="inlineStr">
        <is>
          <t>ПС "КЭМЗ-2" 35/10 кВ</t>
        </is>
      </c>
      <c r="J2645" t="n">
        <v>2</v>
      </c>
      <c r="K2645" t="inlineStr">
        <is>
          <t>12-К\630 кВА</t>
        </is>
      </c>
      <c r="N2645" t="inlineStr">
        <is>
          <t>г. Кизляр</t>
        </is>
      </c>
      <c r="O2645" t="inlineStr">
        <is>
          <t>ул. 40 лет Дагестана 3/6а</t>
        </is>
      </c>
      <c r="R2645" t="inlineStr">
        <is>
          <t>меркурий 201</t>
        </is>
      </c>
      <c r="S2645" t="inlineStr">
        <is>
          <t>07111587</t>
        </is>
      </c>
      <c r="T2645" t="n">
        <v>1</v>
      </c>
      <c r="U2645" t="n">
        <v>45282</v>
      </c>
      <c r="V2645" t="n">
        <v>45383</v>
      </c>
      <c r="W2645">
        <f>V185-U185</f>
        <v/>
      </c>
      <c r="X2645">
        <f>W185*T185</f>
        <v/>
      </c>
      <c r="AC2645">
        <f>X185+Y185+Z185+AA185+AB185</f>
        <v/>
      </c>
      <c r="AD2645" t="inlineStr">
        <is>
          <t>НН(ПНГ)</t>
        </is>
      </c>
      <c r="AE2645" t="inlineStr">
        <is>
          <t>Обход</t>
        </is>
      </c>
    </row>
    <row r="2646">
      <c r="A2646" t="n">
        <v>176</v>
      </c>
      <c r="B2646" t="inlineStr">
        <is>
          <t>02</t>
        </is>
      </c>
      <c r="C2646" t="inlineStr">
        <is>
          <t>DS0801OR0000176</t>
        </is>
      </c>
      <c r="D2646" t="inlineStr">
        <is>
          <t>Энергоснабжение</t>
        </is>
      </c>
      <c r="E2646" t="inlineStr">
        <is>
          <t>Филиал ПАО "Россети СК"-"Дагэнерго"</t>
        </is>
      </c>
      <c r="G2646" t="inlineStr">
        <is>
          <t>Приравненные к населению городскому</t>
        </is>
      </c>
      <c r="H2646" t="inlineStr">
        <is>
          <t>Жилой дом</t>
        </is>
      </c>
      <c r="I2646" t="inlineStr">
        <is>
          <t>ПС "КЭМЗ-2" 35/10 кВ</t>
        </is>
      </c>
      <c r="J2646" t="n">
        <v>2</v>
      </c>
      <c r="K2646" t="inlineStr">
        <is>
          <t>12-К\630 кВА</t>
        </is>
      </c>
      <c r="N2646" t="inlineStr">
        <is>
          <t>г. Кизляр</t>
        </is>
      </c>
      <c r="O2646" t="inlineStr">
        <is>
          <t>ул. 40 лет Дагестана 3/7а</t>
        </is>
      </c>
      <c r="R2646" t="inlineStr">
        <is>
          <t>ЦЕ-6908</t>
        </is>
      </c>
      <c r="S2646" t="inlineStr">
        <is>
          <t>87989</t>
        </is>
      </c>
      <c r="T2646" t="n">
        <v>1</v>
      </c>
      <c r="U2646" t="n">
        <v>41250</v>
      </c>
      <c r="V2646" t="n">
        <v>41560</v>
      </c>
      <c r="W2646">
        <f>V186-U186</f>
        <v/>
      </c>
      <c r="X2646">
        <f>W186*T186</f>
        <v/>
      </c>
      <c r="AC2646">
        <f>X186+Y186+Z186+AA186+AB186</f>
        <v/>
      </c>
      <c r="AD2646" t="inlineStr">
        <is>
          <t>НН(ПНГ)</t>
        </is>
      </c>
      <c r="AE2646" t="inlineStr">
        <is>
          <t>Обход</t>
        </is>
      </c>
    </row>
    <row r="2647">
      <c r="A2647" t="n">
        <v>177</v>
      </c>
      <c r="B2647" t="inlineStr">
        <is>
          <t>02</t>
        </is>
      </c>
      <c r="C2647" t="inlineStr">
        <is>
          <t>DS0801OR0000177</t>
        </is>
      </c>
      <c r="D2647" t="inlineStr">
        <is>
          <t>Энергоснабжение</t>
        </is>
      </c>
      <c r="E2647" t="inlineStr">
        <is>
          <t>Филиал ПАО "Россети СК"-"Дагэнерго"</t>
        </is>
      </c>
      <c r="G2647" t="inlineStr">
        <is>
          <t>Приравненные к населению городскому</t>
        </is>
      </c>
      <c r="H2647" t="inlineStr">
        <is>
          <t>Жилой дом "Стандарт"</t>
        </is>
      </c>
      <c r="I2647" t="inlineStr">
        <is>
          <t>ПС "КЭМЗ-2" 35/10 кВ</t>
        </is>
      </c>
      <c r="J2647" t="n">
        <v>2</v>
      </c>
      <c r="K2647" t="inlineStr">
        <is>
          <t>ТП-"Стандарт"</t>
        </is>
      </c>
      <c r="N2647" t="inlineStr">
        <is>
          <t>г. Кизляр</t>
        </is>
      </c>
      <c r="O2647" t="inlineStr">
        <is>
          <t>Юрикова 3</t>
        </is>
      </c>
      <c r="R2647" t="inlineStr">
        <is>
          <t>Меркурий 230</t>
        </is>
      </c>
      <c r="S2647" t="inlineStr">
        <is>
          <t>32387706</t>
        </is>
      </c>
      <c r="T2647" t="n">
        <v>30</v>
      </c>
      <c r="U2647" t="n">
        <v>24983</v>
      </c>
      <c r="V2647" t="n">
        <v>25353</v>
      </c>
      <c r="W2647">
        <f>V187-U187</f>
        <v/>
      </c>
      <c r="X2647">
        <f>W187*T187</f>
        <v/>
      </c>
      <c r="AC2647">
        <f>X187+Y187+Z187+AA187+AB187</f>
        <v/>
      </c>
      <c r="AD2647" t="inlineStr">
        <is>
          <t>НН(ПНГ)</t>
        </is>
      </c>
      <c r="AE2647" t="inlineStr">
        <is>
          <t>Обход</t>
        </is>
      </c>
    </row>
    <row r="2648">
      <c r="A2648" t="n">
        <v>178</v>
      </c>
      <c r="B2648" t="inlineStr">
        <is>
          <t>02</t>
        </is>
      </c>
      <c r="C2648" t="inlineStr">
        <is>
          <t>DS0801OR0000178</t>
        </is>
      </c>
      <c r="D2648" t="inlineStr">
        <is>
          <t>Энергоснабжение</t>
        </is>
      </c>
      <c r="E2648" t="inlineStr">
        <is>
          <t>Филиал ПАО "Россети СК"-"Дагэнерго"</t>
        </is>
      </c>
      <c r="G2648" t="inlineStr">
        <is>
          <t>Прочие потребители</t>
        </is>
      </c>
      <c r="H2648" t="inlineStr">
        <is>
          <t>МТС б/с 852</t>
        </is>
      </c>
      <c r="I2648" t="inlineStr">
        <is>
          <t>ПС "КЭМЗ-2" 35/10 кВ</t>
        </is>
      </c>
      <c r="J2648" t="n">
        <v>2</v>
      </c>
      <c r="K2648" t="inlineStr">
        <is>
          <t>ТП/МТС</t>
        </is>
      </c>
      <c r="N2648" t="inlineStr">
        <is>
          <t>г. Кизляр</t>
        </is>
      </c>
      <c r="O2648" t="inlineStr">
        <is>
          <t xml:space="preserve">40 Лет Дагестана </t>
        </is>
      </c>
      <c r="R2648" t="inlineStr">
        <is>
          <t>СЕ 303</t>
        </is>
      </c>
      <c r="S2648" t="inlineStr">
        <is>
          <t>009225043000623</t>
        </is>
      </c>
      <c r="T2648" t="n">
        <v>1</v>
      </c>
      <c r="U2648" t="n">
        <v>79500</v>
      </c>
      <c r="V2648" t="n">
        <v>79500</v>
      </c>
      <c r="W2648">
        <f>V188-U188</f>
        <v/>
      </c>
      <c r="X2648">
        <f>W188*T188</f>
        <v/>
      </c>
      <c r="Y2648">
        <f>ROUND((X188*5%),0)</f>
        <v/>
      </c>
      <c r="AC2648">
        <f>X188+Y188+Z188+AA188+AB188</f>
        <v/>
      </c>
      <c r="AD2648" t="inlineStr">
        <is>
          <t>СН2</t>
        </is>
      </c>
    </row>
    <row r="2649">
      <c r="A2649" t="n">
        <v>179</v>
      </c>
      <c r="B2649" t="inlineStr">
        <is>
          <t>02</t>
        </is>
      </c>
      <c r="C2649" t="inlineStr">
        <is>
          <t>DS0801OR0000179</t>
        </is>
      </c>
      <c r="D2649" t="inlineStr">
        <is>
          <t>Энергоснабжение</t>
        </is>
      </c>
      <c r="E2649" t="inlineStr">
        <is>
          <t>Филиал ПАО "Россети СК"-"Дагэнерго"</t>
        </is>
      </c>
      <c r="G2649" t="inlineStr">
        <is>
          <t>Прочие потребители</t>
        </is>
      </c>
      <c r="H2649" t="inlineStr">
        <is>
          <t>МТС б/с 853</t>
        </is>
      </c>
      <c r="I2649" t="inlineStr">
        <is>
          <t>ПС "КЭМЗ-2" 35/10 кВ</t>
        </is>
      </c>
      <c r="J2649" t="n">
        <v>2</v>
      </c>
      <c r="K2649" t="inlineStr">
        <is>
          <t>ТП/МТС</t>
        </is>
      </c>
      <c r="N2649" t="inlineStr">
        <is>
          <t>г. Кизляр</t>
        </is>
      </c>
      <c r="O2649" t="inlineStr">
        <is>
          <t>Аэродромная</t>
        </is>
      </c>
      <c r="R2649" t="inlineStr">
        <is>
          <t>СЕ 303</t>
        </is>
      </c>
      <c r="S2649" t="inlineStr">
        <is>
          <t>009233043000176</t>
        </is>
      </c>
      <c r="T2649" t="n">
        <v>1</v>
      </c>
      <c r="U2649" t="n">
        <v>156811</v>
      </c>
      <c r="V2649" t="n">
        <v>156811</v>
      </c>
      <c r="W2649">
        <f>V189-U189</f>
        <v/>
      </c>
      <c r="X2649">
        <f>W189*T189</f>
        <v/>
      </c>
      <c r="Y2649">
        <f>ROUND((X189*5%),0)</f>
        <v/>
      </c>
      <c r="AC2649">
        <f>X189+Y189+Z189+AA189+AB189</f>
        <v/>
      </c>
      <c r="AD2649" t="inlineStr">
        <is>
          <t>СН2</t>
        </is>
      </c>
    </row>
    <row r="2650">
      <c r="A2650" t="n">
        <v>180</v>
      </c>
      <c r="B2650" t="inlineStr">
        <is>
          <t>02</t>
        </is>
      </c>
      <c r="C2650" t="inlineStr">
        <is>
          <t>DS0801OR0000180</t>
        </is>
      </c>
      <c r="D2650" t="inlineStr">
        <is>
          <t>Энергоснабжение</t>
        </is>
      </c>
      <c r="E2650" t="inlineStr">
        <is>
          <t>Филиал ПАО "Россети СК"-"Дагэнерго"</t>
        </is>
      </c>
      <c r="G2650" t="inlineStr">
        <is>
          <t>Прочие потребители</t>
        </is>
      </c>
      <c r="H2650" t="inlineStr">
        <is>
          <t>Войсковая часть 5389</t>
        </is>
      </c>
      <c r="I2650" t="inlineStr">
        <is>
          <t>ПС "КЭМЗ-2" 35/10 кВ</t>
        </is>
      </c>
      <c r="J2650" t="n">
        <v>4</v>
      </c>
      <c r="N2650" t="inlineStr">
        <is>
          <t>г. Кизляр</t>
        </is>
      </c>
      <c r="O2650" t="inlineStr">
        <is>
          <t>Войсковая часть 5389</t>
        </is>
      </c>
      <c r="R2650" t="inlineStr">
        <is>
          <t>меркурий 230АR</t>
        </is>
      </c>
      <c r="S2650" t="n">
        <v>10721047</v>
      </c>
      <c r="T2650" t="n">
        <v>30</v>
      </c>
      <c r="U2650" t="n">
        <v>71922</v>
      </c>
      <c r="V2650" t="n">
        <v>71980</v>
      </c>
      <c r="W2650">
        <f>V190-U190</f>
        <v/>
      </c>
      <c r="X2650">
        <f>W190*T190</f>
        <v/>
      </c>
      <c r="Y2650">
        <f>ROUND((X190*5%),0)</f>
        <v/>
      </c>
      <c r="AC2650">
        <f>X190+Y190+Z190+AA190+AB190</f>
        <v/>
      </c>
      <c r="AD2650" t="inlineStr">
        <is>
          <t>НН</t>
        </is>
      </c>
      <c r="AE2650" t="inlineStr">
        <is>
          <t>Обход</t>
        </is>
      </c>
    </row>
    <row r="2651">
      <c r="A2651" t="n">
        <v>181</v>
      </c>
      <c r="B2651" t="inlineStr">
        <is>
          <t>02</t>
        </is>
      </c>
      <c r="C2651" t="inlineStr">
        <is>
          <t>DS0801OR0000181</t>
        </is>
      </c>
      <c r="D2651" t="inlineStr">
        <is>
          <t>Энергоснабжение</t>
        </is>
      </c>
      <c r="E2651" t="inlineStr">
        <is>
          <t>Филиал ПАО "Россети СК"-"Дагэнерго"</t>
        </is>
      </c>
      <c r="G2651" t="inlineStr">
        <is>
          <t>Прочие потребители</t>
        </is>
      </c>
      <c r="H2651" t="inlineStr">
        <is>
          <t>ФГУП"Госкорпорация  по ОрВД"</t>
        </is>
      </c>
      <c r="I2651" t="inlineStr">
        <is>
          <t>ПС "КЭМЗ-2" 35/10 кВ</t>
        </is>
      </c>
      <c r="J2651" t="n">
        <v>5</v>
      </c>
      <c r="N2651" t="inlineStr">
        <is>
          <t>г. Кизляр</t>
        </is>
      </c>
      <c r="O2651" t="inlineStr">
        <is>
          <t>ул.Суворова,76</t>
        </is>
      </c>
      <c r="R2651" t="inlineStr">
        <is>
          <t>меркурий 230АR</t>
        </is>
      </c>
      <c r="S2651" t="inlineStr">
        <is>
          <t>9083261</t>
        </is>
      </c>
      <c r="T2651" t="n">
        <v>1</v>
      </c>
      <c r="U2651" t="n">
        <v>230599</v>
      </c>
      <c r="V2651" t="n">
        <v>232164</v>
      </c>
      <c r="W2651">
        <f>V191-U191</f>
        <v/>
      </c>
      <c r="X2651">
        <f>W191*T191</f>
        <v/>
      </c>
      <c r="Y2651">
        <f>ROUND((X191*5%),0)</f>
        <v/>
      </c>
      <c r="AC2651">
        <f>X191+Y191+Z191+AA191+AB191</f>
        <v/>
      </c>
      <c r="AD2651" t="inlineStr">
        <is>
          <t>НН</t>
        </is>
      </c>
      <c r="AE2651" t="inlineStr">
        <is>
          <t>Обход</t>
        </is>
      </c>
    </row>
    <row r="2652">
      <c r="A2652" t="n">
        <v>182</v>
      </c>
      <c r="B2652" t="inlineStr">
        <is>
          <t>02</t>
        </is>
      </c>
      <c r="C2652" t="inlineStr">
        <is>
          <t>DS0801OR0000182</t>
        </is>
      </c>
      <c r="D2652" t="inlineStr">
        <is>
          <t>Энергоснабжение</t>
        </is>
      </c>
      <c r="E2652" t="inlineStr">
        <is>
          <t>Филиал ПАО "Россети СК"-"Дагэнерго"</t>
        </is>
      </c>
      <c r="G2652" t="inlineStr">
        <is>
          <t>Прочие потребители</t>
        </is>
      </c>
      <c r="H2652" t="inlineStr">
        <is>
          <t>ОАО "Мегафон"</t>
        </is>
      </c>
      <c r="I2652" t="inlineStr">
        <is>
          <t>ПС "КЭМЗ-2" 35/10 кВ</t>
        </is>
      </c>
      <c r="J2652" t="n">
        <v>3</v>
      </c>
      <c r="N2652" t="inlineStr">
        <is>
          <t>г. Кизляр</t>
        </is>
      </c>
      <c r="O2652" t="inlineStr">
        <is>
          <t>ул.Кутузова,1</t>
        </is>
      </c>
      <c r="R2652" t="inlineStr">
        <is>
          <t>меркурий 230АR</t>
        </is>
      </c>
      <c r="S2652" t="inlineStr">
        <is>
          <t>0090520</t>
        </is>
      </c>
      <c r="T2652" t="n">
        <v>1</v>
      </c>
      <c r="U2652" t="n">
        <v>517779</v>
      </c>
      <c r="V2652" t="n">
        <v>520614</v>
      </c>
      <c r="W2652">
        <f>V192-U192</f>
        <v/>
      </c>
      <c r="X2652">
        <f>W192*T192</f>
        <v/>
      </c>
      <c r="Y2652">
        <f>ROUND((X192*5%),0)</f>
        <v/>
      </c>
      <c r="AC2652">
        <f>X192+Y192+Z192+AA192+AB192</f>
        <v/>
      </c>
      <c r="AD2652" t="inlineStr">
        <is>
          <t>НН</t>
        </is>
      </c>
      <c r="AE2652" t="inlineStr">
        <is>
          <t>Обход</t>
        </is>
      </c>
    </row>
    <row r="2653">
      <c r="A2653" t="n">
        <v>183</v>
      </c>
      <c r="B2653" t="inlineStr">
        <is>
          <t>02</t>
        </is>
      </c>
      <c r="C2653" t="inlineStr">
        <is>
          <t>DS0801OR0000183</t>
        </is>
      </c>
      <c r="D2653" t="inlineStr">
        <is>
          <t>Энергоснабжение</t>
        </is>
      </c>
      <c r="E2653" t="inlineStr">
        <is>
          <t>Филиал ПАО "Россети СК"-"Дагэнерго"</t>
        </is>
      </c>
      <c r="G2653" t="inlineStr">
        <is>
          <t>Прочие потребители</t>
        </is>
      </c>
      <c r="H2653" t="inlineStr">
        <is>
          <t>ФГБУ"Дагестанский ЦГМС"</t>
        </is>
      </c>
      <c r="I2653" t="inlineStr">
        <is>
          <t>ПС "КЭМЗ-2" 35/10 кВ</t>
        </is>
      </c>
      <c r="J2653" t="n">
        <v>5</v>
      </c>
      <c r="N2653" t="inlineStr">
        <is>
          <t>г. Кизляр</t>
        </is>
      </c>
      <c r="O2653" t="inlineStr">
        <is>
          <t>ул.Суворова,86</t>
        </is>
      </c>
      <c r="R2653" t="inlineStr">
        <is>
          <t>меркурий -201.2</t>
        </is>
      </c>
      <c r="S2653" t="inlineStr">
        <is>
          <t>10399496-12</t>
        </is>
      </c>
      <c r="T2653" t="n">
        <v>1</v>
      </c>
      <c r="U2653" t="n">
        <v>32848</v>
      </c>
      <c r="V2653" t="n">
        <v>33070</v>
      </c>
      <c r="W2653">
        <f>V193-U193</f>
        <v/>
      </c>
      <c r="X2653">
        <f>W193*T193</f>
        <v/>
      </c>
      <c r="Y2653">
        <f>ROUND((X193*5%),0)</f>
        <v/>
      </c>
      <c r="AC2653">
        <f>X193+Y193+Z193+AA193+AB193</f>
        <v/>
      </c>
      <c r="AD2653" t="inlineStr">
        <is>
          <t>НН</t>
        </is>
      </c>
      <c r="AE2653" t="inlineStr">
        <is>
          <t>Обход</t>
        </is>
      </c>
    </row>
    <row r="2654">
      <c r="A2654" t="n">
        <v>184</v>
      </c>
      <c r="B2654" t="inlineStr">
        <is>
          <t>02</t>
        </is>
      </c>
      <c r="C2654" t="inlineStr">
        <is>
          <t>DS0801OR0000184</t>
        </is>
      </c>
      <c r="D2654" t="inlineStr">
        <is>
          <t>Энергоснабжение</t>
        </is>
      </c>
      <c r="E2654" t="inlineStr">
        <is>
          <t>Филиал ПАО "Россети СК"-"Дагэнерго"</t>
        </is>
      </c>
      <c r="G2654" t="inlineStr">
        <is>
          <t>Прочие потребители</t>
        </is>
      </c>
      <c r="H2654" t="inlineStr">
        <is>
          <t>ФНС 3</t>
        </is>
      </c>
      <c r="I2654" t="inlineStr">
        <is>
          <t>ПС "КЭМЗ-1" 35/10 кВ</t>
        </is>
      </c>
      <c r="J2654" t="n">
        <v>6</v>
      </c>
      <c r="K2654" t="n">
        <v>90</v>
      </c>
      <c r="N2654" t="inlineStr">
        <is>
          <t>г. Кизляр</t>
        </is>
      </c>
      <c r="O2654" t="inlineStr">
        <is>
          <t>ул Герцена</t>
        </is>
      </c>
      <c r="R2654" t="inlineStr">
        <is>
          <t>каскад</t>
        </is>
      </c>
      <c r="S2654" t="n">
        <v>365944</v>
      </c>
      <c r="T2654" t="n">
        <v>30</v>
      </c>
      <c r="U2654" t="n">
        <v>14563</v>
      </c>
      <c r="V2654" t="n">
        <v>14668</v>
      </c>
      <c r="W2654">
        <f>V194-U194</f>
        <v/>
      </c>
      <c r="X2654">
        <f>W194*T194</f>
        <v/>
      </c>
      <c r="AC2654">
        <f>X194+Y194+Z194+AA194+AB194</f>
        <v/>
      </c>
      <c r="AD2654" t="inlineStr">
        <is>
          <t>НН</t>
        </is>
      </c>
      <c r="AE2654" t="inlineStr">
        <is>
          <t>Обход</t>
        </is>
      </c>
    </row>
    <row r="2655">
      <c r="A2655" t="n">
        <v>185</v>
      </c>
      <c r="B2655" t="inlineStr">
        <is>
          <t>02</t>
        </is>
      </c>
      <c r="C2655" t="inlineStr">
        <is>
          <t>DS0801OR0000185</t>
        </is>
      </c>
      <c r="D2655" t="inlineStr">
        <is>
          <t>Энергоснабжение</t>
        </is>
      </c>
      <c r="E2655" t="inlineStr">
        <is>
          <t>Филиал ПАО "Россети СК"-"Дагэнерго"</t>
        </is>
      </c>
      <c r="G2655" t="inlineStr">
        <is>
          <t>Прочие потребители</t>
        </is>
      </c>
      <c r="H2655" t="inlineStr">
        <is>
          <t>Фонтан "Парк Победы"</t>
        </is>
      </c>
      <c r="I2655" t="inlineStr">
        <is>
          <t>ПС "КЭМЗ-2" 35/10 кВ</t>
        </is>
      </c>
      <c r="J2655" t="n">
        <v>2</v>
      </c>
      <c r="K2655" t="n">
        <v>19</v>
      </c>
      <c r="N2655" t="inlineStr">
        <is>
          <t>г. Кизляр</t>
        </is>
      </c>
      <c r="O2655" t="inlineStr">
        <is>
          <t>Парк "Победы"</t>
        </is>
      </c>
      <c r="R2655" t="inlineStr">
        <is>
          <t>Меркурий 230</t>
        </is>
      </c>
      <c r="S2655" t="inlineStr">
        <is>
          <t>32387367</t>
        </is>
      </c>
      <c r="T2655" t="n">
        <v>40</v>
      </c>
      <c r="U2655" t="n">
        <v>207</v>
      </c>
      <c r="V2655" t="n">
        <v>207</v>
      </c>
      <c r="W2655">
        <f>V195-U195</f>
        <v/>
      </c>
      <c r="X2655">
        <f>W195*T195</f>
        <v/>
      </c>
      <c r="AC2655">
        <f>X195+Y195+Z195+AA195+AB195</f>
        <v/>
      </c>
      <c r="AD2655" t="inlineStr">
        <is>
          <t>НН</t>
        </is>
      </c>
    </row>
    <row r="2656">
      <c r="A2656" t="n">
        <v>186</v>
      </c>
      <c r="B2656" t="inlineStr">
        <is>
          <t>02</t>
        </is>
      </c>
      <c r="C2656" t="inlineStr">
        <is>
          <t>DS0801OR0000186</t>
        </is>
      </c>
      <c r="D2656" t="inlineStr">
        <is>
          <t>Энергоснабжение</t>
        </is>
      </c>
      <c r="E2656" t="inlineStr">
        <is>
          <t>Филиал ПАО "Россети СК"-"Дагэнерго"</t>
        </is>
      </c>
      <c r="G2656" t="inlineStr">
        <is>
          <t>Прочие потребители</t>
        </is>
      </c>
      <c r="H2656" t="inlineStr">
        <is>
          <t>Магазин "Апельсин"</t>
        </is>
      </c>
      <c r="I2656" t="inlineStr">
        <is>
          <t>ПС "КЭМЗ-2" 35/10 кВ</t>
        </is>
      </c>
      <c r="J2656" t="n">
        <v>2</v>
      </c>
      <c r="K2656" t="n">
        <v>19</v>
      </c>
      <c r="N2656" t="inlineStr">
        <is>
          <t>г. Кизляр</t>
        </is>
      </c>
      <c r="O2656" t="inlineStr">
        <is>
          <t>ул.40 лет Дагестана</t>
        </is>
      </c>
      <c r="R2656" t="inlineStr">
        <is>
          <t>Меркурий 230</t>
        </is>
      </c>
      <c r="S2656" t="n">
        <v>36292953</v>
      </c>
      <c r="T2656" t="n">
        <v>20</v>
      </c>
      <c r="U2656" t="n">
        <v>6295</v>
      </c>
      <c r="V2656" t="n">
        <v>6425</v>
      </c>
      <c r="W2656">
        <f>V196-U196</f>
        <v/>
      </c>
      <c r="X2656">
        <f>W196*T196</f>
        <v/>
      </c>
      <c r="AC2656">
        <f>X196+Y196+Z196+AA196+AB196</f>
        <v/>
      </c>
      <c r="AD2656" t="inlineStr">
        <is>
          <t>НН</t>
        </is>
      </c>
      <c r="AE2656" t="inlineStr">
        <is>
          <t>Обход</t>
        </is>
      </c>
    </row>
    <row r="2657">
      <c r="A2657" t="n">
        <v>187</v>
      </c>
      <c r="B2657" t="inlineStr">
        <is>
          <t>02</t>
        </is>
      </c>
      <c r="C2657" t="inlineStr">
        <is>
          <t>DS0801OR0000187</t>
        </is>
      </c>
      <c r="D2657" t="inlineStr">
        <is>
          <t>Энергоснабжение</t>
        </is>
      </c>
      <c r="E2657" t="inlineStr">
        <is>
          <t>Филиал ПАО "Россети СК"-"Дагэнерго"</t>
        </is>
      </c>
      <c r="G2657" t="inlineStr">
        <is>
          <t>Прочие потребители</t>
        </is>
      </c>
      <c r="H2657" t="inlineStr">
        <is>
          <t>МТС б/с 05203</t>
        </is>
      </c>
      <c r="I2657" t="inlineStr">
        <is>
          <t>ПС "КЭМЗ-1" 35/10 кВ</t>
        </is>
      </c>
      <c r="J2657" t="n">
        <v>6</v>
      </c>
      <c r="K2657" t="n">
        <v>90</v>
      </c>
      <c r="N2657" t="inlineStr">
        <is>
          <t>г. Кизляр</t>
        </is>
      </c>
      <c r="O2657" t="inlineStr">
        <is>
          <t>ул Победы</t>
        </is>
      </c>
      <c r="R2657" t="inlineStr">
        <is>
          <t>А-300</t>
        </is>
      </c>
      <c r="S2657" t="n">
        <v>201733151243</v>
      </c>
      <c r="T2657" t="n">
        <v>1</v>
      </c>
      <c r="U2657" t="n">
        <v>140300</v>
      </c>
      <c r="V2657" t="n">
        <v>140300</v>
      </c>
      <c r="W2657">
        <f>V197-U197</f>
        <v/>
      </c>
      <c r="X2657">
        <f>W197*T197</f>
        <v/>
      </c>
      <c r="AC2657">
        <f>X197+Y197+Z197+AA197+AB197</f>
        <v/>
      </c>
      <c r="AD2657" t="inlineStr">
        <is>
          <t>СН2</t>
        </is>
      </c>
    </row>
    <row r="2658">
      <c r="A2658" t="n">
        <v>188</v>
      </c>
      <c r="B2658" t="inlineStr">
        <is>
          <t>02</t>
        </is>
      </c>
      <c r="C2658" t="inlineStr">
        <is>
          <t>DS0801OR0000188</t>
        </is>
      </c>
      <c r="D2658" t="inlineStr">
        <is>
          <t>Энергоснабжение</t>
        </is>
      </c>
      <c r="E2658" t="inlineStr">
        <is>
          <t>Филиал ПАО "Россети СК"-"Дагэнерго"</t>
        </is>
      </c>
      <c r="G2658" t="inlineStr">
        <is>
          <t>Приравненные к населению городскому</t>
        </is>
      </c>
      <c r="H2658" t="inlineStr">
        <is>
          <t>Жилой дом "Стандарт-2"</t>
        </is>
      </c>
      <c r="I2658" t="inlineStr">
        <is>
          <t>ПС "КЭМЗ-2" 35/10 кВ</t>
        </is>
      </c>
      <c r="J2658" t="n">
        <v>2</v>
      </c>
      <c r="K2658" t="inlineStr">
        <is>
          <t>ТП-"Стандарт"</t>
        </is>
      </c>
      <c r="N2658" t="inlineStr">
        <is>
          <t>г. Кизляр</t>
        </is>
      </c>
      <c r="O2658" t="inlineStr">
        <is>
          <t>Юрикова 7</t>
        </is>
      </c>
      <c r="R2658" t="inlineStr">
        <is>
          <t>ЦЭ-6803В</t>
        </is>
      </c>
      <c r="S2658" t="n">
        <v>11355134106594</v>
      </c>
      <c r="T2658" t="n">
        <v>30</v>
      </c>
      <c r="U2658" t="n">
        <v>12476</v>
      </c>
      <c r="V2658" t="n">
        <v>12820</v>
      </c>
      <c r="W2658">
        <f>V198-U198</f>
        <v/>
      </c>
      <c r="X2658">
        <f>W198*T198</f>
        <v/>
      </c>
      <c r="AC2658">
        <f>X198+Y198+Z198+AA198+AB198</f>
        <v/>
      </c>
      <c r="AD2658" t="inlineStr">
        <is>
          <t>НН(ПНГ)</t>
        </is>
      </c>
      <c r="AE2658" t="inlineStr">
        <is>
          <t>Обход</t>
        </is>
      </c>
    </row>
    <row r="2659">
      <c r="A2659" t="n">
        <v>189</v>
      </c>
      <c r="B2659" t="inlineStr">
        <is>
          <t>02</t>
        </is>
      </c>
      <c r="C2659" t="inlineStr">
        <is>
          <t>DS0801OR0000189</t>
        </is>
      </c>
      <c r="D2659" t="inlineStr">
        <is>
          <t>Энергоснабжение</t>
        </is>
      </c>
      <c r="E2659" t="inlineStr">
        <is>
          <t>Филиал ПАО "Россети СК"-"Дагэнерго"</t>
        </is>
      </c>
      <c r="G2659" t="inlineStr">
        <is>
          <t>Приравненные к населению городскому</t>
        </is>
      </c>
      <c r="H2659" t="inlineStr">
        <is>
          <t>ЖСК "Чистый город"</t>
        </is>
      </c>
      <c r="I2659" t="inlineStr">
        <is>
          <t>ПС "КЭМЗ-2" 35/10 кВ</t>
        </is>
      </c>
      <c r="J2659" t="n">
        <v>2</v>
      </c>
      <c r="N2659" t="inlineStr">
        <is>
          <t>г. Кизляр</t>
        </is>
      </c>
      <c r="O2659" t="inlineStr">
        <is>
          <t>ул Гамидова 40</t>
        </is>
      </c>
      <c r="R2659" t="inlineStr">
        <is>
          <t>ЦЭ-6803В</t>
        </is>
      </c>
      <c r="S2659" t="inlineStr">
        <is>
          <t>011070128139421</t>
        </is>
      </c>
      <c r="T2659" t="n">
        <v>30</v>
      </c>
      <c r="U2659" t="n">
        <v>4120</v>
      </c>
      <c r="V2659" t="n">
        <v>4206</v>
      </c>
      <c r="W2659">
        <f>V199-U199</f>
        <v/>
      </c>
      <c r="X2659">
        <f>W199*T199</f>
        <v/>
      </c>
      <c r="AC2659">
        <f>X199+Y199+Z199+AA199+AB199</f>
        <v/>
      </c>
      <c r="AD2659" t="inlineStr">
        <is>
          <t>НН(ПНГ)</t>
        </is>
      </c>
      <c r="AE2659" t="inlineStr">
        <is>
          <t>Обход</t>
        </is>
      </c>
    </row>
    <row r="2660">
      <c r="A2660" t="n">
        <v>190</v>
      </c>
      <c r="B2660" t="inlineStr">
        <is>
          <t>02</t>
        </is>
      </c>
      <c r="C2660" t="inlineStr">
        <is>
          <t>DS0801OR0000190</t>
        </is>
      </c>
      <c r="D2660" t="inlineStr">
        <is>
          <t>Энергоснабжение</t>
        </is>
      </c>
      <c r="E2660" t="inlineStr">
        <is>
          <t>Филиал ПАО "Россети СК"-"Дагэнерго"</t>
        </is>
      </c>
      <c r="G2660" t="inlineStr">
        <is>
          <t>Прочие потребители</t>
        </is>
      </c>
      <c r="H2660" t="inlineStr">
        <is>
          <t>Жилой дом "Стандарт"</t>
        </is>
      </c>
      <c r="I2660" t="inlineStr">
        <is>
          <t>ПС "КЭМЗ-2" 35/10 кВ</t>
        </is>
      </c>
      <c r="J2660" t="n">
        <v>2</v>
      </c>
      <c r="K2660" t="inlineStr">
        <is>
          <t>ТП-"Стандарт"</t>
        </is>
      </c>
      <c r="N2660" t="inlineStr">
        <is>
          <t>г. Кизляр</t>
        </is>
      </c>
      <c r="O2660" t="inlineStr">
        <is>
          <t>Юрикова 9а</t>
        </is>
      </c>
      <c r="R2660" t="inlineStr">
        <is>
          <t>ЦЭ-6803В</t>
        </is>
      </c>
      <c r="S2660" t="inlineStr">
        <is>
          <t>011355158315569</t>
        </is>
      </c>
      <c r="T2660" t="n">
        <v>40</v>
      </c>
      <c r="U2660" t="n">
        <v>3148</v>
      </c>
      <c r="V2660" t="n">
        <v>3339</v>
      </c>
      <c r="W2660">
        <f>V200-U200</f>
        <v/>
      </c>
      <c r="X2660">
        <f>W200*T200</f>
        <v/>
      </c>
      <c r="AC2660">
        <f>X200+Y200+Z200+AA200+AB200</f>
        <v/>
      </c>
      <c r="AD2660" t="inlineStr">
        <is>
          <t>НН</t>
        </is>
      </c>
      <c r="AE2660" t="inlineStr">
        <is>
          <t>Обход</t>
        </is>
      </c>
    </row>
    <row r="2661">
      <c r="A2661" t="n">
        <v>191</v>
      </c>
      <c r="B2661" t="inlineStr">
        <is>
          <t>02</t>
        </is>
      </c>
      <c r="C2661" t="inlineStr">
        <is>
          <t>DS0801OR0000191</t>
        </is>
      </c>
      <c r="D2661" t="inlineStr">
        <is>
          <t>Энергоснабжение</t>
        </is>
      </c>
      <c r="E2661" t="inlineStr">
        <is>
          <t>Филиал ПАО "Россети СК"-"Дагэнерго"</t>
        </is>
      </c>
      <c r="G2661" t="inlineStr">
        <is>
          <t>Прочие потребители</t>
        </is>
      </c>
      <c r="H2661" t="inlineStr">
        <is>
          <t>Стройка (незакоченная)</t>
        </is>
      </c>
      <c r="I2661" t="inlineStr">
        <is>
          <t>ПС "Кизляр 2" 110/35/10 кВ</t>
        </is>
      </c>
      <c r="J2661" t="n">
        <v>11</v>
      </c>
      <c r="K2661" t="inlineStr">
        <is>
          <t>ГКТП-124/400 кВА</t>
        </is>
      </c>
      <c r="N2661" t="inlineStr">
        <is>
          <t>г. Кизляр</t>
        </is>
      </c>
      <c r="O2661" t="inlineStr">
        <is>
          <t>г. Кизляр ул. Победы</t>
        </is>
      </c>
      <c r="R2661" t="inlineStr">
        <is>
          <t>меркурий 201</t>
        </is>
      </c>
      <c r="S2661" t="n">
        <v>43425586</v>
      </c>
      <c r="T2661" t="n">
        <v>1</v>
      </c>
      <c r="U2661" t="n">
        <v>27</v>
      </c>
      <c r="V2661" t="n">
        <v>27</v>
      </c>
      <c r="W2661">
        <f>V201-U201</f>
        <v/>
      </c>
      <c r="X2661">
        <f>W201*T201</f>
        <v/>
      </c>
      <c r="AC2661">
        <f>X201+Y201+Z201+AA201+AB201</f>
        <v/>
      </c>
      <c r="AD2661" t="inlineStr">
        <is>
          <t>НН</t>
        </is>
      </c>
    </row>
    <row r="2662">
      <c r="A2662" t="n">
        <v>192</v>
      </c>
      <c r="B2662" t="inlineStr">
        <is>
          <t>02</t>
        </is>
      </c>
      <c r="C2662" t="inlineStr">
        <is>
          <t>DS0801OR0000192</t>
        </is>
      </c>
      <c r="D2662" t="inlineStr">
        <is>
          <t>Энергоснабжение</t>
        </is>
      </c>
      <c r="E2662" t="inlineStr">
        <is>
          <t>Филиал ПАО "Россети СК"-"Дагэнерго"</t>
        </is>
      </c>
      <c r="G2662" t="inlineStr">
        <is>
          <t>Прочие потребители</t>
        </is>
      </c>
      <c r="H2662" t="inlineStr">
        <is>
          <t>Техстанция</t>
        </is>
      </c>
      <c r="I2662" t="inlineStr">
        <is>
          <t>ПС "Кизляр 2" 110/35/10 кВ</t>
        </is>
      </c>
      <c r="J2662" t="n">
        <v>11</v>
      </c>
      <c r="K2662" t="inlineStr">
        <is>
          <t>ГКТП-124/400 кВА</t>
        </is>
      </c>
      <c r="N2662" t="inlineStr">
        <is>
          <t>г. Кизляр</t>
        </is>
      </c>
      <c r="O2662" t="inlineStr">
        <is>
          <t>г. Кизляр ул. Победы 114</t>
        </is>
      </c>
      <c r="R2662" t="inlineStr">
        <is>
          <t>Каскад 310 МТ</t>
        </is>
      </c>
      <c r="S2662" t="n">
        <v>1201012344017</v>
      </c>
      <c r="T2662" t="n">
        <v>1</v>
      </c>
      <c r="U2662" t="n">
        <v>29853</v>
      </c>
      <c r="V2662" t="n">
        <v>30042</v>
      </c>
      <c r="W2662">
        <f>V202-U202</f>
        <v/>
      </c>
      <c r="X2662">
        <f>W202*T202</f>
        <v/>
      </c>
      <c r="AC2662">
        <f>X202+Y202+Z202+AA202+AB202</f>
        <v/>
      </c>
      <c r="AD2662" t="inlineStr">
        <is>
          <t>НН</t>
        </is>
      </c>
      <c r="AE2662" t="inlineStr">
        <is>
          <t>Обход</t>
        </is>
      </c>
    </row>
    <row r="2663">
      <c r="A2663" t="n">
        <v>193</v>
      </c>
      <c r="B2663" t="inlineStr">
        <is>
          <t>02</t>
        </is>
      </c>
      <c r="C2663" t="inlineStr">
        <is>
          <t>DS0801OR0000193</t>
        </is>
      </c>
      <c r="D2663" t="inlineStr">
        <is>
          <t>Энергоснабжение</t>
        </is>
      </c>
      <c r="E2663" t="inlineStr">
        <is>
          <t>Филиал ПАО "Россети СК"-"Дагэнерго"</t>
        </is>
      </c>
      <c r="G2663" t="inlineStr">
        <is>
          <t>Прочие потребители</t>
        </is>
      </c>
      <c r="H2663" t="inlineStr">
        <is>
          <t>Дом плитки</t>
        </is>
      </c>
      <c r="I2663" t="inlineStr">
        <is>
          <t>ПС "Кизляр 2" 110/35/10 кВ</t>
        </is>
      </c>
      <c r="J2663" t="n">
        <v>11</v>
      </c>
      <c r="K2663" t="inlineStr">
        <is>
          <t>ГКТП-124/400 кВА</t>
        </is>
      </c>
      <c r="N2663" t="inlineStr">
        <is>
          <t>г. Кизляр</t>
        </is>
      </c>
      <c r="O2663" t="inlineStr">
        <is>
          <t>г. Кизляр ул. Победы 94</t>
        </is>
      </c>
      <c r="R2663" t="inlineStr">
        <is>
          <t>СЕ-101</t>
        </is>
      </c>
      <c r="S2663" t="n">
        <v>126262762</v>
      </c>
      <c r="T2663" t="n">
        <v>1</v>
      </c>
      <c r="U2663" t="n">
        <v>2090</v>
      </c>
      <c r="V2663" t="n">
        <v>2205</v>
      </c>
      <c r="W2663">
        <f>V203-U203</f>
        <v/>
      </c>
      <c r="X2663">
        <f>W203*T203</f>
        <v/>
      </c>
      <c r="AC2663">
        <f>X203+Y203+Z203+AA203+AB203</f>
        <v/>
      </c>
      <c r="AD2663" t="inlineStr">
        <is>
          <t>НН</t>
        </is>
      </c>
      <c r="AE2663" t="inlineStr">
        <is>
          <t>Обход</t>
        </is>
      </c>
    </row>
    <row r="2664">
      <c r="A2664" t="n">
        <v>194</v>
      </c>
      <c r="B2664" t="inlineStr">
        <is>
          <t>02</t>
        </is>
      </c>
      <c r="C2664" t="inlineStr">
        <is>
          <t>DS0801OR0000194</t>
        </is>
      </c>
      <c r="D2664" t="inlineStr">
        <is>
          <t>Энергоснабжение</t>
        </is>
      </c>
      <c r="E2664" t="inlineStr">
        <is>
          <t>Филиал ПАО "Россети СК"-"Дагэнерго"</t>
        </is>
      </c>
      <c r="G2664" t="inlineStr">
        <is>
          <t>Прочие потребители</t>
        </is>
      </c>
      <c r="H2664" t="inlineStr">
        <is>
          <t>Дом плитки-2 этаж</t>
        </is>
      </c>
      <c r="I2664" t="inlineStr">
        <is>
          <t>ПС "Кизляр 2" 110/35/10 кВ</t>
        </is>
      </c>
      <c r="J2664" t="n">
        <v>11</v>
      </c>
      <c r="K2664" t="inlineStr">
        <is>
          <t>ГКТП-124/400 кВА</t>
        </is>
      </c>
      <c r="N2664" t="inlineStr">
        <is>
          <t>г. Кизляр</t>
        </is>
      </c>
      <c r="O2664" t="inlineStr">
        <is>
          <t>г. Кизляр ул. Победы 95</t>
        </is>
      </c>
      <c r="R2664" t="inlineStr">
        <is>
          <t>Меркурий 201.8</t>
        </is>
      </c>
      <c r="S2664" t="n">
        <v>34292361</v>
      </c>
      <c r="T2664" t="n">
        <v>1</v>
      </c>
      <c r="U2664" t="n">
        <v>43313</v>
      </c>
      <c r="V2664" t="n">
        <v>43672</v>
      </c>
      <c r="W2664">
        <f>V204-U204</f>
        <v/>
      </c>
      <c r="X2664">
        <f>W204*T204</f>
        <v/>
      </c>
      <c r="AC2664">
        <f>X204+Y204+Z204+AA204+AB204</f>
        <v/>
      </c>
      <c r="AD2664" t="inlineStr">
        <is>
          <t>НН</t>
        </is>
      </c>
      <c r="AE2664" t="inlineStr">
        <is>
          <t>Обход</t>
        </is>
      </c>
    </row>
    <row r="2665">
      <c r="A2665" t="n">
        <v>195</v>
      </c>
      <c r="B2665" t="inlineStr">
        <is>
          <t>02</t>
        </is>
      </c>
      <c r="C2665" t="inlineStr">
        <is>
          <t>DS0801OR0000195</t>
        </is>
      </c>
      <c r="D2665" t="inlineStr">
        <is>
          <t>Энергоснабжение</t>
        </is>
      </c>
      <c r="E2665" t="inlineStr">
        <is>
          <t>Филиал ПАО "Россети СК"-"Дагэнерго"</t>
        </is>
      </c>
      <c r="G2665" t="inlineStr">
        <is>
          <t>Прочие потребители</t>
        </is>
      </c>
      <c r="H2665" t="inlineStr">
        <is>
          <t>"Черёмушки"-Вокзал</t>
        </is>
      </c>
      <c r="I2665" t="inlineStr">
        <is>
          <t>ПС "Кизляр 2" 110/35/10 кВ</t>
        </is>
      </c>
      <c r="J2665" t="n">
        <v>11</v>
      </c>
      <c r="K2665" t="inlineStr">
        <is>
          <t>ГКТП-124/400 кВА</t>
        </is>
      </c>
      <c r="N2665" t="inlineStr">
        <is>
          <t>г. Кизляр</t>
        </is>
      </c>
      <c r="O2665" t="inlineStr">
        <is>
          <t xml:space="preserve"> Магистральная 101-103</t>
        </is>
      </c>
      <c r="R2665" t="inlineStr">
        <is>
          <t>ЦЭ6803В</t>
        </is>
      </c>
      <c r="S2665" t="n">
        <v>115541301170604</v>
      </c>
      <c r="T2665" t="n">
        <v>1</v>
      </c>
      <c r="U2665" t="n">
        <v>47013</v>
      </c>
      <c r="V2665" t="n">
        <v>47355</v>
      </c>
      <c r="W2665">
        <f>V205-U205</f>
        <v/>
      </c>
      <c r="X2665">
        <f>W205*T205</f>
        <v/>
      </c>
      <c r="AC2665">
        <f>X205+Y205+Z205+AA205+AB205</f>
        <v/>
      </c>
      <c r="AD2665" t="inlineStr">
        <is>
          <t>НН</t>
        </is>
      </c>
      <c r="AE2665" t="inlineStr">
        <is>
          <t>Обход</t>
        </is>
      </c>
    </row>
    <row r="2666">
      <c r="A2666" t="n">
        <v>196</v>
      </c>
      <c r="B2666" t="inlineStr">
        <is>
          <t>02</t>
        </is>
      </c>
      <c r="C2666" t="inlineStr">
        <is>
          <t>DS0801OR0000196</t>
        </is>
      </c>
      <c r="D2666" t="inlineStr">
        <is>
          <t>Энергоснабжение</t>
        </is>
      </c>
      <c r="E2666" t="inlineStr">
        <is>
          <t>Филиал ПАО "Россети СК"-"Дагэнерго"</t>
        </is>
      </c>
      <c r="G2666" t="inlineStr">
        <is>
          <t>Прочие потребители</t>
        </is>
      </c>
      <c r="H2666" t="inlineStr">
        <is>
          <t>Кафе "Викинг"</t>
        </is>
      </c>
      <c r="I2666" t="inlineStr">
        <is>
          <t>ПС "Кизляр 2" 110/35/10 кВ</t>
        </is>
      </c>
      <c r="J2666" t="n">
        <v>11</v>
      </c>
      <c r="K2666" t="inlineStr">
        <is>
          <t>ГКТП-124/400 кВА</t>
        </is>
      </c>
      <c r="N2666" t="inlineStr">
        <is>
          <t>г. Кизляр</t>
        </is>
      </c>
      <c r="O2666" t="inlineStr">
        <is>
          <t>г. Кизляр ул. Победы 64</t>
        </is>
      </c>
      <c r="R2666" t="inlineStr">
        <is>
          <t>ЦЭ6803В</t>
        </is>
      </c>
      <c r="S2666" t="n">
        <v>11554135185286</v>
      </c>
      <c r="T2666" t="n">
        <v>1</v>
      </c>
      <c r="U2666" t="n">
        <v>80207</v>
      </c>
      <c r="V2666" t="n">
        <v>81202</v>
      </c>
      <c r="W2666">
        <f>V206-U206</f>
        <v/>
      </c>
      <c r="X2666">
        <f>W206*T206</f>
        <v/>
      </c>
      <c r="AC2666">
        <f>X206+Y206+Z206+AA206+AB206</f>
        <v/>
      </c>
      <c r="AD2666" t="inlineStr">
        <is>
          <t>НН</t>
        </is>
      </c>
      <c r="AE2666" t="inlineStr">
        <is>
          <t>Обход</t>
        </is>
      </c>
    </row>
    <row r="2667">
      <c r="A2667" t="n">
        <v>197</v>
      </c>
      <c r="B2667" t="inlineStr">
        <is>
          <t>02</t>
        </is>
      </c>
      <c r="C2667" t="inlineStr">
        <is>
          <t>DS0801OR0000197</t>
        </is>
      </c>
      <c r="D2667" t="inlineStr">
        <is>
          <t>Энергоснабжение</t>
        </is>
      </c>
      <c r="E2667" t="inlineStr">
        <is>
          <t>Филиал ПАО "Россети СК"-"Дагэнерго"</t>
        </is>
      </c>
      <c r="G2667" t="inlineStr">
        <is>
          <t>Прочие потребители</t>
        </is>
      </c>
      <c r="H2667" t="inlineStr">
        <is>
          <t>Магазин (1 этаж рынок Элита)</t>
        </is>
      </c>
      <c r="I2667" t="inlineStr">
        <is>
          <t>ПС "Кизляр 2" 110/35/10 кВ</t>
        </is>
      </c>
      <c r="J2667" t="n">
        <v>11</v>
      </c>
      <c r="K2667" t="inlineStr">
        <is>
          <t>ГКТП-124/400 кВА</t>
        </is>
      </c>
      <c r="N2667" t="inlineStr">
        <is>
          <t>г. Кизляр</t>
        </is>
      </c>
      <c r="O2667" t="inlineStr">
        <is>
          <t>г. Кизляр ул. Победы 66</t>
        </is>
      </c>
      <c r="R2667" t="inlineStr">
        <is>
          <t>Каскад 310 МТ</t>
        </is>
      </c>
      <c r="S2667" t="n">
        <v>41102</v>
      </c>
      <c r="T2667" t="n">
        <v>1</v>
      </c>
      <c r="U2667" t="n">
        <v>71772</v>
      </c>
      <c r="V2667" t="n">
        <v>72378</v>
      </c>
      <c r="W2667">
        <f>V207-U207</f>
        <v/>
      </c>
      <c r="X2667">
        <f>W207*T207</f>
        <v/>
      </c>
      <c r="AC2667">
        <f>X207+Y207+Z207+AA207+AB207</f>
        <v/>
      </c>
      <c r="AD2667" t="inlineStr">
        <is>
          <t>НН</t>
        </is>
      </c>
      <c r="AE2667" t="inlineStr">
        <is>
          <t>Обход</t>
        </is>
      </c>
    </row>
    <row r="2668">
      <c r="A2668" t="n">
        <v>198</v>
      </c>
      <c r="B2668" t="inlineStr">
        <is>
          <t>02</t>
        </is>
      </c>
      <c r="C2668" t="inlineStr">
        <is>
          <t>DS0801OR0000198</t>
        </is>
      </c>
      <c r="D2668" t="inlineStr">
        <is>
          <t>Энергоснабжение</t>
        </is>
      </c>
      <c r="E2668" t="inlineStr">
        <is>
          <t>Филиал ПАО "Россети СК"-"Дагэнерго"</t>
        </is>
      </c>
      <c r="G2668" t="inlineStr">
        <is>
          <t>Прочие потребители</t>
        </is>
      </c>
      <c r="H2668" t="inlineStr">
        <is>
          <t xml:space="preserve">Опт маркет "Слива" 2-3 этаж </t>
        </is>
      </c>
      <c r="I2668" t="inlineStr">
        <is>
          <t>ПС "Кизляр 2" 110/35/10 кВ</t>
        </is>
      </c>
      <c r="J2668" t="n">
        <v>11</v>
      </c>
      <c r="K2668" t="inlineStr">
        <is>
          <t>ГКТП-124/400 кВА</t>
        </is>
      </c>
      <c r="N2668" t="inlineStr">
        <is>
          <t>г. Кизляр</t>
        </is>
      </c>
      <c r="O2668" t="inlineStr">
        <is>
          <t>г. Кизляр ул. Победы 66</t>
        </is>
      </c>
      <c r="R2668" t="inlineStr">
        <is>
          <t>Каскад 200 МТ</t>
        </is>
      </c>
      <c r="S2668" t="n">
        <v>1301213299526</v>
      </c>
      <c r="T2668" t="n">
        <v>1</v>
      </c>
      <c r="U2668" t="n">
        <v>177562</v>
      </c>
      <c r="V2668" t="n">
        <v>178944</v>
      </c>
      <c r="W2668">
        <f>V208-U208</f>
        <v/>
      </c>
      <c r="X2668">
        <f>W208*T208</f>
        <v/>
      </c>
      <c r="AC2668">
        <f>X208+Y208+Z208+AA208+AB208</f>
        <v/>
      </c>
      <c r="AD2668" t="inlineStr">
        <is>
          <t>НН</t>
        </is>
      </c>
      <c r="AE2668" t="inlineStr">
        <is>
          <t>Обход</t>
        </is>
      </c>
    </row>
    <row r="2669">
      <c r="A2669" t="n">
        <v>199</v>
      </c>
      <c r="B2669" t="inlineStr">
        <is>
          <t>02</t>
        </is>
      </c>
      <c r="C2669" t="inlineStr">
        <is>
          <t>DS0801OR0000199</t>
        </is>
      </c>
      <c r="D2669" t="inlineStr">
        <is>
          <t>Энергоснабжение</t>
        </is>
      </c>
      <c r="E2669" t="inlineStr">
        <is>
          <t>Филиал ПАО "Россети СК"-"Дагэнерго"</t>
        </is>
      </c>
      <c r="G2669" t="inlineStr">
        <is>
          <t>Прочие потребители</t>
        </is>
      </c>
      <c r="H2669" t="inlineStr">
        <is>
          <t>Торговое помещение "Интерскол"</t>
        </is>
      </c>
      <c r="I2669" t="inlineStr">
        <is>
          <t>ПС "Кизляр 2" 110/35/10 кВ</t>
        </is>
      </c>
      <c r="J2669" t="n">
        <v>11</v>
      </c>
      <c r="K2669" t="inlineStr">
        <is>
          <t>ГКТП-124/400 кВА</t>
        </is>
      </c>
      <c r="N2669" t="inlineStr">
        <is>
          <t>г. Кизляр</t>
        </is>
      </c>
      <c r="O2669" t="inlineStr">
        <is>
          <t>г. Кизиляр ул. Победы 82</t>
        </is>
      </c>
      <c r="R2669" t="inlineStr">
        <is>
          <t>Каскад 1 МТ</t>
        </is>
      </c>
      <c r="S2669" t="n">
        <v>26713</v>
      </c>
      <c r="T2669" t="n">
        <v>1</v>
      </c>
      <c r="U2669" t="n">
        <v>30469</v>
      </c>
      <c r="V2669" t="n">
        <v>30899</v>
      </c>
      <c r="W2669">
        <f>V209-U209</f>
        <v/>
      </c>
      <c r="X2669">
        <f>W209*T209</f>
        <v/>
      </c>
      <c r="AC2669">
        <f>X209+Y209+Z209+AA209+AB209</f>
        <v/>
      </c>
      <c r="AD2669" t="inlineStr">
        <is>
          <t>НН</t>
        </is>
      </c>
      <c r="AE2669" t="inlineStr">
        <is>
          <t>Обход</t>
        </is>
      </c>
    </row>
    <row r="2670">
      <c r="A2670" t="n">
        <v>200</v>
      </c>
      <c r="B2670" t="inlineStr">
        <is>
          <t>02</t>
        </is>
      </c>
      <c r="C2670" t="inlineStr">
        <is>
          <t>DS0801OR0000200</t>
        </is>
      </c>
      <c r="D2670" t="inlineStr">
        <is>
          <t>Энергоснабжение</t>
        </is>
      </c>
      <c r="E2670" t="inlineStr">
        <is>
          <t>Филиал ПАО "Россети СК"-"Дагэнерго"</t>
        </is>
      </c>
      <c r="G2670" t="inlineStr">
        <is>
          <t>Прочие потребители</t>
        </is>
      </c>
      <c r="H2670" t="inlineStr">
        <is>
          <t>Стройка (незакоченная)</t>
        </is>
      </c>
      <c r="I2670" t="inlineStr">
        <is>
          <t>ПС "Кизляр 2" 110/35/10 кВ</t>
        </is>
      </c>
      <c r="J2670" t="n">
        <v>11</v>
      </c>
      <c r="K2670" t="inlineStr">
        <is>
          <t>ГКТП-124/400 кВА</t>
        </is>
      </c>
      <c r="N2670" t="inlineStr">
        <is>
          <t>г. Кизляр</t>
        </is>
      </c>
      <c r="O2670" t="inlineStr">
        <is>
          <t>г. Кизиляр ул. Победы 82</t>
        </is>
      </c>
      <c r="R2670" t="inlineStr">
        <is>
          <t>Меркурий 201.2</t>
        </is>
      </c>
      <c r="S2670" t="n">
        <v>8639159</v>
      </c>
      <c r="T2670" t="n">
        <v>1</v>
      </c>
      <c r="U2670" t="n">
        <v>1</v>
      </c>
      <c r="V2670" t="n">
        <v>1</v>
      </c>
      <c r="W2670">
        <f>V210-U210</f>
        <v/>
      </c>
      <c r="X2670">
        <f>W210*T210</f>
        <v/>
      </c>
      <c r="AC2670">
        <f>X210+Y210+Z210+AA210+AB210</f>
        <v/>
      </c>
      <c r="AD2670" t="inlineStr">
        <is>
          <t>НН</t>
        </is>
      </c>
    </row>
    <row r="2671">
      <c r="A2671" t="n">
        <v>201</v>
      </c>
      <c r="B2671" t="inlineStr">
        <is>
          <t>02</t>
        </is>
      </c>
      <c r="C2671" t="inlineStr">
        <is>
          <t>DS0801OR0000201</t>
        </is>
      </c>
      <c r="D2671" t="inlineStr">
        <is>
          <t>Энергоснабжение</t>
        </is>
      </c>
      <c r="E2671" t="inlineStr">
        <is>
          <t>Филиал ПАО "Россети СК"-"Дагэнерго"</t>
        </is>
      </c>
      <c r="G2671" t="inlineStr">
        <is>
          <t>Прочие потребители</t>
        </is>
      </c>
      <c r="H2671" t="inlineStr">
        <is>
          <t>ООО ПП "Кизляр"</t>
        </is>
      </c>
      <c r="I2671" t="inlineStr">
        <is>
          <t>ПС "Кизляр-1" 110/35/10 кВ</t>
        </is>
      </c>
      <c r="J2671" t="n">
        <v>2</v>
      </c>
      <c r="K2671" t="inlineStr">
        <is>
          <t>01-02-05/630 кВА</t>
        </is>
      </c>
      <c r="M2671" t="inlineStr">
        <is>
          <t>Кизлярский</t>
        </is>
      </c>
      <c r="N2671" t="inlineStr">
        <is>
          <t>п. Жданова</t>
        </is>
      </c>
      <c r="O2671" t="inlineStr">
        <is>
          <t>п. Жданова</t>
        </is>
      </c>
      <c r="R2671" t="inlineStr">
        <is>
          <t>СЕ-303 S31GSM</t>
        </is>
      </c>
      <c r="S2671" t="n">
        <v>120102074</v>
      </c>
      <c r="T2671" t="n">
        <v>200</v>
      </c>
      <c r="U2671" t="n">
        <v>9213</v>
      </c>
      <c r="V2671" t="n">
        <v>9214</v>
      </c>
      <c r="W2671">
        <f>V211-U211</f>
        <v/>
      </c>
      <c r="X2671">
        <f>W211*T211</f>
        <v/>
      </c>
      <c r="AC2671">
        <f>X211+Y211+Z211+AA211+AB211</f>
        <v/>
      </c>
      <c r="AD2671" t="inlineStr">
        <is>
          <t>НН</t>
        </is>
      </c>
      <c r="AE2671" t="inlineStr">
        <is>
          <t>Обход</t>
        </is>
      </c>
    </row>
    <row r="2672">
      <c r="A2672" t="n">
        <v>202</v>
      </c>
      <c r="B2672" t="inlineStr">
        <is>
          <t>02</t>
        </is>
      </c>
      <c r="C2672" t="inlineStr">
        <is>
          <t>DS0801OR0000202</t>
        </is>
      </c>
      <c r="D2672" t="inlineStr">
        <is>
          <t>Энергоснабжение</t>
        </is>
      </c>
      <c r="E2672" t="inlineStr">
        <is>
          <t>Филиал ПАО "Россети СК"-"Дагэнерго"</t>
        </is>
      </c>
      <c r="G2672" t="inlineStr">
        <is>
          <t>Прочие потребители</t>
        </is>
      </c>
      <c r="H2672" t="inlineStr">
        <is>
          <t>ООО ПП "Кизляр"</t>
        </is>
      </c>
      <c r="I2672" t="inlineStr">
        <is>
          <t>ПС "Кизляр-1" 110/35/10 кВ</t>
        </is>
      </c>
      <c r="J2672" t="n">
        <v>10</v>
      </c>
      <c r="K2672" t="inlineStr">
        <is>
          <t>01-02-05/650 кВА</t>
        </is>
      </c>
      <c r="M2672" t="inlineStr">
        <is>
          <t>Кизлярский</t>
        </is>
      </c>
      <c r="N2672" t="inlineStr">
        <is>
          <t>п. Жданова</t>
        </is>
      </c>
      <c r="O2672" t="inlineStr">
        <is>
          <t>Цеховая 5</t>
        </is>
      </c>
      <c r="R2672" t="inlineStr">
        <is>
          <t>СЕ-303 S31GSM</t>
        </is>
      </c>
      <c r="S2672" t="n">
        <v>122427089</v>
      </c>
      <c r="T2672" t="n">
        <v>200</v>
      </c>
      <c r="U2672" t="n">
        <v>11827</v>
      </c>
      <c r="V2672" t="n">
        <v>12225</v>
      </c>
      <c r="W2672">
        <f>V212-U212</f>
        <v/>
      </c>
      <c r="X2672">
        <f>W212*T212</f>
        <v/>
      </c>
      <c r="AC2672">
        <f>X212+Y212+Z212+AA212+AB212</f>
        <v/>
      </c>
      <c r="AD2672" t="inlineStr">
        <is>
          <t>НН</t>
        </is>
      </c>
      <c r="AE2672" t="inlineStr">
        <is>
          <t>Обход</t>
        </is>
      </c>
    </row>
    <row r="2673">
      <c r="A2673" t="n">
        <v>203</v>
      </c>
      <c r="B2673" t="inlineStr">
        <is>
          <t>02</t>
        </is>
      </c>
      <c r="C2673" t="inlineStr">
        <is>
          <t>DS0801OR0000203</t>
        </is>
      </c>
      <c r="D2673" t="inlineStr">
        <is>
          <t>Энергоснабжение</t>
        </is>
      </c>
      <c r="E2673" t="inlineStr">
        <is>
          <t>Филиал ПАО "Россети СК"-"Дагэнерго"</t>
        </is>
      </c>
      <c r="F2673" t="inlineStr">
        <is>
          <t>0501321000255</t>
        </is>
      </c>
      <c r="G2673" t="inlineStr">
        <is>
          <t>Прочие потребители</t>
        </is>
      </c>
      <c r="H2673" t="inlineStr">
        <is>
          <t>АО "Национальная Башенная Компания"</t>
        </is>
      </c>
      <c r="I2673" t="inlineStr">
        <is>
          <t>ПС "КЭМЗ-2" 35/10 кВ</t>
        </is>
      </c>
      <c r="J2673" t="n">
        <v>2</v>
      </c>
      <c r="K2673" t="n">
        <v>20</v>
      </c>
      <c r="L2673" t="inlineStr">
        <is>
          <t>Базовая станция 45095 ПАО "Вымпелком"</t>
        </is>
      </c>
      <c r="N2673" t="inlineStr">
        <is>
          <t>г. Кизляр</t>
        </is>
      </c>
      <c r="O2673" t="inlineStr">
        <is>
          <t>Гамидова</t>
        </is>
      </c>
      <c r="P2673" t="inlineStr">
        <is>
          <t xml:space="preserve"> 18/4</t>
        </is>
      </c>
      <c r="R2673" t="inlineStr">
        <is>
          <t>СЕ-303</t>
        </is>
      </c>
      <c r="S2673" t="inlineStr">
        <is>
          <t>009113133301299</t>
        </is>
      </c>
      <c r="T2673" t="n">
        <v>1</v>
      </c>
      <c r="U2673" t="n">
        <v>32000</v>
      </c>
      <c r="V2673" t="n">
        <v>55100</v>
      </c>
      <c r="W2673">
        <f>V213-U213</f>
        <v/>
      </c>
      <c r="X2673">
        <f>W213*T213</f>
        <v/>
      </c>
      <c r="AC2673">
        <f>X213+Y213+Z213+AA213+AB213</f>
        <v/>
      </c>
      <c r="AD2673" t="inlineStr">
        <is>
          <t>НН</t>
        </is>
      </c>
    </row>
    <row r="2674">
      <c r="A2674" t="n">
        <v>204</v>
      </c>
      <c r="B2674" t="inlineStr">
        <is>
          <t>02</t>
        </is>
      </c>
      <c r="C2674" t="inlineStr">
        <is>
          <t>DS0801OR0000204</t>
        </is>
      </c>
      <c r="D2674" t="inlineStr">
        <is>
          <t>Энергоснабжение</t>
        </is>
      </c>
      <c r="E2674" t="inlineStr">
        <is>
          <t>Филиал ПАО "Россети СК"-"Дагэнерго"</t>
        </is>
      </c>
      <c r="G2674" t="inlineStr">
        <is>
          <t>Прочие потребители</t>
        </is>
      </c>
      <c r="H2674" t="inlineStr">
        <is>
          <t>Рыбзавод "СК Аква"</t>
        </is>
      </c>
      <c r="I2674" t="inlineStr">
        <is>
          <t>ПС "Кизляр-1" 110/35/10 кВ</t>
        </is>
      </c>
      <c r="J2674" t="n">
        <v>5</v>
      </c>
      <c r="K2674" t="n">
        <v>400</v>
      </c>
      <c r="N2674" t="inlineStr">
        <is>
          <t>с. Краснооктябрьское</t>
        </is>
      </c>
      <c r="O2674" t="inlineStr">
        <is>
          <t>ул. Степная 47</t>
        </is>
      </c>
      <c r="R2674" t="inlineStr">
        <is>
          <t>СЕ 303</t>
        </is>
      </c>
      <c r="S2674" t="n">
        <v>124580405</v>
      </c>
      <c r="T2674" t="n">
        <v>200</v>
      </c>
      <c r="U2674" t="n">
        <v>18730</v>
      </c>
      <c r="V2674" t="n">
        <v>19127</v>
      </c>
      <c r="W2674">
        <f>V214-U214</f>
        <v/>
      </c>
      <c r="X2674">
        <f>W214*T214</f>
        <v/>
      </c>
      <c r="AC2674">
        <f>X214+Y214+Z214+AA214+AB214</f>
        <v/>
      </c>
      <c r="AD2674" t="inlineStr">
        <is>
          <t>НН</t>
        </is>
      </c>
      <c r="AE2674" t="inlineStr">
        <is>
          <t>Обход</t>
        </is>
      </c>
    </row>
    <row r="2675">
      <c r="A2675" t="n">
        <v>205</v>
      </c>
      <c r="B2675" t="inlineStr">
        <is>
          <t>02</t>
        </is>
      </c>
      <c r="C2675" t="inlineStr">
        <is>
          <t>DS0801OR0000205</t>
        </is>
      </c>
      <c r="D2675" t="inlineStr">
        <is>
          <t>Энергоснабжение</t>
        </is>
      </c>
      <c r="E2675" t="inlineStr">
        <is>
          <t>Филиал ПАО "Россети СК"-"Дагэнерго"</t>
        </is>
      </c>
      <c r="G2675" t="inlineStr">
        <is>
          <t>Прочие потребители</t>
        </is>
      </c>
      <c r="H2675" t="inlineStr">
        <is>
          <t>КФХ Яллаев В. А.</t>
        </is>
      </c>
      <c r="J2675" t="n">
        <v>4</v>
      </c>
      <c r="L2675" t="inlineStr">
        <is>
          <t>КФХ</t>
        </is>
      </c>
      <c r="M2675" t="inlineStr">
        <is>
          <t>Кизлярский</t>
        </is>
      </c>
      <c r="N2675" t="inlineStr">
        <is>
          <t>п. Новое</t>
        </is>
      </c>
      <c r="R2675" t="inlineStr">
        <is>
          <t>ЦЭ6803В</t>
        </is>
      </c>
      <c r="S2675" t="n">
        <v>11321174190766</v>
      </c>
      <c r="T2675" t="n">
        <v>30</v>
      </c>
      <c r="U2675" t="n">
        <v>909</v>
      </c>
      <c r="V2675" t="n">
        <v>975</v>
      </c>
      <c r="W2675">
        <f>V215-U215</f>
        <v/>
      </c>
      <c r="X2675">
        <f>W215*T215</f>
        <v/>
      </c>
      <c r="AC2675">
        <f>X215+Y215+Z215+AA215+AB215</f>
        <v/>
      </c>
      <c r="AD2675" t="inlineStr">
        <is>
          <t>НН</t>
        </is>
      </c>
      <c r="AE2675" t="inlineStr">
        <is>
          <t>Обход</t>
        </is>
      </c>
    </row>
    <row r="2676">
      <c r="A2676" t="n">
        <v>206</v>
      </c>
      <c r="B2676" t="inlineStr">
        <is>
          <t>02</t>
        </is>
      </c>
      <c r="C2676" t="inlineStr">
        <is>
          <t>DS0801OR0000206</t>
        </is>
      </c>
      <c r="D2676" t="inlineStr">
        <is>
          <t>Энергоснабжение</t>
        </is>
      </c>
      <c r="E2676" t="inlineStr">
        <is>
          <t>Филиал ПАО "Россети СК"-"Дагэнерго"</t>
        </is>
      </c>
      <c r="G2676" t="inlineStr">
        <is>
          <t>Прочие потребители</t>
        </is>
      </c>
      <c r="H2676" t="inlineStr">
        <is>
          <t>ООО "Базальт"</t>
        </is>
      </c>
      <c r="J2676" t="n">
        <v>3</v>
      </c>
      <c r="N2676" t="inlineStr">
        <is>
          <t>г. Кизляр</t>
        </is>
      </c>
      <c r="R2676" t="inlineStr">
        <is>
          <t>ЦЭ 6803 В</t>
        </is>
      </c>
      <c r="S2676" t="n">
        <v>11321167086943</v>
      </c>
      <c r="T2676" t="n">
        <v>80</v>
      </c>
      <c r="U2676" t="n">
        <v>641</v>
      </c>
      <c r="V2676" t="n">
        <v>660</v>
      </c>
      <c r="W2676">
        <f>V216-U216</f>
        <v/>
      </c>
      <c r="X2676">
        <f>W216*T216</f>
        <v/>
      </c>
      <c r="AC2676">
        <f>X216+Y216+Z216+AA216+AB216</f>
        <v/>
      </c>
      <c r="AD2676" t="inlineStr">
        <is>
          <t>НН</t>
        </is>
      </c>
      <c r="AE2676" t="inlineStr">
        <is>
          <t>Обход</t>
        </is>
      </c>
    </row>
    <row r="2677">
      <c r="A2677" t="n">
        <v>207</v>
      </c>
      <c r="B2677" t="inlineStr">
        <is>
          <t>02</t>
        </is>
      </c>
      <c r="C2677" t="inlineStr">
        <is>
          <t>DS0801OR0000207</t>
        </is>
      </c>
      <c r="D2677" t="inlineStr">
        <is>
          <t>Услуги по передаче</t>
        </is>
      </c>
      <c r="E2677" t="inlineStr">
        <is>
          <t>Прямые потребители</t>
        </is>
      </c>
      <c r="G2677" t="inlineStr">
        <is>
          <t>Прочие потребители</t>
        </is>
      </c>
      <c r="H2677" t="inlineStr">
        <is>
          <t>АО "Концерн КЭМЗ"</t>
        </is>
      </c>
      <c r="I2677" t="inlineStr">
        <is>
          <t>ПС "КЭМЗ-2" 35/10 кВ</t>
        </is>
      </c>
      <c r="J2677" t="n">
        <v>1</v>
      </c>
      <c r="L2677" t="inlineStr">
        <is>
          <t>Завод</t>
        </is>
      </c>
      <c r="N2677" t="inlineStr">
        <is>
          <t>г. Кизляр</t>
        </is>
      </c>
      <c r="O2677" t="inlineStr">
        <is>
          <t>ул.Кутузова 1</t>
        </is>
      </c>
      <c r="R2677" t="inlineStr">
        <is>
          <t>М234 ARTM-00 PB.R</t>
        </is>
      </c>
      <c r="S2677" t="n">
        <v>21751047</v>
      </c>
      <c r="T2677" t="n">
        <v>2000</v>
      </c>
      <c r="U2677" t="n">
        <v>1591.343</v>
      </c>
      <c r="V2677" t="n">
        <v>1611.927</v>
      </c>
      <c r="W2677">
        <f>V217-U217</f>
        <v/>
      </c>
      <c r="X2677">
        <f>W217*T217</f>
        <v/>
      </c>
      <c r="AC2677">
        <f>X217+Y217+Z217+AA217+AB217</f>
        <v/>
      </c>
      <c r="AD2677" t="inlineStr">
        <is>
          <t>СН1</t>
        </is>
      </c>
      <c r="AE2677" t="inlineStr">
        <is>
          <t>Обход</t>
        </is>
      </c>
    </row>
    <row r="2678">
      <c r="A2678" t="n">
        <v>208</v>
      </c>
      <c r="B2678" t="inlineStr">
        <is>
          <t>02</t>
        </is>
      </c>
      <c r="C2678" t="inlineStr">
        <is>
          <t>DS0801OR0000208</t>
        </is>
      </c>
      <c r="D2678" t="inlineStr">
        <is>
          <t>Услуги по передаче</t>
        </is>
      </c>
      <c r="E2678" t="inlineStr">
        <is>
          <t>Прямые потребители</t>
        </is>
      </c>
      <c r="G2678" t="inlineStr">
        <is>
          <t>Прочие потребители</t>
        </is>
      </c>
      <c r="H2678" t="inlineStr">
        <is>
          <t>АО "Концерн КЭМЗ"</t>
        </is>
      </c>
      <c r="I2678" t="inlineStr">
        <is>
          <t>ПС "КЭМЗ-2" 35/10 кВ</t>
        </is>
      </c>
      <c r="J2678" t="n">
        <v>3</v>
      </c>
      <c r="L2678" t="inlineStr">
        <is>
          <t>Завод</t>
        </is>
      </c>
      <c r="N2678" t="inlineStr">
        <is>
          <t>г. Кизляр</t>
        </is>
      </c>
      <c r="O2678" t="inlineStr">
        <is>
          <t>ул.Кутузова 1</t>
        </is>
      </c>
      <c r="R2678" t="inlineStr">
        <is>
          <t>М234 ARTM-00 PB.R</t>
        </is>
      </c>
      <c r="S2678" t="inlineStr">
        <is>
          <t>21751043</t>
        </is>
      </c>
      <c r="T2678" t="n">
        <v>8000</v>
      </c>
      <c r="U2678" t="n">
        <v>1433.654</v>
      </c>
      <c r="V2678" t="n">
        <v>1434.566</v>
      </c>
      <c r="W2678">
        <f>V218-U218</f>
        <v/>
      </c>
      <c r="X2678">
        <f>W218*T218</f>
        <v/>
      </c>
      <c r="AC2678">
        <f>X218+Y218+Z218+AA218+AB218</f>
        <v/>
      </c>
      <c r="AD2678" t="inlineStr">
        <is>
          <t>СН1</t>
        </is>
      </c>
      <c r="AE2678" t="inlineStr">
        <is>
          <t>Обход</t>
        </is>
      </c>
    </row>
    <row r="2679">
      <c r="A2679" t="n">
        <v>209</v>
      </c>
      <c r="B2679" t="inlineStr">
        <is>
          <t>02</t>
        </is>
      </c>
      <c r="C2679" t="inlineStr">
        <is>
          <t>DS0801OR0000209</t>
        </is>
      </c>
      <c r="D2679" t="inlineStr">
        <is>
          <t>Услуги по передаче</t>
        </is>
      </c>
      <c r="E2679" t="inlineStr">
        <is>
          <t>Прямые потребители</t>
        </is>
      </c>
      <c r="G2679" t="inlineStr">
        <is>
          <t>Прочие потребители</t>
        </is>
      </c>
      <c r="H2679" t="inlineStr">
        <is>
          <t>АО "Концерн КЭМЗ"</t>
        </is>
      </c>
      <c r="I2679" t="inlineStr">
        <is>
          <t>ПС "КЭМЗ-2" 35/10 кВ</t>
        </is>
      </c>
      <c r="J2679" t="n">
        <v>4</v>
      </c>
      <c r="L2679" t="inlineStr">
        <is>
          <t>Завод</t>
        </is>
      </c>
      <c r="N2679" t="inlineStr">
        <is>
          <t>г. Кизляр</t>
        </is>
      </c>
      <c r="O2679" t="inlineStr">
        <is>
          <t>ул.Кутузова 1</t>
        </is>
      </c>
      <c r="R2679" t="inlineStr">
        <is>
          <t>М234 ARTM-00 PB.R</t>
        </is>
      </c>
      <c r="S2679" t="n">
        <v>21751063</v>
      </c>
      <c r="T2679" t="n">
        <v>1000</v>
      </c>
      <c r="U2679" t="n">
        <v>2267.649</v>
      </c>
      <c r="V2679" t="n">
        <v>2287.706</v>
      </c>
      <c r="W2679">
        <f>V219-U219</f>
        <v/>
      </c>
      <c r="X2679">
        <f>W219*T219</f>
        <v/>
      </c>
      <c r="AC2679">
        <f>X219+Y219+Z219+AA219+AB219</f>
        <v/>
      </c>
      <c r="AD2679" t="inlineStr">
        <is>
          <t>СН1</t>
        </is>
      </c>
      <c r="AE2679" t="inlineStr">
        <is>
          <t>Обход</t>
        </is>
      </c>
    </row>
    <row r="2680">
      <c r="A2680" t="n">
        <v>210</v>
      </c>
      <c r="B2680" t="inlineStr">
        <is>
          <t>02</t>
        </is>
      </c>
      <c r="C2680" t="inlineStr">
        <is>
          <t>DS0801OR0000210</t>
        </is>
      </c>
      <c r="D2680" t="inlineStr">
        <is>
          <t>Услуги по передаче</t>
        </is>
      </c>
      <c r="E2680" t="inlineStr">
        <is>
          <t>Прямые потребители</t>
        </is>
      </c>
      <c r="G2680" t="inlineStr">
        <is>
          <t>Прочие потребители</t>
        </is>
      </c>
      <c r="H2680" t="inlineStr">
        <is>
          <t>АО "Концерн КЭМЗ"</t>
        </is>
      </c>
      <c r="I2680" t="inlineStr">
        <is>
          <t>ПС "КЭМЗ-2" 35/10 кВ</t>
        </is>
      </c>
      <c r="J2680" t="n">
        <v>5</v>
      </c>
      <c r="L2680" t="inlineStr">
        <is>
          <t>Завод</t>
        </is>
      </c>
      <c r="N2680" t="inlineStr">
        <is>
          <t>г. Кизляр</t>
        </is>
      </c>
      <c r="O2680" t="inlineStr">
        <is>
          <t>ул.Кутузова 1</t>
        </is>
      </c>
      <c r="R2680" t="inlineStr">
        <is>
          <t>М234 ARTM-00 PB.R</t>
        </is>
      </c>
      <c r="S2680" t="n">
        <v>21751037</v>
      </c>
      <c r="T2680" t="n">
        <v>6000</v>
      </c>
      <c r="U2680" t="n">
        <v>2143.984</v>
      </c>
      <c r="V2680" t="n">
        <v>2175</v>
      </c>
      <c r="W2680">
        <f>V220-U220</f>
        <v/>
      </c>
      <c r="X2680">
        <f>W220*T220</f>
        <v/>
      </c>
      <c r="AB2680" t="n">
        <v>-6680</v>
      </c>
      <c r="AC2680">
        <f>X220+Y220+Z220+AA220+AB220</f>
        <v/>
      </c>
      <c r="AD2680" t="inlineStr">
        <is>
          <t>СН1</t>
        </is>
      </c>
      <c r="AE2680" t="inlineStr">
        <is>
          <t>Обход</t>
        </is>
      </c>
    </row>
    <row r="2681">
      <c r="A2681" t="n">
        <v>211</v>
      </c>
      <c r="B2681" t="inlineStr">
        <is>
          <t>02</t>
        </is>
      </c>
      <c r="C2681" t="inlineStr">
        <is>
          <t>DS0801OR0000211</t>
        </is>
      </c>
      <c r="D2681" t="inlineStr">
        <is>
          <t>Услуги по передаче</t>
        </is>
      </c>
      <c r="E2681" t="inlineStr">
        <is>
          <t>Прямые потребители</t>
        </is>
      </c>
      <c r="G2681" t="inlineStr">
        <is>
          <t>Прочие потребители</t>
        </is>
      </c>
      <c r="H2681" t="inlineStr">
        <is>
          <t>АО "Концерн КЭМЗ"</t>
        </is>
      </c>
      <c r="I2681" t="inlineStr">
        <is>
          <t>ПС "КЭМЗ-2" 35/10 кВ</t>
        </is>
      </c>
      <c r="J2681" t="n">
        <v>6</v>
      </c>
      <c r="L2681" t="inlineStr">
        <is>
          <t>Завод</t>
        </is>
      </c>
      <c r="N2681" t="inlineStr">
        <is>
          <t>г. Кизляр</t>
        </is>
      </c>
      <c r="O2681" t="inlineStr">
        <is>
          <t>ул.Кутузова 1</t>
        </is>
      </c>
      <c r="R2681" t="inlineStr">
        <is>
          <t>М234 ARTM-00 PB.R</t>
        </is>
      </c>
      <c r="S2681" t="n">
        <v>21751011</v>
      </c>
      <c r="T2681" t="n">
        <v>1000</v>
      </c>
      <c r="U2681" t="n">
        <v>734.672</v>
      </c>
      <c r="V2681" t="n">
        <v>741.622</v>
      </c>
      <c r="W2681">
        <f>V221-U221</f>
        <v/>
      </c>
      <c r="X2681">
        <f>W221*T221</f>
        <v/>
      </c>
      <c r="AC2681">
        <f>X221+Y221+Z221+AA221+AB221</f>
        <v/>
      </c>
      <c r="AD2681" t="inlineStr">
        <is>
          <t>СН1</t>
        </is>
      </c>
      <c r="AE2681" t="inlineStr">
        <is>
          <t>Обход</t>
        </is>
      </c>
    </row>
    <row r="2682">
      <c r="A2682" t="n">
        <v>212</v>
      </c>
      <c r="B2682" t="inlineStr">
        <is>
          <t>02</t>
        </is>
      </c>
      <c r="C2682" t="inlineStr">
        <is>
          <t>DS0801OR0000212</t>
        </is>
      </c>
      <c r="D2682" t="inlineStr">
        <is>
          <t>Услуги по передаче</t>
        </is>
      </c>
      <c r="E2682" t="inlineStr">
        <is>
          <t>Прямые потребители</t>
        </is>
      </c>
      <c r="G2682" t="inlineStr">
        <is>
          <t>Прочие потребители</t>
        </is>
      </c>
      <c r="H2682" t="inlineStr">
        <is>
          <t>АО "Концерн КЭМЗ"</t>
        </is>
      </c>
      <c r="I2682" t="inlineStr">
        <is>
          <t>ПС "КЭМЗ-2" 35/10 кВ</t>
        </is>
      </c>
      <c r="J2682" t="n">
        <v>7</v>
      </c>
      <c r="L2682" t="inlineStr">
        <is>
          <t>Завод</t>
        </is>
      </c>
      <c r="N2682" t="inlineStr">
        <is>
          <t>г. Кизляр</t>
        </is>
      </c>
      <c r="O2682" t="inlineStr">
        <is>
          <t>ул.Кутузова 1</t>
        </is>
      </c>
      <c r="R2682" t="inlineStr">
        <is>
          <t>М234 ARTM-00 PB.R</t>
        </is>
      </c>
      <c r="S2682" t="inlineStr">
        <is>
          <t>21751072</t>
        </is>
      </c>
      <c r="T2682" t="n">
        <v>6000</v>
      </c>
      <c r="U2682" t="n">
        <v>3506.182</v>
      </c>
      <c r="V2682" t="n">
        <v>3555.79</v>
      </c>
      <c r="W2682">
        <f>V222-U222</f>
        <v/>
      </c>
      <c r="X2682">
        <f>W222*T222</f>
        <v/>
      </c>
      <c r="AC2682">
        <f>X222+Y222+Z222+AA222+AB222</f>
        <v/>
      </c>
      <c r="AD2682" t="inlineStr">
        <is>
          <t>СН1</t>
        </is>
      </c>
      <c r="AE2682" t="inlineStr">
        <is>
          <t>Обход</t>
        </is>
      </c>
    </row>
    <row r="2683">
      <c r="A2683" t="n">
        <v>213</v>
      </c>
      <c r="B2683" t="inlineStr">
        <is>
          <t>02</t>
        </is>
      </c>
      <c r="C2683" t="inlineStr">
        <is>
          <t>DS0801OR0000213</t>
        </is>
      </c>
      <c r="D2683" t="inlineStr">
        <is>
          <t>Услуги по передаче</t>
        </is>
      </c>
      <c r="E2683" t="inlineStr">
        <is>
          <t>Прямые потребители</t>
        </is>
      </c>
      <c r="G2683" t="inlineStr">
        <is>
          <t>Прочие потребители</t>
        </is>
      </c>
      <c r="H2683" t="inlineStr">
        <is>
          <t>АО "Концерн КЭМЗ"</t>
        </is>
      </c>
      <c r="I2683" t="inlineStr">
        <is>
          <t>ПС "КЭМЗ-2" 35/10 кВ</t>
        </is>
      </c>
      <c r="J2683" t="n">
        <v>8</v>
      </c>
      <c r="L2683" t="inlineStr">
        <is>
          <t>Завод</t>
        </is>
      </c>
      <c r="N2683" t="inlineStr">
        <is>
          <t>г. Кизляр</t>
        </is>
      </c>
      <c r="O2683" t="inlineStr">
        <is>
          <t>ул.Кутузова 1</t>
        </is>
      </c>
      <c r="R2683" t="inlineStr">
        <is>
          <t>М234 ARTM-00 PB.R</t>
        </is>
      </c>
      <c r="S2683" t="inlineStr">
        <is>
          <t>21751067</t>
        </is>
      </c>
      <c r="T2683" t="n">
        <v>8000</v>
      </c>
      <c r="U2683" t="n">
        <v>1587.667</v>
      </c>
      <c r="V2683" t="n">
        <v>1614.237</v>
      </c>
      <c r="W2683">
        <f>V223-U223</f>
        <v/>
      </c>
      <c r="X2683">
        <f>W223*T223</f>
        <v/>
      </c>
      <c r="AC2683">
        <f>X223+Y223+Z223+AA223+AB223</f>
        <v/>
      </c>
      <c r="AD2683" t="inlineStr">
        <is>
          <t>СН1</t>
        </is>
      </c>
      <c r="AE2683" t="inlineStr">
        <is>
          <t>Обход</t>
        </is>
      </c>
    </row>
    <row r="2684">
      <c r="A2684" t="n">
        <v>214</v>
      </c>
      <c r="B2684" t="inlineStr">
        <is>
          <t>02</t>
        </is>
      </c>
      <c r="C2684" t="inlineStr">
        <is>
          <t>DS0801OR0000214</t>
        </is>
      </c>
      <c r="D2684" t="inlineStr">
        <is>
          <t>Услуги по передаче</t>
        </is>
      </c>
      <c r="E2684" t="inlineStr">
        <is>
          <t>Прямые потребители</t>
        </is>
      </c>
      <c r="G2684" t="inlineStr">
        <is>
          <t>Прочие потребители</t>
        </is>
      </c>
      <c r="H2684" t="inlineStr">
        <is>
          <t>АО "Концерн КЭМЗ"</t>
        </is>
      </c>
      <c r="I2684" t="inlineStr">
        <is>
          <t>ПС "КЭМЗ-1" 35/10 кВ</t>
        </is>
      </c>
      <c r="J2684" t="n">
        <v>3</v>
      </c>
      <c r="L2684" t="inlineStr">
        <is>
          <t>Завод</t>
        </is>
      </c>
      <c r="N2684" t="inlineStr">
        <is>
          <t>г. Кизляр</t>
        </is>
      </c>
      <c r="O2684" t="inlineStr">
        <is>
          <t>ул.Суворова 90</t>
        </is>
      </c>
      <c r="R2684" t="inlineStr">
        <is>
          <t>ЦЭ6850М</t>
        </is>
      </c>
      <c r="S2684" t="inlineStr">
        <is>
          <t>007251134495810</t>
        </is>
      </c>
      <c r="T2684" t="n">
        <v>2000</v>
      </c>
      <c r="U2684" t="n">
        <v>447.1944</v>
      </c>
      <c r="V2684" t="n">
        <v>455.2981</v>
      </c>
      <c r="W2684">
        <f>V224-U224</f>
        <v/>
      </c>
      <c r="X2684">
        <f>W224*T224</f>
        <v/>
      </c>
      <c r="AC2684">
        <f>X224+Y224+Z224+AA224+AB224</f>
        <v/>
      </c>
      <c r="AD2684" t="inlineStr">
        <is>
          <t>СН1</t>
        </is>
      </c>
      <c r="AE2684" t="inlineStr">
        <is>
          <t>Обход</t>
        </is>
      </c>
    </row>
    <row r="2685">
      <c r="A2685" t="n">
        <v>215</v>
      </c>
      <c r="B2685" t="inlineStr">
        <is>
          <t>02</t>
        </is>
      </c>
      <c r="C2685" t="inlineStr">
        <is>
          <t>DS0801OR0000215</t>
        </is>
      </c>
      <c r="D2685" t="inlineStr">
        <is>
          <t>Услуги по передаче</t>
        </is>
      </c>
      <c r="E2685" t="inlineStr">
        <is>
          <t>Прямые потребители</t>
        </is>
      </c>
      <c r="G2685" t="inlineStr">
        <is>
          <t>Прочие потребители</t>
        </is>
      </c>
      <c r="H2685" t="inlineStr">
        <is>
          <t>АО "Концерн КЭМЗ"</t>
        </is>
      </c>
      <c r="I2685" t="inlineStr">
        <is>
          <t>ПС "КЭМЗ-1" 35/10 кВ</t>
        </is>
      </c>
      <c r="J2685" t="n">
        <v>4</v>
      </c>
      <c r="L2685" t="inlineStr">
        <is>
          <t>Завод</t>
        </is>
      </c>
      <c r="N2685" t="inlineStr">
        <is>
          <t>г. Кизляр</t>
        </is>
      </c>
      <c r="O2685" t="inlineStr">
        <is>
          <t>ул.Суворова 90</t>
        </is>
      </c>
      <c r="R2685" t="inlineStr">
        <is>
          <t>СЕ 303</t>
        </is>
      </c>
      <c r="S2685" t="inlineStr">
        <is>
          <t>011872153070035</t>
        </is>
      </c>
      <c r="T2685" t="n">
        <v>8000</v>
      </c>
      <c r="U2685" t="n">
        <v>3.6002</v>
      </c>
      <c r="V2685" t="n">
        <v>3.6002</v>
      </c>
      <c r="W2685">
        <f>V225-U225</f>
        <v/>
      </c>
      <c r="X2685">
        <f>W225*T225</f>
        <v/>
      </c>
      <c r="AC2685">
        <f>X225+Y225+Z225+AA225+AB225</f>
        <v/>
      </c>
      <c r="AD2685" t="inlineStr">
        <is>
          <t>СН1</t>
        </is>
      </c>
    </row>
    <row r="2686">
      <c r="A2686" t="n">
        <v>216</v>
      </c>
      <c r="B2686" t="inlineStr">
        <is>
          <t>02</t>
        </is>
      </c>
      <c r="C2686" t="inlineStr">
        <is>
          <t>DS0801OR0000216</t>
        </is>
      </c>
      <c r="D2686" t="inlineStr">
        <is>
          <t>Услуги по передаче</t>
        </is>
      </c>
      <c r="E2686" t="inlineStr">
        <is>
          <t>Прямые потребители</t>
        </is>
      </c>
      <c r="G2686" t="inlineStr">
        <is>
          <t>Прочие потребители</t>
        </is>
      </c>
      <c r="H2686" t="inlineStr">
        <is>
          <t>АО "КЭАЗ"</t>
        </is>
      </c>
      <c r="I2686" t="inlineStr">
        <is>
          <t>ПС "КЭАЗ" 35/10 кВ</t>
        </is>
      </c>
      <c r="J2686" t="inlineStr">
        <is>
          <t>"Корпус 5"</t>
        </is>
      </c>
      <c r="L2686" t="inlineStr">
        <is>
          <t>Завод</t>
        </is>
      </c>
      <c r="N2686" t="inlineStr">
        <is>
          <t>п. Комсомольский</t>
        </is>
      </c>
      <c r="R2686" t="inlineStr">
        <is>
          <t>ЦЭ6850М</t>
        </is>
      </c>
      <c r="S2686" t="n">
        <v>7251067000200</v>
      </c>
      <c r="T2686" t="n">
        <v>1000</v>
      </c>
      <c r="U2686" t="n">
        <v>1456.23</v>
      </c>
      <c r="V2686" t="n">
        <v>1461.45</v>
      </c>
      <c r="W2686">
        <f>V226-U226</f>
        <v/>
      </c>
      <c r="X2686">
        <f>W226*T226</f>
        <v/>
      </c>
      <c r="AC2686">
        <f>X226+Y226+Z226+AA226+AB226</f>
        <v/>
      </c>
      <c r="AD2686" t="inlineStr">
        <is>
          <t>СН1</t>
        </is>
      </c>
      <c r="AE2686" t="inlineStr">
        <is>
          <t>Обход</t>
        </is>
      </c>
    </row>
    <row r="2687">
      <c r="A2687" t="n">
        <v>217</v>
      </c>
      <c r="B2687" t="inlineStr">
        <is>
          <t>02</t>
        </is>
      </c>
      <c r="C2687" t="inlineStr">
        <is>
          <t>DS0801OR0000217</t>
        </is>
      </c>
      <c r="D2687" t="inlineStr">
        <is>
          <t>Услуги по передаче</t>
        </is>
      </c>
      <c r="E2687" t="inlineStr">
        <is>
          <t>Прямые потребители</t>
        </is>
      </c>
      <c r="G2687" t="inlineStr">
        <is>
          <t>Прочие потребители</t>
        </is>
      </c>
      <c r="H2687" t="inlineStr">
        <is>
          <t>АО "КЭАЗ"</t>
        </is>
      </c>
      <c r="I2687" t="inlineStr">
        <is>
          <t>ПС "КЭАЗ" 35/10 кВ</t>
        </is>
      </c>
      <c r="J2687" t="inlineStr">
        <is>
          <t>1 "Завод"</t>
        </is>
      </c>
      <c r="L2687" t="inlineStr">
        <is>
          <t>Завод</t>
        </is>
      </c>
      <c r="N2687" t="inlineStr">
        <is>
          <t>п. Комсомольский</t>
        </is>
      </c>
      <c r="R2687" t="inlineStr">
        <is>
          <t>ЦЭ6850М</t>
        </is>
      </c>
      <c r="S2687" t="n">
        <v>7261067000203</v>
      </c>
      <c r="T2687" t="n">
        <v>2000</v>
      </c>
      <c r="U2687" t="n">
        <v>1857.38</v>
      </c>
      <c r="V2687" t="n">
        <v>1871.51</v>
      </c>
      <c r="W2687">
        <f>V227-U227</f>
        <v/>
      </c>
      <c r="X2687">
        <f>W227*T227</f>
        <v/>
      </c>
      <c r="AC2687">
        <f>X227+Y227+Z227+AA227+AB227</f>
        <v/>
      </c>
      <c r="AD2687" t="inlineStr">
        <is>
          <t>СН1</t>
        </is>
      </c>
      <c r="AE2687" t="inlineStr">
        <is>
          <t>Обход</t>
        </is>
      </c>
    </row>
    <row r="2688">
      <c r="A2688" t="n">
        <v>218</v>
      </c>
      <c r="B2688" t="inlineStr">
        <is>
          <t>02</t>
        </is>
      </c>
      <c r="C2688" t="inlineStr">
        <is>
          <t>DS0801OR0000218</t>
        </is>
      </c>
      <c r="D2688" t="inlineStr">
        <is>
          <t>Услуги по передаче</t>
        </is>
      </c>
      <c r="E2688" t="inlineStr">
        <is>
          <t>Прямые потребители</t>
        </is>
      </c>
      <c r="G2688" t="inlineStr">
        <is>
          <t>Прочие потребители</t>
        </is>
      </c>
      <c r="H2688" t="inlineStr">
        <is>
          <t>АО "КЭАЗ"</t>
        </is>
      </c>
      <c r="I2688" t="inlineStr">
        <is>
          <t>ПС "КЭАЗ" 35/10 кВ</t>
        </is>
      </c>
      <c r="J2688" t="inlineStr">
        <is>
          <t>"Корпус 1"</t>
        </is>
      </c>
      <c r="L2688" t="inlineStr">
        <is>
          <t>Завод</t>
        </is>
      </c>
      <c r="N2688" t="inlineStr">
        <is>
          <t>п. Комсомольский</t>
        </is>
      </c>
      <c r="R2688" t="inlineStr">
        <is>
          <t>СЕ-302</t>
        </is>
      </c>
      <c r="S2688" t="n">
        <v>89366657</v>
      </c>
      <c r="T2688" t="n">
        <v>2000</v>
      </c>
      <c r="U2688" t="n">
        <v>197.945</v>
      </c>
      <c r="V2688" t="n">
        <v>208.703</v>
      </c>
      <c r="W2688">
        <f>V228-U228</f>
        <v/>
      </c>
      <c r="X2688">
        <f>W228*T228</f>
        <v/>
      </c>
      <c r="AC2688">
        <f>X228+Y228+Z228+AA228+AB228</f>
        <v/>
      </c>
      <c r="AD2688" t="inlineStr">
        <is>
          <t>СН1</t>
        </is>
      </c>
      <c r="AE2688" t="inlineStr">
        <is>
          <t>Обход</t>
        </is>
      </c>
    </row>
    <row r="2689">
      <c r="A2689" t="n">
        <v>219</v>
      </c>
      <c r="B2689" t="inlineStr">
        <is>
          <t>02</t>
        </is>
      </c>
      <c r="C2689" t="inlineStr">
        <is>
          <t>DS0801OR0000219</t>
        </is>
      </c>
      <c r="D2689" t="inlineStr">
        <is>
          <t>Энергоснабжение</t>
        </is>
      </c>
      <c r="E2689" t="inlineStr">
        <is>
          <t>ООО "ПрофСервисТрейд"</t>
        </is>
      </c>
      <c r="F2689" t="inlineStr">
        <is>
          <t>2020-02/МТСЭ/ДКП.ДАГ</t>
        </is>
      </c>
      <c r="G2689" t="inlineStr">
        <is>
          <t>Прочие потребители</t>
        </is>
      </c>
      <c r="H2689" t="inlineStr">
        <is>
          <t>ООО "МТС ЭНЕРГО"</t>
        </is>
      </c>
      <c r="I2689" t="inlineStr">
        <is>
          <t>ПС "КЭМЗ-2" 35/10 кВ</t>
        </is>
      </c>
      <c r="J2689" t="n">
        <v>5</v>
      </c>
      <c r="K2689" t="inlineStr">
        <is>
          <t>ТП-10/2х1000 кВА</t>
        </is>
      </c>
      <c r="L2689" t="inlineStr">
        <is>
          <t>Базовая станция 05-890</t>
        </is>
      </c>
      <c r="N2689" t="inlineStr">
        <is>
          <t>Кизляр</t>
        </is>
      </c>
      <c r="O2689" t="inlineStr">
        <is>
          <t>Суворова</t>
        </is>
      </c>
      <c r="R2689" t="inlineStr">
        <is>
          <t>СЕ 303</t>
        </is>
      </c>
      <c r="S2689" t="inlineStr">
        <is>
          <t>009226128370576</t>
        </is>
      </c>
      <c r="T2689" t="n">
        <v>1</v>
      </c>
      <c r="U2689" t="n">
        <v>53700</v>
      </c>
      <c r="V2689" t="n">
        <v>53700</v>
      </c>
      <c r="W2689">
        <f>V229-U229</f>
        <v/>
      </c>
      <c r="X2689">
        <f>W229*T229</f>
        <v/>
      </c>
      <c r="AC2689">
        <f>X229+Y229+Z229+AA229+AB229</f>
        <v/>
      </c>
      <c r="AD2689" t="inlineStr">
        <is>
          <t>НН</t>
        </is>
      </c>
      <c r="AE2689" t="inlineStr">
        <is>
          <t>Временно не работает</t>
        </is>
      </c>
    </row>
    <row r="2690">
      <c r="A2690" t="n">
        <v>1</v>
      </c>
      <c r="B2690" t="inlineStr">
        <is>
          <t>05</t>
        </is>
      </c>
      <c r="C2690" t="inlineStr">
        <is>
          <t>DS0101OR0000001</t>
        </is>
      </c>
      <c r="D2690" t="inlineStr">
        <is>
          <t>Энергоснабжение</t>
        </is>
      </c>
      <c r="E2690" t="inlineStr">
        <is>
          <t>ООО "Электрон"</t>
        </is>
      </c>
      <c r="F2690" t="inlineStr">
        <is>
          <t>0550051000207</t>
        </is>
      </c>
      <c r="G2690" t="inlineStr">
        <is>
          <t>Прочие потребители</t>
        </is>
      </c>
      <c r="H2690" t="inlineStr">
        <is>
          <t>ООО "ЮГАГРОХОЛДИНГ"</t>
        </is>
      </c>
      <c r="I2690" t="inlineStr">
        <is>
          <t>ПС "Шамхал" 110/35/10 кВ</t>
        </is>
      </c>
      <c r="J2690" t="n">
        <v>11</v>
      </c>
      <c r="K2690" t="inlineStr">
        <is>
          <t>КТП/250 кВА</t>
        </is>
      </c>
      <c r="N2690" t="inlineStr">
        <is>
          <t>РД, Кумторкалинский район</t>
        </is>
      </c>
      <c r="O2690" t="inlineStr">
        <is>
          <t>с. Коркмаскала</t>
        </is>
      </c>
      <c r="R2690" t="inlineStr">
        <is>
          <t>CЕ 303 S31543</t>
        </is>
      </c>
      <c r="S2690" t="inlineStr">
        <is>
          <t>01188015307038</t>
        </is>
      </c>
      <c r="T2690" t="n">
        <v>80</v>
      </c>
      <c r="U2690" t="n">
        <v>352.12</v>
      </c>
      <c r="V2690" t="n">
        <v>353.1</v>
      </c>
      <c r="W2690">
        <f>V11-U11</f>
        <v/>
      </c>
      <c r="X2690">
        <f>ROUND((W11*T11),0)</f>
        <v/>
      </c>
      <c r="AC2690">
        <f>X11+Y11+Z11+AA11+AB11</f>
        <v/>
      </c>
      <c r="AD2690" t="inlineStr">
        <is>
          <t>НН</t>
        </is>
      </c>
      <c r="AE2690" t="inlineStr">
        <is>
          <t>Обход</t>
        </is>
      </c>
    </row>
    <row r="2691">
      <c r="A2691" t="n">
        <v>2</v>
      </c>
      <c r="B2691" t="inlineStr">
        <is>
          <t>05</t>
        </is>
      </c>
      <c r="C2691" t="inlineStr">
        <is>
          <t>DS0101OR0000002</t>
        </is>
      </c>
      <c r="D2691" t="inlineStr">
        <is>
          <t>Энергоснабжение</t>
        </is>
      </c>
      <c r="E2691" t="inlineStr">
        <is>
          <t>ООО "Электрон"</t>
        </is>
      </c>
      <c r="F2691" t="inlineStr">
        <is>
          <t>0550051000206</t>
        </is>
      </c>
      <c r="G2691" t="inlineStr">
        <is>
          <t>Прочие потребители</t>
        </is>
      </c>
      <c r="H2691" t="inlineStr">
        <is>
          <t>ООО "ЮГАГРОХОЛДИНГ"</t>
        </is>
      </c>
      <c r="I2691" t="inlineStr">
        <is>
          <t>ПС "КПФ" 35/10 кВ</t>
        </is>
      </c>
      <c r="J2691" t="n">
        <v>5</v>
      </c>
      <c r="K2691" t="inlineStr">
        <is>
          <t>КТП/630 кВА</t>
        </is>
      </c>
      <c r="N2691" t="inlineStr">
        <is>
          <t>г.Махачкала</t>
        </is>
      </c>
      <c r="O2691" t="inlineStr">
        <is>
          <t>пос. Красноармейск</t>
        </is>
      </c>
      <c r="R2691" t="inlineStr">
        <is>
          <t>СЕ 303 S31</t>
        </is>
      </c>
      <c r="S2691" t="inlineStr">
        <is>
          <t>011880153070338</t>
        </is>
      </c>
      <c r="T2691" t="n">
        <v>160</v>
      </c>
      <c r="U2691" t="n">
        <v>8159.201</v>
      </c>
      <c r="V2691" t="n">
        <v>8402.243</v>
      </c>
      <c r="W2691">
        <f>V12-U12</f>
        <v/>
      </c>
      <c r="X2691">
        <f>ROUND((W12*T12),0)</f>
        <v/>
      </c>
      <c r="AC2691">
        <f>X12+Y12+Z12+AA12+AB12</f>
        <v/>
      </c>
      <c r="AD2691" t="inlineStr">
        <is>
          <t>НН</t>
        </is>
      </c>
      <c r="AE2691" t="inlineStr">
        <is>
          <t>Обход</t>
        </is>
      </c>
    </row>
    <row r="2692">
      <c r="A2692" t="n">
        <v>3</v>
      </c>
      <c r="B2692" t="inlineStr">
        <is>
          <t>05</t>
        </is>
      </c>
      <c r="C2692" t="inlineStr">
        <is>
          <t>DS0101OR0000003</t>
        </is>
      </c>
      <c r="D2692" t="inlineStr">
        <is>
          <t>Энергоснабжение</t>
        </is>
      </c>
      <c r="E2692" t="inlineStr">
        <is>
          <t>ООО "Электрон"</t>
        </is>
      </c>
      <c r="F2692" t="inlineStr">
        <is>
          <t>0550051000206</t>
        </is>
      </c>
      <c r="G2692" t="inlineStr">
        <is>
          <t>Прочие потребители</t>
        </is>
      </c>
      <c r="H2692" t="inlineStr">
        <is>
          <t>ООО "ЮГАГРОХОЛДИНГ"</t>
        </is>
      </c>
      <c r="I2692" t="inlineStr">
        <is>
          <t>ПС "Шамхал"</t>
        </is>
      </c>
      <c r="J2692" t="inlineStr">
        <is>
          <t>6(2)</t>
        </is>
      </c>
      <c r="K2692" t="inlineStr">
        <is>
          <t>ТП (ТМГ)/250 кВА</t>
        </is>
      </c>
      <c r="N2692" t="inlineStr">
        <is>
          <t>г.Махачкала</t>
        </is>
      </c>
      <c r="O2692" t="inlineStr">
        <is>
          <t>пос. Красноармейск</t>
        </is>
      </c>
      <c r="R2692" t="inlineStr">
        <is>
          <t>NP73E.3-14-1</t>
        </is>
      </c>
      <c r="S2692" t="inlineStr">
        <is>
          <t>04608477</t>
        </is>
      </c>
      <c r="T2692" t="n">
        <v>80</v>
      </c>
      <c r="U2692" t="n">
        <v>2188.26</v>
      </c>
      <c r="V2692" t="n">
        <v>2189.74</v>
      </c>
      <c r="W2692">
        <f>V13-U13</f>
        <v/>
      </c>
      <c r="X2692">
        <f>ROUND((W13*T13),0)</f>
        <v/>
      </c>
      <c r="AC2692">
        <f>X13+Y13+Z13+AA13+AB13</f>
        <v/>
      </c>
      <c r="AD2692" t="inlineStr">
        <is>
          <t>НН</t>
        </is>
      </c>
      <c r="AE2692" t="inlineStr">
        <is>
          <t>Обход</t>
        </is>
      </c>
    </row>
    <row r="2693">
      <c r="A2693" t="n">
        <v>4</v>
      </c>
      <c r="B2693" t="inlineStr">
        <is>
          <t>05</t>
        </is>
      </c>
      <c r="C2693" t="inlineStr">
        <is>
          <t>DS0101OR0000004</t>
        </is>
      </c>
      <c r="D2693" t="inlineStr">
        <is>
          <t>Энергоснабжение</t>
        </is>
      </c>
      <c r="E2693" t="inlineStr">
        <is>
          <t>ООО "Электрон"</t>
        </is>
      </c>
      <c r="F2693" t="inlineStr">
        <is>
          <t>0550051000206</t>
        </is>
      </c>
      <c r="G2693" t="inlineStr">
        <is>
          <t>Прочие потребители</t>
        </is>
      </c>
      <c r="H2693" t="inlineStr">
        <is>
          <t>ООО "ЮГАГРОХОЛДИНГ"</t>
        </is>
      </c>
      <c r="I2693" t="inlineStr">
        <is>
          <t>ПС "КПФ" 35/10 кВ</t>
        </is>
      </c>
      <c r="J2693" t="n">
        <v>5</v>
      </c>
      <c r="K2693" t="inlineStr">
        <is>
          <t>КТП/40кВА</t>
        </is>
      </c>
      <c r="N2693" t="inlineStr">
        <is>
          <t>г.Махачкала</t>
        </is>
      </c>
      <c r="O2693" t="inlineStr">
        <is>
          <t>пос. Красноармейск</t>
        </is>
      </c>
      <c r="R2693" t="inlineStr">
        <is>
          <t xml:space="preserve"> Меркурий 230 AR-02 R</t>
        </is>
      </c>
      <c r="S2693" t="inlineStr">
        <is>
          <t>44111070</t>
        </is>
      </c>
      <c r="T2693" t="n">
        <v>1</v>
      </c>
      <c r="U2693" t="n">
        <v>33692.6</v>
      </c>
      <c r="V2693" t="n">
        <v>35120</v>
      </c>
      <c r="W2693">
        <f>V14-U14</f>
        <v/>
      </c>
      <c r="X2693">
        <f>ROUND((W14*T14),0)</f>
        <v/>
      </c>
      <c r="AC2693">
        <f>X14+Y14+Z14+AA14+AB14</f>
        <v/>
      </c>
      <c r="AD2693" t="inlineStr">
        <is>
          <t>НН</t>
        </is>
      </c>
      <c r="AE2693" t="inlineStr">
        <is>
          <t>Обход</t>
        </is>
      </c>
    </row>
    <row r="2694">
      <c r="A2694" t="n">
        <v>5</v>
      </c>
      <c r="B2694" t="inlineStr">
        <is>
          <t>05</t>
        </is>
      </c>
      <c r="C2694" t="inlineStr">
        <is>
          <t>DS0101OR0000005</t>
        </is>
      </c>
      <c r="D2694" t="inlineStr">
        <is>
          <t>Энергоснабжение</t>
        </is>
      </c>
      <c r="E2694" t="inlineStr">
        <is>
          <t>ООО "Электрон"</t>
        </is>
      </c>
      <c r="F2694" t="inlineStr">
        <is>
          <t>0550051000003</t>
        </is>
      </c>
      <c r="G2694" t="inlineStr">
        <is>
          <t>Прочие потребители</t>
        </is>
      </c>
      <c r="H2694" t="inlineStr">
        <is>
          <t>ЗАО "СЕПАРАТОР"</t>
        </is>
      </c>
      <c r="I2694" t="inlineStr">
        <is>
          <t>Компас</t>
        </is>
      </c>
      <c r="J2694" t="n">
        <v>36</v>
      </c>
      <c r="K2694" t="inlineStr">
        <is>
          <t>ТМ-400</t>
        </is>
      </c>
      <c r="N2694" t="inlineStr">
        <is>
          <t>г. Махачкала</t>
        </is>
      </c>
      <c r="O2694" t="inlineStr">
        <is>
          <t>Ул. Сепараторная 1</t>
        </is>
      </c>
      <c r="R2694" t="inlineStr">
        <is>
          <t>Меркурий 230 AR-03R</t>
        </is>
      </c>
      <c r="S2694" t="n">
        <v>26055613</v>
      </c>
      <c r="T2694" t="n">
        <v>80</v>
      </c>
      <c r="U2694" t="n">
        <v>10134.7</v>
      </c>
      <c r="V2694" t="n">
        <v>10204.45</v>
      </c>
      <c r="W2694">
        <f>V15-U15</f>
        <v/>
      </c>
      <c r="X2694">
        <f>ROUND((W15*T15),0)</f>
        <v/>
      </c>
      <c r="AC2694">
        <f>X15+Y15+Z15+AA15+AB15</f>
        <v/>
      </c>
      <c r="AD2694" t="inlineStr">
        <is>
          <t>НН</t>
        </is>
      </c>
      <c r="AE2694" t="inlineStr">
        <is>
          <t>Обход</t>
        </is>
      </c>
    </row>
    <row r="2695">
      <c r="A2695" t="n">
        <v>6</v>
      </c>
      <c r="B2695" t="inlineStr">
        <is>
          <t>05</t>
        </is>
      </c>
      <c r="C2695" t="inlineStr">
        <is>
          <t>DS0101OR0000006</t>
        </is>
      </c>
      <c r="D2695" t="inlineStr">
        <is>
          <t>Энергоснабжение</t>
        </is>
      </c>
      <c r="E2695" t="inlineStr">
        <is>
          <t>ООО "Электрон"</t>
        </is>
      </c>
      <c r="F2695" t="inlineStr">
        <is>
          <t>0550051000061</t>
        </is>
      </c>
      <c r="G2695" t="inlineStr">
        <is>
          <t>Прочие потребители</t>
        </is>
      </c>
      <c r="H2695" t="inlineStr">
        <is>
          <t>ООО "ИТЦ "Горные ресурсы"</t>
        </is>
      </c>
      <c r="I2695" t="inlineStr">
        <is>
          <t>Пс 110 кВ "Новая"</t>
        </is>
      </c>
      <c r="J2695" t="n">
        <v>16</v>
      </c>
      <c r="K2695" t="inlineStr">
        <is>
          <t xml:space="preserve">ТП 1000кВА </t>
        </is>
      </c>
      <c r="N2695" t="inlineStr">
        <is>
          <t>г.Махачкала</t>
        </is>
      </c>
      <c r="O2695" t="inlineStr">
        <is>
          <t>ул.Ирчи Казака, 40</t>
        </is>
      </c>
      <c r="R2695" t="inlineStr">
        <is>
          <t>Меркурий 230</t>
        </is>
      </c>
      <c r="S2695" t="inlineStr">
        <is>
          <t>38574135</t>
        </is>
      </c>
      <c r="T2695" t="n">
        <v>200</v>
      </c>
      <c r="U2695" t="n">
        <v>2108.64</v>
      </c>
      <c r="V2695" t="n">
        <v>2135.75</v>
      </c>
      <c r="W2695">
        <f>V16-U16</f>
        <v/>
      </c>
      <c r="X2695">
        <f>ROUND((W16*T16),0)</f>
        <v/>
      </c>
      <c r="AC2695">
        <f>X16+Y16+Z16+AA16+AB16</f>
        <v/>
      </c>
      <c r="AD2695" t="inlineStr">
        <is>
          <t>НН</t>
        </is>
      </c>
      <c r="AE2695" t="inlineStr">
        <is>
          <t>Обход</t>
        </is>
      </c>
    </row>
    <row r="2696">
      <c r="A2696" t="n">
        <v>7</v>
      </c>
      <c r="B2696" t="inlineStr">
        <is>
          <t>05</t>
        </is>
      </c>
      <c r="C2696" t="inlineStr">
        <is>
          <t>DS0101OR0000007</t>
        </is>
      </c>
      <c r="D2696" t="inlineStr">
        <is>
          <t>Энергоснабжение</t>
        </is>
      </c>
      <c r="E2696" t="inlineStr">
        <is>
          <t>ООО "Электрон"</t>
        </is>
      </c>
      <c r="F2696" t="inlineStr">
        <is>
          <t>0550053000278</t>
        </is>
      </c>
      <c r="G2696" t="inlineStr">
        <is>
          <t>Прочие потребители</t>
        </is>
      </c>
      <c r="H2696" t="inlineStr">
        <is>
          <t>Гаджимургучов Камиль Алиевич</t>
        </is>
      </c>
      <c r="I2696" t="inlineStr">
        <is>
          <t>ПС "Авиагрегат" 35/6 кВ</t>
        </is>
      </c>
      <c r="J2696" t="n">
        <v>3</v>
      </c>
      <c r="K2696" t="inlineStr">
        <is>
          <t>ТП "ЖСК"/1000 кВА</t>
        </is>
      </c>
      <c r="N2696" t="inlineStr">
        <is>
          <t>г. Махачкала</t>
        </is>
      </c>
      <c r="O2696" t="inlineStr">
        <is>
          <t>ул. Сергокалинская, 30</t>
        </is>
      </c>
      <c r="R2696" t="inlineStr">
        <is>
          <t>ЦЭ6803В ЭР32</t>
        </is>
      </c>
      <c r="S2696" t="inlineStr">
        <is>
          <t>011552160590828</t>
        </is>
      </c>
      <c r="T2696" t="n">
        <v>1</v>
      </c>
      <c r="U2696" t="n">
        <v>13852</v>
      </c>
      <c r="V2696" t="n">
        <v>14204</v>
      </c>
      <c r="W2696">
        <f>V17-U17</f>
        <v/>
      </c>
      <c r="X2696">
        <f>ROUND((W17*T17),0)</f>
        <v/>
      </c>
      <c r="AC2696">
        <f>X17+Y17+Z17+AA17+AB17</f>
        <v/>
      </c>
      <c r="AD2696" t="inlineStr">
        <is>
          <t>НН</t>
        </is>
      </c>
      <c r="AE2696" t="inlineStr">
        <is>
          <t>Обход</t>
        </is>
      </c>
    </row>
    <row r="2697">
      <c r="A2697" t="n">
        <v>8</v>
      </c>
      <c r="B2697" t="inlineStr">
        <is>
          <t>05</t>
        </is>
      </c>
      <c r="C2697" t="inlineStr">
        <is>
          <t>DS0101OR0000008</t>
        </is>
      </c>
      <c r="D2697" t="inlineStr">
        <is>
          <t>Энергоснабжение</t>
        </is>
      </c>
      <c r="E2697" t="inlineStr">
        <is>
          <t>ООО "Электрон"</t>
        </is>
      </c>
      <c r="F2697" t="inlineStr">
        <is>
          <t>0550053000306</t>
        </is>
      </c>
      <c r="G2697" t="inlineStr">
        <is>
          <t>Прочие потребители</t>
        </is>
      </c>
      <c r="H2697" t="inlineStr">
        <is>
          <t>ИП Шарабудинов Арсен Махмутилович</t>
        </is>
      </c>
      <c r="I2697" t="inlineStr">
        <is>
          <t>ПС "Авиаагрегат" 35/6 кВ</t>
        </is>
      </c>
      <c r="J2697" t="n">
        <v>11</v>
      </c>
      <c r="K2697" t="inlineStr">
        <is>
          <t>КТП-4-1000 кВА</t>
        </is>
      </c>
      <c r="N2697" t="inlineStr">
        <is>
          <t xml:space="preserve"> г. Махачкала,</t>
        </is>
      </c>
      <c r="O2697" t="inlineStr">
        <is>
          <t>ул.Ирчи Казака, дом 37</t>
        </is>
      </c>
      <c r="R2697" t="inlineStr">
        <is>
          <t>Меркурий 230</t>
        </is>
      </c>
      <c r="S2697" t="inlineStr">
        <is>
          <t>26087472</t>
        </is>
      </c>
      <c r="T2697" t="n">
        <v>40</v>
      </c>
      <c r="U2697" t="n">
        <v>52374.3</v>
      </c>
      <c r="V2697" t="n">
        <v>53352.02</v>
      </c>
      <c r="W2697">
        <f>V18-U18</f>
        <v/>
      </c>
      <c r="X2697">
        <f>ROUND((W18*T18),0)</f>
        <v/>
      </c>
      <c r="AC2697">
        <f>X18+Y18+Z18+AA18+AB18</f>
        <v/>
      </c>
      <c r="AD2697" t="inlineStr">
        <is>
          <t>НН</t>
        </is>
      </c>
      <c r="AE2697" t="inlineStr">
        <is>
          <t>Обход</t>
        </is>
      </c>
    </row>
    <row r="2698">
      <c r="A2698" t="n">
        <v>9</v>
      </c>
      <c r="B2698" t="inlineStr">
        <is>
          <t>05</t>
        </is>
      </c>
      <c r="C2698" t="inlineStr">
        <is>
          <t>DS0101OR0000009</t>
        </is>
      </c>
      <c r="D2698" t="inlineStr">
        <is>
          <t>Энергоснабжение</t>
        </is>
      </c>
      <c r="E2698" t="inlineStr">
        <is>
          <t>ООО "Электрон Энерго"</t>
        </is>
      </c>
      <c r="F2698" t="inlineStr">
        <is>
          <t>0550053000307</t>
        </is>
      </c>
      <c r="G2698" t="inlineStr">
        <is>
          <t>Прочие потребители</t>
        </is>
      </c>
      <c r="H2698" t="inlineStr">
        <is>
          <t>Шейх Мустафа Ахмед Абдула</t>
        </is>
      </c>
      <c r="I2698" t="inlineStr">
        <is>
          <t>ПС "Авиагрегат" 35/6 кВ</t>
        </is>
      </c>
      <c r="J2698" t="inlineStr">
        <is>
          <t>5; 15</t>
        </is>
      </c>
      <c r="K2698" t="inlineStr">
        <is>
          <t>ТП - 2-1000 кВА</t>
        </is>
      </c>
      <c r="N2698" t="inlineStr">
        <is>
          <t xml:space="preserve"> г. Махачкала,</t>
        </is>
      </c>
      <c r="O2698" t="inlineStr">
        <is>
          <t>ул.Ирчи-Казака, д.103</t>
        </is>
      </c>
      <c r="R2698" t="inlineStr">
        <is>
          <t>Меркурий 230AR-02</t>
        </is>
      </c>
      <c r="S2698" t="inlineStr">
        <is>
          <t>28832610</t>
        </is>
      </c>
      <c r="T2698" t="n">
        <v>1</v>
      </c>
      <c r="U2698" t="n">
        <v>785486</v>
      </c>
      <c r="V2698" t="n">
        <v>797665</v>
      </c>
      <c r="W2698">
        <f>V19-U19</f>
        <v/>
      </c>
      <c r="X2698">
        <f>ROUND((W19*T19),0)</f>
        <v/>
      </c>
      <c r="AC2698">
        <f>X19+Y19+Z19+AA19+AB19</f>
        <v/>
      </c>
      <c r="AD2698" t="inlineStr">
        <is>
          <t>НН</t>
        </is>
      </c>
      <c r="AE2698" t="inlineStr">
        <is>
          <t>Обход</t>
        </is>
      </c>
    </row>
    <row r="2699">
      <c r="A2699" t="n">
        <v>10</v>
      </c>
      <c r="B2699" t="inlineStr">
        <is>
          <t>05</t>
        </is>
      </c>
      <c r="C2699" t="inlineStr">
        <is>
          <t>DS0101OR0000010</t>
        </is>
      </c>
      <c r="D2699" t="inlineStr">
        <is>
          <t>Энергоснабжение</t>
        </is>
      </c>
      <c r="E2699" t="inlineStr">
        <is>
          <t>ООО "Электрон Энерго"</t>
        </is>
      </c>
      <c r="F2699" t="inlineStr">
        <is>
          <t>0550053000307</t>
        </is>
      </c>
      <c r="G2699" t="inlineStr">
        <is>
          <t>Прочие потребители</t>
        </is>
      </c>
      <c r="H2699" t="inlineStr">
        <is>
          <t>Шейх Мустафа Ахмед Абдула</t>
        </is>
      </c>
      <c r="I2699" t="inlineStr">
        <is>
          <t>ПС "Авиагрегат" 35/6 кВ</t>
        </is>
      </c>
      <c r="J2699" t="n">
        <v>6</v>
      </c>
      <c r="K2699" t="inlineStr">
        <is>
          <t>ТП - 2-1000 кВА</t>
        </is>
      </c>
      <c r="N2699" t="inlineStr">
        <is>
          <t xml:space="preserve"> г. Махачкала,</t>
        </is>
      </c>
      <c r="O2699" t="inlineStr">
        <is>
          <t>ул.Ирчи-Казака, д.103</t>
        </is>
      </c>
      <c r="R2699" t="inlineStr">
        <is>
          <t>Меркурий 230AR-02</t>
        </is>
      </c>
      <c r="S2699" t="inlineStr">
        <is>
          <t>33040043</t>
        </is>
      </c>
      <c r="T2699" t="n">
        <v>60</v>
      </c>
      <c r="U2699" t="n">
        <v>1352.65</v>
      </c>
      <c r="V2699" t="n">
        <v>1415.5</v>
      </c>
      <c r="W2699">
        <f>V20-U20</f>
        <v/>
      </c>
      <c r="X2699">
        <f>ROUND((W20*T20),0)</f>
        <v/>
      </c>
      <c r="AC2699">
        <f>X20+Y20+Z20+AA20+AB20</f>
        <v/>
      </c>
      <c r="AD2699" t="inlineStr">
        <is>
          <t>НН</t>
        </is>
      </c>
      <c r="AE2699" t="inlineStr">
        <is>
          <t>Обход</t>
        </is>
      </c>
    </row>
    <row r="2700">
      <c r="A2700" t="n">
        <v>11</v>
      </c>
      <c r="B2700" t="inlineStr">
        <is>
          <t>05</t>
        </is>
      </c>
      <c r="C2700" t="inlineStr">
        <is>
          <t>DS0101OR0000011</t>
        </is>
      </c>
      <c r="D2700" t="inlineStr">
        <is>
          <t>Энергоснабжение</t>
        </is>
      </c>
      <c r="E2700" t="inlineStr">
        <is>
          <t>ООО "Электрон Энерго"</t>
        </is>
      </c>
      <c r="F2700" t="inlineStr">
        <is>
          <t>051Л053000001</t>
        </is>
      </c>
      <c r="G2700" t="inlineStr">
        <is>
          <t>Прочие потребители</t>
        </is>
      </c>
      <c r="H2700" t="inlineStr">
        <is>
          <t>ИП Гусейнов Эдвин Керимович</t>
        </is>
      </c>
      <c r="I2700" t="inlineStr">
        <is>
          <t>ПС "Новая" 110/35/6 кВ</t>
        </is>
      </c>
      <c r="J2700" t="n">
        <v>1</v>
      </c>
      <c r="K2700" t="inlineStr">
        <is>
          <t>ЗКТП АО "ДАГСНАБ"/1000 кВА</t>
        </is>
      </c>
      <c r="N2700" t="inlineStr">
        <is>
          <t>г. Махачкала</t>
        </is>
      </c>
      <c r="O2700" t="inlineStr">
        <is>
          <t>ул. Ярагского, 71 литер "А"</t>
        </is>
      </c>
      <c r="R2700" t="inlineStr">
        <is>
          <t>Меркурий 230 AR-02R</t>
        </is>
      </c>
      <c r="S2700" t="inlineStr">
        <is>
          <t>44111069</t>
        </is>
      </c>
      <c r="T2700" t="n">
        <v>1</v>
      </c>
      <c r="U2700" t="n">
        <v>305</v>
      </c>
      <c r="V2700" t="n">
        <v>306</v>
      </c>
      <c r="W2700">
        <f>V21-U21</f>
        <v/>
      </c>
      <c r="X2700">
        <f>ROUND((W21*T21),0)</f>
        <v/>
      </c>
      <c r="AC2700">
        <f>X21+Y21+Z21+AA21+AB21</f>
        <v/>
      </c>
      <c r="AD2700" t="inlineStr">
        <is>
          <t>НН</t>
        </is>
      </c>
      <c r="AE2700" t="inlineStr">
        <is>
          <t>Обход</t>
        </is>
      </c>
    </row>
    <row r="2701">
      <c r="A2701" t="n">
        <v>12</v>
      </c>
      <c r="B2701" t="inlineStr">
        <is>
          <t>05</t>
        </is>
      </c>
      <c r="C2701" t="inlineStr">
        <is>
          <t>DS0101OR0000012</t>
        </is>
      </c>
      <c r="D2701" t="inlineStr">
        <is>
          <t>Энергоснабжение</t>
        </is>
      </c>
      <c r="E2701" t="inlineStr">
        <is>
          <t>ООО "Электрон Энерго"</t>
        </is>
      </c>
      <c r="F2701" t="inlineStr">
        <is>
          <t>051Л051000008</t>
        </is>
      </c>
      <c r="G2701" t="inlineStr">
        <is>
          <t>Прочие потребители</t>
        </is>
      </c>
      <c r="H2701" t="inlineStr">
        <is>
          <t>ООО "СОЦИАЛЬНАЯ АПТЕКА"</t>
        </is>
      </c>
      <c r="I2701" t="inlineStr">
        <is>
          <t>ПС "Новая" 110/35/6 кВ</t>
        </is>
      </c>
      <c r="J2701" t="n">
        <v>2</v>
      </c>
      <c r="K2701" t="inlineStr">
        <is>
          <t xml:space="preserve"> ЗКТП АО "Дагснаб"/1000 кВА</t>
        </is>
      </c>
      <c r="N2701" t="inlineStr">
        <is>
          <t>г. Махачкала</t>
        </is>
      </c>
      <c r="O2701" t="inlineStr">
        <is>
          <t>ул. Ярагского, д. 71</t>
        </is>
      </c>
      <c r="R2701" t="inlineStr">
        <is>
          <t>Меркурий 230 AR-02R</t>
        </is>
      </c>
      <c r="S2701" t="inlineStr">
        <is>
          <t>28832407</t>
        </is>
      </c>
      <c r="T2701" t="n">
        <v>1</v>
      </c>
      <c r="U2701" t="n">
        <v>191976.88</v>
      </c>
      <c r="V2701" t="n">
        <v>193947</v>
      </c>
      <c r="W2701">
        <f>V22-U22</f>
        <v/>
      </c>
      <c r="X2701">
        <f>ROUND((W22*T22),0)</f>
        <v/>
      </c>
      <c r="AC2701">
        <f>X22+Y22+Z22+AA22+AB22</f>
        <v/>
      </c>
      <c r="AD2701" t="inlineStr">
        <is>
          <t>НН</t>
        </is>
      </c>
      <c r="AE2701" t="inlineStr">
        <is>
          <t>Обход</t>
        </is>
      </c>
    </row>
    <row r="2702">
      <c r="A2702" t="n">
        <v>13</v>
      </c>
      <c r="B2702" t="inlineStr">
        <is>
          <t>05</t>
        </is>
      </c>
      <c r="C2702" t="inlineStr">
        <is>
          <t>DS0101OR0000013</t>
        </is>
      </c>
      <c r="D2702" t="inlineStr">
        <is>
          <t>Энергоснабжение</t>
        </is>
      </c>
      <c r="E2702" t="inlineStr">
        <is>
          <t>ООО "Электрон Энерго"</t>
        </is>
      </c>
      <c r="F2702" t="inlineStr">
        <is>
          <t>051Л051000009</t>
        </is>
      </c>
      <c r="G2702" t="inlineStr">
        <is>
          <t>Прочие потребители</t>
        </is>
      </c>
      <c r="H2702" t="inlineStr">
        <is>
          <t>ЗАО "ТК МАГНИТ"</t>
        </is>
      </c>
      <c r="I2702" t="inlineStr">
        <is>
          <t>ПС "Новая" 110/35/6 кВ</t>
        </is>
      </c>
      <c r="J2702" t="n">
        <v>2</v>
      </c>
      <c r="K2702" t="inlineStr">
        <is>
          <t xml:space="preserve"> ЗКТП АО "Дагснаб"/1000 кВА</t>
        </is>
      </c>
      <c r="N2702" t="inlineStr">
        <is>
          <t>г. Махачкала</t>
        </is>
      </c>
      <c r="O2702" t="inlineStr">
        <is>
          <t>ул. И. Казака, д. 31</t>
        </is>
      </c>
      <c r="R2702" t="inlineStr">
        <is>
          <t>Меркурий 230 AR-02R</t>
        </is>
      </c>
      <c r="S2702" t="inlineStr">
        <is>
          <t>44111066</t>
        </is>
      </c>
      <c r="T2702" t="n">
        <v>1</v>
      </c>
      <c r="U2702" t="n">
        <v>67876.42999999999</v>
      </c>
      <c r="V2702" t="n">
        <v>70038.31</v>
      </c>
      <c r="W2702">
        <f>V23-U23</f>
        <v/>
      </c>
      <c r="X2702">
        <f>ROUND((W23*T23),0)</f>
        <v/>
      </c>
      <c r="AC2702">
        <f>X23+Y23+Z23+AA23+AB23</f>
        <v/>
      </c>
      <c r="AD2702" t="inlineStr">
        <is>
          <t>НН</t>
        </is>
      </c>
      <c r="AE2702" t="inlineStr">
        <is>
          <t>Обход</t>
        </is>
      </c>
    </row>
    <row r="2703">
      <c r="A2703" t="n">
        <v>14</v>
      </c>
      <c r="B2703" t="inlineStr">
        <is>
          <t>05</t>
        </is>
      </c>
      <c r="C2703" t="inlineStr">
        <is>
          <t>DS0101OR0000014</t>
        </is>
      </c>
      <c r="D2703" t="inlineStr">
        <is>
          <t>Энергоснабжение</t>
        </is>
      </c>
      <c r="E2703" t="inlineStr">
        <is>
          <t>ООО "Электрон Энерго"</t>
        </is>
      </c>
      <c r="F2703" t="inlineStr">
        <is>
          <t>0510053000004</t>
        </is>
      </c>
      <c r="G2703" t="inlineStr">
        <is>
          <t>Прочие потребители</t>
        </is>
      </c>
      <c r="H2703" t="inlineStr">
        <is>
          <t>ИП Алиев Руслан Алиевич</t>
        </is>
      </c>
      <c r="I2703" t="inlineStr">
        <is>
          <t>ПС "Шамхал" 110/35/10 кВ</t>
        </is>
      </c>
      <c r="J2703" t="inlineStr">
        <is>
          <t>Ф-11</t>
        </is>
      </c>
      <c r="K2703" t="inlineStr">
        <is>
          <t>КТП/25 кВА</t>
        </is>
      </c>
      <c r="N2703" t="inlineStr">
        <is>
          <t>Кумторкалинский район</t>
        </is>
      </c>
      <c r="O2703" t="inlineStr">
        <is>
          <t>п. Тюбе</t>
        </is>
      </c>
      <c r="R2703" t="inlineStr">
        <is>
          <t>Матрица</t>
        </is>
      </c>
      <c r="S2703" t="inlineStr">
        <is>
          <t>4608870</t>
        </is>
      </c>
      <c r="T2703" t="n">
        <v>30</v>
      </c>
      <c r="U2703" t="n">
        <v>1460</v>
      </c>
      <c r="V2703" t="n">
        <v>1461</v>
      </c>
      <c r="W2703">
        <f>V24-U24</f>
        <v/>
      </c>
      <c r="X2703">
        <f>ROUND((W24*T24),0)</f>
        <v/>
      </c>
      <c r="AC2703">
        <f>X24+Y24+Z24+AA24+AB24</f>
        <v/>
      </c>
      <c r="AD2703" t="inlineStr">
        <is>
          <t>НН</t>
        </is>
      </c>
      <c r="AE2703" t="inlineStr">
        <is>
          <t>Обход</t>
        </is>
      </c>
    </row>
    <row r="2704">
      <c r="A2704" t="n">
        <v>15</v>
      </c>
      <c r="B2704" t="inlineStr">
        <is>
          <t>05</t>
        </is>
      </c>
      <c r="C2704" t="inlineStr">
        <is>
          <t>DS0101OR0000015</t>
        </is>
      </c>
      <c r="D2704" t="inlineStr">
        <is>
          <t>Энергоснабжение</t>
        </is>
      </c>
      <c r="E2704" t="inlineStr">
        <is>
          <t>ООО "Электрон Энерго"</t>
        </is>
      </c>
      <c r="F2704" t="inlineStr">
        <is>
          <t>0510061000001</t>
        </is>
      </c>
      <c r="G2704" t="inlineStr">
        <is>
          <t>Прочие потребители</t>
        </is>
      </c>
      <c r="H2704" t="inlineStr">
        <is>
          <t xml:space="preserve">	ЖСК "ТЕПЛЫЙ"</t>
        </is>
      </c>
      <c r="I2704" t="inlineStr">
        <is>
          <t xml:space="preserve">	ПС "ЗТМ" 110/6 кВ</t>
        </is>
      </c>
      <c r="J2704" t="inlineStr">
        <is>
          <t>Ф-6</t>
        </is>
      </c>
      <c r="K2704" t="inlineStr">
        <is>
          <t xml:space="preserve">	КТП "УК Каспий"/1000 кВА</t>
        </is>
      </c>
      <c r="N2704" t="inlineStr">
        <is>
          <t>г. Каспийск</t>
        </is>
      </c>
      <c r="O2704" t="inlineStr">
        <is>
          <t>микр. №8</t>
        </is>
      </c>
      <c r="R2704" t="inlineStr">
        <is>
          <t>CE 303 S31 543</t>
        </is>
      </c>
      <c r="S2704" t="inlineStr">
        <is>
          <t xml:space="preserve">011380153070455	</t>
        </is>
      </c>
      <c r="T2704" t="n">
        <v>40</v>
      </c>
      <c r="U2704" t="n">
        <v>24444.248</v>
      </c>
      <c r="V2704" t="n">
        <v>25237.776</v>
      </c>
      <c r="W2704">
        <f>V25-U25</f>
        <v/>
      </c>
      <c r="X2704">
        <f>ROUND((W25*T25),0)</f>
        <v/>
      </c>
      <c r="AC2704">
        <f>X25+Y25+Z25+AA25+AB25</f>
        <v/>
      </c>
      <c r="AD2704" t="inlineStr">
        <is>
          <t>НН</t>
        </is>
      </c>
      <c r="AE2704" t="inlineStr">
        <is>
          <t>Обход</t>
        </is>
      </c>
    </row>
    <row r="2705">
      <c r="A2705" t="n">
        <v>16</v>
      </c>
      <c r="B2705" t="inlineStr">
        <is>
          <t>05</t>
        </is>
      </c>
      <c r="C2705" t="inlineStr">
        <is>
          <t>DS0101OR0000016</t>
        </is>
      </c>
      <c r="D2705" t="inlineStr">
        <is>
          <t>Энергоснабжение</t>
        </is>
      </c>
      <c r="E2705" t="inlineStr">
        <is>
          <t>ООО "Электрон Энерго"</t>
        </is>
      </c>
      <c r="F2705" t="inlineStr">
        <is>
          <t>051Л053000033</t>
        </is>
      </c>
      <c r="G2705" t="inlineStr">
        <is>
          <t>Прочие потребители</t>
        </is>
      </c>
      <c r="H2705" t="inlineStr">
        <is>
          <t>Якубов Магомедрасул Дадаевич</t>
        </is>
      </c>
      <c r="I2705" t="inlineStr">
        <is>
          <t>ПС "Новая" 110/35/6 кВ</t>
        </is>
      </c>
      <c r="J2705" t="inlineStr">
        <is>
          <t>Ф-2</t>
        </is>
      </c>
      <c r="K2705" t="inlineStr">
        <is>
          <t>ЗКТП "АО Дагснаб"/1000 кВА</t>
        </is>
      </c>
      <c r="N2705" t="inlineStr">
        <is>
          <t>г. Махачкала</t>
        </is>
      </c>
      <c r="O2705" t="inlineStr">
        <is>
          <t>ул. Ирчи-Казака, д. 31</t>
        </is>
      </c>
      <c r="R2705" t="inlineStr">
        <is>
          <t>CE 303 S31 543</t>
        </is>
      </c>
      <c r="S2705" t="inlineStr">
        <is>
          <t xml:space="preserve">011880153070359	</t>
        </is>
      </c>
      <c r="T2705" t="n">
        <v>60</v>
      </c>
      <c r="U2705" t="n">
        <v>1715.143</v>
      </c>
      <c r="V2705" t="n">
        <v>1760.244</v>
      </c>
      <c r="W2705">
        <f>V26-U26</f>
        <v/>
      </c>
      <c r="X2705">
        <f>ROUND((W26*T26),0)</f>
        <v/>
      </c>
      <c r="AC2705">
        <f>X26+Y26+Z26+AA26+AB26</f>
        <v/>
      </c>
      <c r="AD2705" t="inlineStr">
        <is>
          <t>НН</t>
        </is>
      </c>
      <c r="AE2705" t="inlineStr">
        <is>
          <t>Обход</t>
        </is>
      </c>
    </row>
    <row r="2706">
      <c r="A2706" t="n">
        <v>17</v>
      </c>
      <c r="B2706" t="inlineStr">
        <is>
          <t>05</t>
        </is>
      </c>
      <c r="C2706" t="inlineStr">
        <is>
          <t>DS0101OR0000017</t>
        </is>
      </c>
      <c r="D2706" t="inlineStr">
        <is>
          <t>Энергоснабжение</t>
        </is>
      </c>
      <c r="E2706" t="inlineStr">
        <is>
          <t>ООО "Электрон Энерго"</t>
        </is>
      </c>
      <c r="F2706" t="inlineStr">
        <is>
          <t>051С053000035</t>
        </is>
      </c>
      <c r="G2706" t="inlineStr">
        <is>
          <t>Прочие потребители</t>
        </is>
      </c>
      <c r="H2706" t="inlineStr">
        <is>
          <t>ИП Магомедов Руслан Андреевич (Визаж)</t>
        </is>
      </c>
      <c r="I2706" t="inlineStr">
        <is>
          <t>ПС "Новая" 110/35/6 кВ</t>
        </is>
      </c>
      <c r="J2706" t="inlineStr">
        <is>
          <t>Ф-2</t>
        </is>
      </c>
      <c r="K2706" t="inlineStr">
        <is>
          <t>ЗКТП "АО Дагснаб"/1000 кВА</t>
        </is>
      </c>
      <c r="N2706" t="inlineStr">
        <is>
          <t>г. Махачкала</t>
        </is>
      </c>
      <c r="O2706" t="inlineStr">
        <is>
          <t>ул. Ярагского, д. 71, литер "А"</t>
        </is>
      </c>
      <c r="R2706" t="inlineStr">
        <is>
          <t>ЦЭ 6803 ВЭР 32</t>
        </is>
      </c>
      <c r="S2706" t="inlineStr">
        <is>
          <t>011355163200504</t>
        </is>
      </c>
      <c r="T2706" t="n">
        <v>80</v>
      </c>
      <c r="U2706" t="n">
        <v>4906.73</v>
      </c>
      <c r="V2706" t="n">
        <v>5173.34</v>
      </c>
      <c r="W2706">
        <f>V27-U27</f>
        <v/>
      </c>
      <c r="X2706">
        <f>ROUND((W27*T27),0)</f>
        <v/>
      </c>
      <c r="AC2706">
        <f>X27+Y27+Z27+AA27+AB27</f>
        <v/>
      </c>
      <c r="AD2706" t="inlineStr">
        <is>
          <t>НН</t>
        </is>
      </c>
      <c r="AE2706" t="inlineStr">
        <is>
          <t>Обход</t>
        </is>
      </c>
    </row>
    <row r="2707">
      <c r="A2707" t="n">
        <v>18</v>
      </c>
      <c r="B2707" t="inlineStr">
        <is>
          <t>05</t>
        </is>
      </c>
      <c r="C2707" t="inlineStr">
        <is>
          <t>DS0101OR0000018</t>
        </is>
      </c>
      <c r="D2707" t="inlineStr">
        <is>
          <t>Энергоснабжение</t>
        </is>
      </c>
      <c r="E2707" t="inlineStr">
        <is>
          <t>ООО "Электрон Энерго"</t>
        </is>
      </c>
      <c r="F2707" t="inlineStr">
        <is>
          <t>051С053000035</t>
        </is>
      </c>
      <c r="G2707" t="inlineStr">
        <is>
          <t>Прочие потребители</t>
        </is>
      </c>
      <c r="H2707" t="inlineStr">
        <is>
          <t>ИП Магомедов Руслан Андреевич (Визаж)</t>
        </is>
      </c>
      <c r="I2707" t="inlineStr">
        <is>
          <t>ПС "Новая" 110/35/6 кВ</t>
        </is>
      </c>
      <c r="J2707" t="inlineStr">
        <is>
          <t>Ф-2</t>
        </is>
      </c>
      <c r="K2707" t="inlineStr">
        <is>
          <t>ЗКТП "АО Дагснаб"/1000 кВА</t>
        </is>
      </c>
      <c r="N2707" t="inlineStr">
        <is>
          <t>г. Махачкала</t>
        </is>
      </c>
      <c r="O2707" t="inlineStr">
        <is>
          <t>ул. Ярагского, д. 71, литер "А"</t>
        </is>
      </c>
      <c r="R2707" t="inlineStr">
        <is>
          <t>ЦЭ 6803 ВЭР 32</t>
        </is>
      </c>
      <c r="S2707" t="inlineStr">
        <is>
          <t>011355163200684</t>
        </is>
      </c>
      <c r="T2707" t="n">
        <v>80</v>
      </c>
      <c r="U2707" t="n">
        <v>2308.59</v>
      </c>
      <c r="V2707" t="n">
        <v>2410.43</v>
      </c>
      <c r="W2707">
        <f>V28-U28</f>
        <v/>
      </c>
      <c r="X2707">
        <f>ROUND((W28*T28),0)</f>
        <v/>
      </c>
      <c r="AC2707">
        <f>X28+Y28+Z28+AA28+AB28</f>
        <v/>
      </c>
      <c r="AD2707" t="inlineStr">
        <is>
          <t>НН</t>
        </is>
      </c>
      <c r="AE2707" t="inlineStr">
        <is>
          <t>Обход</t>
        </is>
      </c>
    </row>
    <row r="2708">
      <c r="A2708" t="n">
        <v>19</v>
      </c>
      <c r="B2708" t="inlineStr">
        <is>
          <t>05</t>
        </is>
      </c>
      <c r="C2708" t="inlineStr">
        <is>
          <t>DS0101OR0000019</t>
        </is>
      </c>
      <c r="D2708" t="inlineStr">
        <is>
          <t>Энергоснабжение</t>
        </is>
      </c>
      <c r="E2708" t="inlineStr">
        <is>
          <t>ООО "Электрон Энерго"</t>
        </is>
      </c>
      <c r="F2708" t="inlineStr">
        <is>
          <t>051Л053000036</t>
        </is>
      </c>
      <c r="G2708" t="inlineStr">
        <is>
          <t>Прочие потребители</t>
        </is>
      </c>
      <c r="H2708" t="inlineStr">
        <is>
          <t>ИП Насрудинов Насрудин Бадрудинович</t>
        </is>
      </c>
      <c r="I2708" t="inlineStr">
        <is>
          <t>ПС "Новая" 110/35/6 кВ</t>
        </is>
      </c>
      <c r="J2708" t="inlineStr">
        <is>
          <t>Ф-2</t>
        </is>
      </c>
      <c r="K2708" t="inlineStr">
        <is>
          <t>ЗКТП "АО Дагснаб"/1000 кВА</t>
        </is>
      </c>
      <c r="N2708" t="inlineStr">
        <is>
          <t>г. Махачкала</t>
        </is>
      </c>
      <c r="O2708" t="inlineStr">
        <is>
          <t>ул. Ирчи Казака, уч. 49</t>
        </is>
      </c>
      <c r="R2708" t="inlineStr">
        <is>
          <t>СКАТ 302М/1 - 5(7,5) Т П</t>
        </is>
      </c>
      <c r="S2708" t="inlineStr">
        <is>
          <t>4043260004292</t>
        </is>
      </c>
      <c r="T2708" t="n">
        <v>60</v>
      </c>
      <c r="U2708" t="n">
        <v>5746.9</v>
      </c>
      <c r="V2708" t="n">
        <v>5846.9</v>
      </c>
      <c r="W2708">
        <f>V29-U29</f>
        <v/>
      </c>
      <c r="X2708">
        <f>ROUND((W29*T29),0)</f>
        <v/>
      </c>
      <c r="AC2708">
        <f>X29+Y29+Z29+AA29+AB29</f>
        <v/>
      </c>
      <c r="AD2708" t="inlineStr">
        <is>
          <t>НН</t>
        </is>
      </c>
      <c r="AE2708" t="inlineStr">
        <is>
          <t>Обход</t>
        </is>
      </c>
    </row>
    <row r="2709">
      <c r="A2709" t="n">
        <v>20</v>
      </c>
      <c r="B2709" t="inlineStr">
        <is>
          <t>05</t>
        </is>
      </c>
      <c r="C2709" t="inlineStr">
        <is>
          <t>DS0101OR0000020</t>
        </is>
      </c>
      <c r="D2709" t="inlineStr">
        <is>
          <t>Энергоснабжение</t>
        </is>
      </c>
      <c r="E2709" t="inlineStr">
        <is>
          <t>ООО "Электрон Энерго"</t>
        </is>
      </c>
      <c r="F2709" t="inlineStr">
        <is>
          <t>0510053000038</t>
        </is>
      </c>
      <c r="G2709" t="inlineStr">
        <is>
          <t>Прочие потребители</t>
        </is>
      </c>
      <c r="H2709" t="inlineStr">
        <is>
          <t>ИП Мазгаров Магомеднур Камилович</t>
        </is>
      </c>
      <c r="I2709" t="inlineStr">
        <is>
          <t>Компас</t>
        </is>
      </c>
      <c r="J2709" t="n">
        <v>36</v>
      </c>
      <c r="K2709" t="inlineStr">
        <is>
          <t>ТМ-630</t>
        </is>
      </c>
      <c r="N2709" t="inlineStr">
        <is>
          <t>г. Махачкала</t>
        </is>
      </c>
      <c r="O2709" t="inlineStr">
        <is>
          <t>Ул. Сепараторная 2</t>
        </is>
      </c>
      <c r="R2709" t="inlineStr">
        <is>
          <t>Меркурий 230 AR-03R</t>
        </is>
      </c>
      <c r="S2709" t="n">
        <v>25489722</v>
      </c>
      <c r="T2709" t="n">
        <v>200</v>
      </c>
      <c r="U2709" t="n">
        <v>3458.35</v>
      </c>
      <c r="V2709" t="n">
        <v>3487.92</v>
      </c>
      <c r="W2709">
        <f>V30-U30</f>
        <v/>
      </c>
      <c r="X2709">
        <f>ROUND((W30*T30),0)</f>
        <v/>
      </c>
      <c r="AC2709">
        <f>X30+Y30+Z30+AA30+AB30</f>
        <v/>
      </c>
      <c r="AD2709" t="inlineStr">
        <is>
          <t>НН</t>
        </is>
      </c>
      <c r="AE2709" t="inlineStr">
        <is>
          <t>Обход</t>
        </is>
      </c>
    </row>
    <row r="2710">
      <c r="A2710" t="n">
        <v>21</v>
      </c>
      <c r="B2710" t="inlineStr">
        <is>
          <t>05</t>
        </is>
      </c>
      <c r="C2710" t="inlineStr">
        <is>
          <t>DS0101OR0000021</t>
        </is>
      </c>
      <c r="D2710" t="inlineStr">
        <is>
          <t>Энергоснабжение</t>
        </is>
      </c>
      <c r="E2710" t="inlineStr">
        <is>
          <t>ООО "Электрон Энерго"</t>
        </is>
      </c>
      <c r="F2710" t="inlineStr">
        <is>
          <t>055Л053000349</t>
        </is>
      </c>
      <c r="G2710" t="inlineStr">
        <is>
          <t>Прочие потребители</t>
        </is>
      </c>
      <c r="H2710" t="inlineStr">
        <is>
          <t>ИП Газиева Зухра Багаутдиновна</t>
        </is>
      </c>
      <c r="I2710" t="inlineStr">
        <is>
          <t>ПС "Авиагрегат" 35/6 кВ</t>
        </is>
      </c>
      <c r="J2710" t="n">
        <v>4</v>
      </c>
      <c r="K2710" t="inlineStr">
        <is>
          <t>ТП - 2-1000 кВА</t>
        </is>
      </c>
      <c r="N2710" t="inlineStr">
        <is>
          <t>г. Махачкала</t>
        </is>
      </c>
      <c r="O2710" t="inlineStr">
        <is>
          <t>ул. Ирчи Казака, д.41 "А"</t>
        </is>
      </c>
      <c r="R2710" t="inlineStr">
        <is>
          <t>CE 303 S31 503</t>
        </is>
      </c>
      <c r="S2710" t="inlineStr">
        <is>
          <t>11872153070062</t>
        </is>
      </c>
      <c r="T2710" t="n">
        <v>1200</v>
      </c>
      <c r="U2710" t="n">
        <v>613.4072</v>
      </c>
      <c r="V2710" t="n">
        <v>648.2977</v>
      </c>
      <c r="W2710">
        <f>V31-U31</f>
        <v/>
      </c>
      <c r="X2710">
        <f>ROUND((W31*T31),0)</f>
        <v/>
      </c>
      <c r="AC2710">
        <f>X31+Y31+Z31+AA31+AB31</f>
        <v/>
      </c>
      <c r="AD2710" t="inlineStr">
        <is>
          <t>СН2</t>
        </is>
      </c>
      <c r="AE2710" t="inlineStr">
        <is>
          <t>Почасовой учет</t>
        </is>
      </c>
    </row>
    <row r="2711">
      <c r="A2711" t="n">
        <v>22</v>
      </c>
      <c r="B2711" t="inlineStr">
        <is>
          <t>05</t>
        </is>
      </c>
      <c r="C2711" t="inlineStr">
        <is>
          <t>DS0101OR0000022</t>
        </is>
      </c>
      <c r="D2711" t="inlineStr">
        <is>
          <t>Энергоснабжение</t>
        </is>
      </c>
      <c r="E2711" t="inlineStr">
        <is>
          <t>ООО "Электрон Энерго"</t>
        </is>
      </c>
      <c r="F2711" t="inlineStr">
        <is>
          <t>510053000039</t>
        </is>
      </c>
      <c r="G2711" t="inlineStr">
        <is>
          <t>Прочие потребители</t>
        </is>
      </c>
      <c r="H2711" t="inlineStr">
        <is>
          <t>Гасанов Гаджимурад Гасанович</t>
        </is>
      </c>
      <c r="I2711" t="inlineStr">
        <is>
          <t>ПС "Авиаагрегат" 35/6 кВ</t>
        </is>
      </c>
      <c r="J2711" t="n">
        <v>4</v>
      </c>
      <c r="K2711" t="inlineStr">
        <is>
          <t>КТП-5-1000 кВА</t>
        </is>
      </c>
      <c r="N2711" t="inlineStr">
        <is>
          <t>г. Махачкала</t>
        </is>
      </c>
      <c r="O2711" t="inlineStr">
        <is>
          <t xml:space="preserve"> ул. Ирчи Казака, дом 37, ЗУ-1</t>
        </is>
      </c>
      <c r="R2711" t="inlineStr">
        <is>
          <t>Меркурий 230</t>
        </is>
      </c>
      <c r="S2711" t="n">
        <v>34715836</v>
      </c>
      <c r="T2711" t="n">
        <v>30</v>
      </c>
      <c r="U2711" t="n">
        <v>12660.9</v>
      </c>
      <c r="V2711" t="n">
        <v>12660.9</v>
      </c>
      <c r="W2711">
        <f>V32-U32</f>
        <v/>
      </c>
      <c r="X2711">
        <f>ROUND((W32*T32),0)</f>
        <v/>
      </c>
      <c r="AC2711">
        <f>X32+Y32+Z32+AA32+AB32</f>
        <v/>
      </c>
      <c r="AD2711" t="inlineStr">
        <is>
          <t>НН</t>
        </is>
      </c>
    </row>
    <row r="2712">
      <c r="A2712" t="n">
        <v>23</v>
      </c>
      <c r="B2712" t="inlineStr">
        <is>
          <t>05</t>
        </is>
      </c>
      <c r="C2712" t="inlineStr">
        <is>
          <t>DS0101OR0000023</t>
        </is>
      </c>
      <c r="D2712" t="inlineStr">
        <is>
          <t>Энергоснабжение</t>
        </is>
      </c>
      <c r="E2712" t="inlineStr">
        <is>
          <t>Филиал ПАО "Россети СК"-"Дагэнерго"</t>
        </is>
      </c>
      <c r="F2712" t="inlineStr">
        <is>
          <t>11051-138-Ц</t>
        </is>
      </c>
      <c r="G2712" t="inlineStr">
        <is>
          <t>Прочие потребители</t>
        </is>
      </c>
      <c r="H2712" t="inlineStr">
        <is>
          <t>ОАО"Сбербанк России"</t>
        </is>
      </c>
      <c r="I2712" t="inlineStr">
        <is>
          <t>Авиаагрегат 35/6</t>
        </is>
      </c>
      <c r="J2712" t="n">
        <v>4</v>
      </c>
      <c r="K2712" t="inlineStr">
        <is>
          <t>ТП-2   ТМ-1000 КВА</t>
        </is>
      </c>
      <c r="N2712" t="inlineStr">
        <is>
          <t xml:space="preserve">г. Махачкала </t>
        </is>
      </c>
      <c r="O2712" t="inlineStr">
        <is>
          <t>г.Махачкала, ул. Ирчи-Казака</t>
        </is>
      </c>
      <c r="R2712" t="inlineStr">
        <is>
          <t>Меркурий 230</t>
        </is>
      </c>
      <c r="S2712" t="n">
        <v>15740494</v>
      </c>
      <c r="T2712" t="n">
        <v>30</v>
      </c>
      <c r="U2712" t="n">
        <v>27530.04</v>
      </c>
      <c r="V2712" t="n">
        <v>27618.35</v>
      </c>
      <c r="W2712">
        <f>V33-U33</f>
        <v/>
      </c>
      <c r="X2712">
        <f>ROUND((W33*T33),0)</f>
        <v/>
      </c>
      <c r="AC2712">
        <f>X33+Y33+Z33+AA33+AB33</f>
        <v/>
      </c>
      <c r="AD2712" t="inlineStr">
        <is>
          <t>НН</t>
        </is>
      </c>
      <c r="AE2712" t="inlineStr">
        <is>
          <t>Обход</t>
        </is>
      </c>
    </row>
    <row r="2713">
      <c r="A2713" t="n">
        <v>24</v>
      </c>
      <c r="B2713" t="inlineStr">
        <is>
          <t>05</t>
        </is>
      </c>
      <c r="C2713" t="inlineStr">
        <is>
          <t>DS0101OR0000024</t>
        </is>
      </c>
      <c r="D2713" t="inlineStr">
        <is>
          <t>Энергоснабжение</t>
        </is>
      </c>
      <c r="E2713" t="inlineStr">
        <is>
          <t>Филиал ПАО "Россети СК"-"Дагэнерго"</t>
        </is>
      </c>
      <c r="F2713" t="inlineStr">
        <is>
          <t>051323000250</t>
        </is>
      </c>
      <c r="G2713" t="inlineStr">
        <is>
          <t>Прочие потребители</t>
        </is>
      </c>
      <c r="H2713" t="inlineStr">
        <is>
          <t>Казанатов Рашидбек Гаирбекович</t>
        </is>
      </c>
      <c r="I2713" t="inlineStr">
        <is>
          <t>Авиаагрегат 35/6</t>
        </is>
      </c>
      <c r="J2713" t="n">
        <v>1</v>
      </c>
      <c r="K2713" t="inlineStr">
        <is>
          <t>ТП-11 ТМ-320 КВА</t>
        </is>
      </c>
      <c r="N2713" t="inlineStr">
        <is>
          <t xml:space="preserve">г. Махачкала </t>
        </is>
      </c>
      <c r="O2713" t="inlineStr">
        <is>
          <t>г.Махачкала, ул. Ирчи-Казака</t>
        </is>
      </c>
      <c r="R2713" t="inlineStr">
        <is>
          <t>Меркурий 230 ART-02</t>
        </is>
      </c>
      <c r="S2713" t="inlineStr">
        <is>
          <t>45967505-22</t>
        </is>
      </c>
      <c r="T2713" t="n">
        <v>1</v>
      </c>
      <c r="U2713" t="n">
        <v>44270</v>
      </c>
      <c r="V2713" t="n">
        <v>48262</v>
      </c>
      <c r="W2713">
        <f>V34-U34</f>
        <v/>
      </c>
      <c r="X2713">
        <f>ROUND((W34*T34),0)</f>
        <v/>
      </c>
      <c r="AC2713">
        <f>X34+Y34+Z34+AA34+AB34</f>
        <v/>
      </c>
      <c r="AD2713" t="inlineStr">
        <is>
          <t>НН</t>
        </is>
      </c>
      <c r="AE2713" t="inlineStr">
        <is>
          <t>Обход</t>
        </is>
      </c>
    </row>
    <row r="2714">
      <c r="A2714" t="n">
        <v>25</v>
      </c>
      <c r="B2714" t="inlineStr">
        <is>
          <t>05</t>
        </is>
      </c>
      <c r="C2714" t="inlineStr">
        <is>
          <t>DS0101OR0000025</t>
        </is>
      </c>
      <c r="D2714" t="inlineStr">
        <is>
          <t>Энергоснабжение</t>
        </is>
      </c>
      <c r="E2714" t="inlineStr">
        <is>
          <t>Филиал ПАО "Россети СК"-"Дагэнерго"</t>
        </is>
      </c>
      <c r="F2714" t="inlineStr">
        <is>
          <t>051323000251</t>
        </is>
      </c>
      <c r="G2714" t="inlineStr">
        <is>
          <t>Прочие потребители</t>
        </is>
      </c>
      <c r="H2714" t="inlineStr">
        <is>
          <t>Хайбулаев Сурхай Магомедович</t>
        </is>
      </c>
      <c r="I2714" t="inlineStr">
        <is>
          <t>Авиаагрегат 35/6</t>
        </is>
      </c>
      <c r="J2714" t="n">
        <v>8</v>
      </c>
      <c r="K2714" t="inlineStr">
        <is>
          <t>ТП-2   ТМ-1000 КВА</t>
        </is>
      </c>
      <c r="N2714" t="inlineStr">
        <is>
          <t xml:space="preserve">г. Махачкала </t>
        </is>
      </c>
      <c r="O2714" t="inlineStr">
        <is>
          <t>г.Махачкала, ул. Ирчи-Казака</t>
        </is>
      </c>
      <c r="R2714" t="inlineStr">
        <is>
          <t>Меркурий 230 AR-02</t>
        </is>
      </c>
      <c r="S2714" t="inlineStr">
        <is>
          <t>26943298-16</t>
        </is>
      </c>
      <c r="T2714" t="n">
        <v>1</v>
      </c>
      <c r="U2714" t="n">
        <v>265417</v>
      </c>
      <c r="V2714" t="n">
        <v>267749</v>
      </c>
      <c r="W2714">
        <f>V35-U35</f>
        <v/>
      </c>
      <c r="X2714">
        <f>ROUND((W35*T35),0)</f>
        <v/>
      </c>
      <c r="AC2714">
        <f>X35+Y35+Z35+AA35+AB35</f>
        <v/>
      </c>
      <c r="AD2714" t="inlineStr">
        <is>
          <t>НН</t>
        </is>
      </c>
      <c r="AE2714" t="inlineStr">
        <is>
          <t>Обход</t>
        </is>
      </c>
    </row>
    <row r="2715">
      <c r="A2715" t="n">
        <v>26</v>
      </c>
      <c r="B2715" t="inlineStr">
        <is>
          <t>05</t>
        </is>
      </c>
      <c r="C2715" t="inlineStr">
        <is>
          <t>DS0101OR0000026</t>
        </is>
      </c>
      <c r="D2715" t="inlineStr">
        <is>
          <t>Энергоснабжение</t>
        </is>
      </c>
      <c r="E2715" t="inlineStr">
        <is>
          <t>Филиал ПАО "Россети СК"-"Дагэнерго"</t>
        </is>
      </c>
      <c r="F2715" t="inlineStr">
        <is>
          <t>0501322000170</t>
        </is>
      </c>
      <c r="G2715" t="inlineStr">
        <is>
          <t>Прочие потребители</t>
        </is>
      </c>
      <c r="H2715" t="inlineStr">
        <is>
          <t>ПСЧ-13 ФГКУ и ПСО по РД</t>
        </is>
      </c>
      <c r="I2715" t="inlineStr">
        <is>
          <t>РУ-0,4кВ, ТМ-630/10/0,4</t>
        </is>
      </c>
      <c r="J2715" t="n">
        <v>1</v>
      </c>
      <c r="K2715" t="inlineStr">
        <is>
          <t>ТМ-630</t>
        </is>
      </c>
      <c r="N2715" t="inlineStr">
        <is>
          <t xml:space="preserve">г. Махачкала </t>
        </is>
      </c>
      <c r="O2715" t="inlineStr">
        <is>
          <t>пр.Акушинского,30д</t>
        </is>
      </c>
      <c r="R2715" t="inlineStr">
        <is>
          <t>ЦЭ6803В</t>
        </is>
      </c>
      <c r="S2715" t="inlineStr">
        <is>
          <t>011554128336503</t>
        </is>
      </c>
      <c r="T2715" t="n">
        <v>1</v>
      </c>
      <c r="U2715" t="n">
        <v>235251</v>
      </c>
      <c r="V2715" t="n">
        <v>238301.11</v>
      </c>
      <c r="W2715">
        <f>V36-U36</f>
        <v/>
      </c>
      <c r="X2715">
        <f>ROUND((W36*T36),0)</f>
        <v/>
      </c>
      <c r="AC2715">
        <f>X36+Y36+Z36+AA36+AB36</f>
        <v/>
      </c>
      <c r="AD2715" t="inlineStr">
        <is>
          <t>СН2</t>
        </is>
      </c>
      <c r="AE2715" t="inlineStr">
        <is>
          <t>Обход</t>
        </is>
      </c>
    </row>
    <row r="2716">
      <c r="A2716" t="n">
        <v>27</v>
      </c>
      <c r="B2716" t="inlineStr">
        <is>
          <t>05</t>
        </is>
      </c>
      <c r="C2716" t="inlineStr">
        <is>
          <t>DS0101OR0000027</t>
        </is>
      </c>
      <c r="D2716" t="inlineStr">
        <is>
          <t>Энергоснабжение</t>
        </is>
      </c>
      <c r="E2716" t="inlineStr">
        <is>
          <t>Филиал ПАО "Россети СК"-"Дагэнерго"</t>
        </is>
      </c>
      <c r="F2716" t="inlineStr">
        <is>
          <t>0501292000013</t>
        </is>
      </c>
      <c r="G2716" t="inlineStr">
        <is>
          <t>Прочие потребители</t>
        </is>
      </c>
      <c r="H2716" t="inlineStr">
        <is>
          <t>ДОУ "Аленушка"</t>
        </is>
      </c>
      <c r="I2716" t="inlineStr">
        <is>
          <t>ЗТМ 110/35/6</t>
        </is>
      </c>
      <c r="J2716" t="n">
        <v>6</v>
      </c>
      <c r="K2716" t="inlineStr">
        <is>
          <t>КТП-1000 кВА</t>
        </is>
      </c>
      <c r="N2716" t="inlineStr">
        <is>
          <t>г. Каспийск</t>
        </is>
      </c>
      <c r="O2716" t="inlineStr">
        <is>
          <t>ул. Кизилюртовская, д. 3</t>
        </is>
      </c>
      <c r="R2716" t="inlineStr">
        <is>
          <t>Каскад 310 МТ</t>
        </is>
      </c>
      <c r="S2716" t="inlineStr">
        <is>
          <t>201012448593</t>
        </is>
      </c>
      <c r="T2716" t="n">
        <v>60</v>
      </c>
      <c r="U2716" t="n">
        <v>8533.74</v>
      </c>
      <c r="V2716" t="n">
        <v>8645.799999999999</v>
      </c>
      <c r="W2716">
        <f>V37-U37</f>
        <v/>
      </c>
      <c r="X2716">
        <f>ROUND((W37*T37),0)</f>
        <v/>
      </c>
      <c r="AC2716">
        <f>X37+Y37+Z37+AA37+AB37</f>
        <v/>
      </c>
      <c r="AD2716" t="inlineStr">
        <is>
          <t>НН</t>
        </is>
      </c>
      <c r="AE2716" t="inlineStr">
        <is>
          <t>Обход</t>
        </is>
      </c>
    </row>
    <row r="2717">
      <c r="A2717" t="n">
        <v>28</v>
      </c>
      <c r="B2717" t="inlineStr">
        <is>
          <t>05</t>
        </is>
      </c>
      <c r="C2717" t="inlineStr">
        <is>
          <t>DS0101OR0000028</t>
        </is>
      </c>
      <c r="D2717" t="inlineStr">
        <is>
          <t>Энергоснабжение</t>
        </is>
      </c>
      <c r="E2717" t="inlineStr">
        <is>
          <t>Филиал ПАО "Россети СК"-"Дагэнерго"</t>
        </is>
      </c>
      <c r="F2717" t="inlineStr">
        <is>
          <t>15120032</t>
        </is>
      </c>
      <c r="G2717" t="inlineStr">
        <is>
          <t>Прочие потребители</t>
        </is>
      </c>
      <c r="H2717" t="inlineStr">
        <is>
          <t>ООО УК КАСПИЙ</t>
        </is>
      </c>
      <c r="I2717" t="inlineStr">
        <is>
          <t>ЗТМ 110/35/6</t>
        </is>
      </c>
      <c r="J2717" t="n">
        <v>6</v>
      </c>
      <c r="K2717" t="inlineStr">
        <is>
          <t>КТП-1000 кВА</t>
        </is>
      </c>
      <c r="N2717" t="inlineStr">
        <is>
          <t>г. Каспийск</t>
        </is>
      </c>
      <c r="O2717" t="inlineStr">
        <is>
          <t> </t>
        </is>
      </c>
      <c r="R2717" t="inlineStr">
        <is>
          <t>Матрица</t>
        </is>
      </c>
      <c r="S2717" t="n">
        <v>4608233</v>
      </c>
      <c r="T2717" t="n">
        <v>200</v>
      </c>
      <c r="U2717" t="n">
        <v>12225.13</v>
      </c>
      <c r="V2717" t="n">
        <v>12468.03</v>
      </c>
      <c r="W2717">
        <f>V38-U38</f>
        <v/>
      </c>
      <c r="X2717">
        <f>ROUND((W38*T38),0)</f>
        <v/>
      </c>
      <c r="AC2717">
        <f>X38+Y38+Z38+AA38+AB38</f>
        <v/>
      </c>
      <c r="AD2717" t="inlineStr">
        <is>
          <t>НН</t>
        </is>
      </c>
      <c r="AE2717" t="inlineStr">
        <is>
          <t>Обход</t>
        </is>
      </c>
    </row>
    <row r="2718">
      <c r="A2718" t="n">
        <v>29</v>
      </c>
      <c r="B2718" t="inlineStr">
        <is>
          <t>05</t>
        </is>
      </c>
      <c r="C2718" t="inlineStr">
        <is>
          <t>DS0101OR0000029</t>
        </is>
      </c>
      <c r="D2718" t="inlineStr">
        <is>
          <t>Энергоснабжение</t>
        </is>
      </c>
      <c r="E2718" t="inlineStr">
        <is>
          <t>Филиал ПАО "Россети СК"-"Дагэнерго"</t>
        </is>
      </c>
      <c r="F2718" t="inlineStr">
        <is>
          <t>1530072</t>
        </is>
      </c>
      <c r="G2718" t="inlineStr">
        <is>
          <t>Прочие потребители</t>
        </is>
      </c>
      <c r="H2718" t="inlineStr">
        <is>
          <t>ООО "Дагснаб"</t>
        </is>
      </c>
      <c r="I2718" t="inlineStr">
        <is>
          <t>ПС 35/10 кВ Согратль</t>
        </is>
      </c>
      <c r="J2718" t="n">
        <v>6</v>
      </c>
      <c r="K2718" t="inlineStr">
        <is>
          <t>КТП-100 кВА</t>
        </is>
      </c>
      <c r="N2718" t="inlineStr">
        <is>
          <t>г. Махачкала</t>
        </is>
      </c>
      <c r="O2718" t="inlineStr">
        <is>
          <t>п. Караман на берегу МЧС</t>
        </is>
      </c>
      <c r="R2718" t="inlineStr">
        <is>
          <t>Матрица NP 73E 3-14-1</t>
        </is>
      </c>
      <c r="S2718" t="inlineStr">
        <is>
          <t>4609178</t>
        </is>
      </c>
      <c r="T2718" t="n">
        <v>30</v>
      </c>
      <c r="U2718" t="n">
        <v>15300.19</v>
      </c>
      <c r="V2718" t="n">
        <v>15300.19</v>
      </c>
      <c r="W2718">
        <f>V39-U39</f>
        <v/>
      </c>
      <c r="X2718">
        <f>ROUND((W39*T39),0)</f>
        <v/>
      </c>
      <c r="AC2718">
        <f>X39+Y39+Z39+AA39+AB39</f>
        <v/>
      </c>
      <c r="AD2718" t="inlineStr">
        <is>
          <t>СН2</t>
        </is>
      </c>
    </row>
    <row r="2719">
      <c r="A2719" t="n">
        <v>30</v>
      </c>
      <c r="B2719" t="inlineStr">
        <is>
          <t>05</t>
        </is>
      </c>
      <c r="C2719" t="inlineStr">
        <is>
          <t>DS0101OR0000030</t>
        </is>
      </c>
      <c r="D2719" t="inlineStr">
        <is>
          <t>Энергоснабжение</t>
        </is>
      </c>
      <c r="E2719" t="inlineStr">
        <is>
          <t>Филиал ПАО "Россети СК"-"Дагэнерго"</t>
        </is>
      </c>
      <c r="F2719" t="inlineStr">
        <is>
          <t>15300668</t>
        </is>
      </c>
      <c r="G2719" t="inlineStr">
        <is>
          <t>Прочие потребители</t>
        </is>
      </c>
      <c r="H2719" t="inlineStr">
        <is>
          <t>Б/О Сулак</t>
        </is>
      </c>
      <c r="I2719" t="inlineStr">
        <is>
          <t>ПС 35/10 "Полигон Солнце"</t>
        </is>
      </c>
      <c r="J2719" t="n">
        <v>1</v>
      </c>
      <c r="K2719" t="inlineStr">
        <is>
          <t>ТМ-160 кВА</t>
        </is>
      </c>
      <c r="N2719" t="inlineStr">
        <is>
          <t>г. Махачкала</t>
        </is>
      </c>
      <c r="O2719" t="inlineStr">
        <is>
          <t>Караман 3, Сулакское лес-во</t>
        </is>
      </c>
      <c r="R2719" t="inlineStr">
        <is>
          <t>NP73E3-14-1</t>
        </is>
      </c>
      <c r="S2719" t="n">
        <v>4609044</v>
      </c>
      <c r="T2719" t="n">
        <v>60</v>
      </c>
      <c r="U2719" t="n">
        <v>6962.28</v>
      </c>
      <c r="V2719" t="n">
        <v>6966.93</v>
      </c>
      <c r="W2719">
        <f>V40-U40</f>
        <v/>
      </c>
      <c r="X2719">
        <f>ROUND((W40*T40),0)</f>
        <v/>
      </c>
      <c r="AC2719">
        <f>X40+Y40+Z40+AA40+AB40</f>
        <v/>
      </c>
      <c r="AD2719" t="inlineStr">
        <is>
          <t>НН</t>
        </is>
      </c>
      <c r="AE2719" t="inlineStr">
        <is>
          <t>Обход</t>
        </is>
      </c>
    </row>
    <row r="2720">
      <c r="A2720" t="n">
        <v>31</v>
      </c>
      <c r="B2720" t="inlineStr">
        <is>
          <t>05</t>
        </is>
      </c>
      <c r="C2720" t="inlineStr">
        <is>
          <t>DS0101OR0000031</t>
        </is>
      </c>
      <c r="D2720" t="inlineStr">
        <is>
          <t>Энергоснабжение</t>
        </is>
      </c>
      <c r="E2720" t="inlineStr">
        <is>
          <t>Филиал ПАО "Россети СК"-"Дагэнерго"</t>
        </is>
      </c>
      <c r="F2720" t="n">
        <v>501291000335</v>
      </c>
      <c r="G2720" t="inlineStr">
        <is>
          <t>Прочие потребители</t>
        </is>
      </c>
      <c r="H2720" t="inlineStr">
        <is>
          <t>Магомедов Магомед Казибегович (Ген.директор) МАГМА</t>
        </is>
      </c>
      <c r="I2720" t="inlineStr">
        <is>
          <t xml:space="preserve">ПС Махачкала 110 </t>
        </is>
      </c>
      <c r="J2720" t="inlineStr">
        <is>
          <t>Ф-23</t>
        </is>
      </c>
      <c r="K2720" t="inlineStr">
        <is>
          <t>ЗКТП 63 кВа, Л-1</t>
        </is>
      </c>
      <c r="N2720" t="inlineStr">
        <is>
          <t>г.Махачкала</t>
        </is>
      </c>
      <c r="O2720" t="inlineStr">
        <is>
          <t>пр-т Казбекова 306</t>
        </is>
      </c>
      <c r="R2720" t="inlineStr">
        <is>
          <t>Меркурий 230</t>
        </is>
      </c>
      <c r="S2720" t="n">
        <v>42648790</v>
      </c>
      <c r="T2720" t="n">
        <v>20</v>
      </c>
      <c r="U2720" t="n">
        <v>5006.65</v>
      </c>
      <c r="V2720" t="n">
        <v>5169.08</v>
      </c>
      <c r="W2720">
        <f>V41-U41</f>
        <v/>
      </c>
      <c r="X2720">
        <f>ROUND((W41*T41),0)</f>
        <v/>
      </c>
      <c r="AC2720">
        <f>X41+Y41+Z41+AA41+AB41</f>
        <v/>
      </c>
      <c r="AD2720" t="inlineStr">
        <is>
          <t>НН</t>
        </is>
      </c>
      <c r="AE2720" t="inlineStr">
        <is>
          <t>Обход</t>
        </is>
      </c>
    </row>
    <row r="2721">
      <c r="A2721" t="n">
        <v>32</v>
      </c>
      <c r="B2721" t="inlineStr">
        <is>
          <t>05</t>
        </is>
      </c>
      <c r="C2721" t="inlineStr">
        <is>
          <t>DS0101OR0000032</t>
        </is>
      </c>
      <c r="D2721" t="inlineStr">
        <is>
          <t>Энергоснабжение</t>
        </is>
      </c>
      <c r="E2721" t="inlineStr">
        <is>
          <t>Филиал ПАО "Россети СК"-"Дагэнерго"</t>
        </is>
      </c>
      <c r="F2721" t="inlineStr">
        <is>
          <t>052400307916</t>
        </is>
      </c>
      <c r="G2721" t="inlineStr">
        <is>
          <t>Прочие потребители</t>
        </is>
      </c>
      <c r="H2721" t="inlineStr">
        <is>
          <t>ИП Адамов Бейбулат Жаншахович</t>
        </is>
      </c>
      <c r="I2721" t="inlineStr">
        <is>
          <t>ПС 35/10 "Полигон Солнце"</t>
        </is>
      </c>
      <c r="J2721" t="inlineStr">
        <is>
          <t>Ф-4</t>
        </is>
      </c>
      <c r="K2721" t="inlineStr">
        <is>
          <t>ЗТП 160 кВА</t>
        </is>
      </c>
      <c r="N2721" t="inlineStr">
        <is>
          <t>р-н Новолакский</t>
        </is>
      </c>
      <c r="O2721" t="inlineStr">
        <is>
          <t xml:space="preserve">с. Новочуртах </t>
        </is>
      </c>
      <c r="R2721" t="inlineStr">
        <is>
          <t xml:space="preserve">Матрица </t>
        </is>
      </c>
      <c r="S2721" t="inlineStr">
        <is>
          <t>04608228</t>
        </is>
      </c>
      <c r="T2721" t="n">
        <v>30</v>
      </c>
      <c r="U2721" t="n">
        <v>1860.54</v>
      </c>
      <c r="V2721" t="n">
        <v>1875.36</v>
      </c>
      <c r="W2721">
        <f>V42-U42</f>
        <v/>
      </c>
      <c r="X2721">
        <f>ROUND((W42*T42),0)</f>
        <v/>
      </c>
      <c r="AC2721">
        <f>X42+Y42+Z42+AA42+AB42</f>
        <v/>
      </c>
      <c r="AD2721" t="inlineStr">
        <is>
          <t>НН</t>
        </is>
      </c>
      <c r="AE2721" t="inlineStr">
        <is>
          <t>Обход</t>
        </is>
      </c>
    </row>
    <row r="2722">
      <c r="A2722" t="n">
        <v>33</v>
      </c>
      <c r="B2722" t="inlineStr">
        <is>
          <t>05</t>
        </is>
      </c>
      <c r="C2722" t="inlineStr">
        <is>
          <t>DS0101OR0000033</t>
        </is>
      </c>
      <c r="D2722" t="inlineStr">
        <is>
          <t>Энергоснабжение</t>
        </is>
      </c>
      <c r="E2722" t="inlineStr">
        <is>
          <t>Филиал ПАО "Россети СК"-"Дагэнерго"</t>
        </is>
      </c>
      <c r="F2722" t="n">
        <v>15230010</v>
      </c>
      <c r="G2722" t="inlineStr">
        <is>
          <t>Прочие потребители</t>
        </is>
      </c>
      <c r="H2722" t="inlineStr">
        <is>
          <t>Капиталстрой(ЖСК)</t>
        </is>
      </c>
      <c r="I2722" t="inlineStr">
        <is>
          <t>ПС Точная Механика</t>
        </is>
      </c>
      <c r="J2722" t="inlineStr">
        <is>
          <t>Ф-13</t>
        </is>
      </c>
      <c r="K2722" t="inlineStr">
        <is>
          <t>ТП 250 кВа</t>
        </is>
      </c>
      <c r="N2722" t="inlineStr">
        <is>
          <t xml:space="preserve">г. Каспийск </t>
        </is>
      </c>
      <c r="O2722" t="inlineStr">
        <is>
          <t>ленина 20</t>
        </is>
      </c>
      <c r="R2722" t="inlineStr">
        <is>
          <t>NP73E.3-14-1</t>
        </is>
      </c>
      <c r="S2722" t="n">
        <v>4609337</v>
      </c>
      <c r="T2722" t="n">
        <v>80</v>
      </c>
      <c r="U2722" t="n">
        <v>2271.77</v>
      </c>
      <c r="V2722" t="n">
        <v>2271.77</v>
      </c>
      <c r="W2722">
        <f>V43-U43</f>
        <v/>
      </c>
      <c r="X2722">
        <f>ROUND((W43*T43),0)</f>
        <v/>
      </c>
      <c r="AC2722">
        <f>X43+Y43+Z43+AA43+AB43</f>
        <v/>
      </c>
      <c r="AD2722" t="inlineStr">
        <is>
          <t>СН2</t>
        </is>
      </c>
    </row>
    <row r="2723">
      <c r="A2723" t="n">
        <v>34</v>
      </c>
      <c r="B2723" t="inlineStr">
        <is>
          <t>05</t>
        </is>
      </c>
      <c r="C2723" t="inlineStr">
        <is>
          <t>DS0101OR0000034</t>
        </is>
      </c>
      <c r="D2723" t="inlineStr">
        <is>
          <t>Энергоснабжение</t>
        </is>
      </c>
      <c r="E2723" t="inlineStr">
        <is>
          <t>Филиал ПАО "Россети СК"-"Дагэнерго"</t>
        </is>
      </c>
      <c r="G2723" t="inlineStr">
        <is>
          <t>Прочие потребители</t>
        </is>
      </c>
      <c r="H2723" t="inlineStr">
        <is>
          <t>ПАО "Вымпелком"</t>
        </is>
      </c>
      <c r="I2723" t="inlineStr">
        <is>
          <t>Компас</t>
        </is>
      </c>
      <c r="J2723" t="n">
        <v>36</v>
      </c>
      <c r="N2723" t="inlineStr">
        <is>
          <t>г. Махачкала</t>
        </is>
      </c>
      <c r="O2723" t="inlineStr">
        <is>
          <t>ул. Перова 11</t>
        </is>
      </c>
      <c r="R2723" t="inlineStr">
        <is>
          <t>Меркурий 230 AR-01R R</t>
        </is>
      </c>
      <c r="S2723" t="n">
        <v>31688708</v>
      </c>
      <c r="T2723" t="n">
        <v>1</v>
      </c>
      <c r="U2723" t="n">
        <v>39500</v>
      </c>
      <c r="V2723" t="n">
        <v>39500</v>
      </c>
      <c r="W2723">
        <f>V44-U44</f>
        <v/>
      </c>
      <c r="X2723">
        <f>ROUND((W44*T44),0)</f>
        <v/>
      </c>
      <c r="AC2723">
        <f>X44+Y44+Z44+AA44+AB44</f>
        <v/>
      </c>
      <c r="AD2723" t="inlineStr">
        <is>
          <t>НН</t>
        </is>
      </c>
    </row>
    <row r="2724">
      <c r="A2724" t="n">
        <v>35</v>
      </c>
      <c r="B2724" t="inlineStr">
        <is>
          <t>05</t>
        </is>
      </c>
      <c r="C2724" t="inlineStr">
        <is>
          <t>DS0101OR0000035</t>
        </is>
      </c>
      <c r="D2724" t="inlineStr">
        <is>
          <t>Энергоснабжение</t>
        </is>
      </c>
      <c r="E2724" t="inlineStr">
        <is>
          <t>Филиал ПАО "Россети СК"-"Дагэнерго"</t>
        </is>
      </c>
      <c r="G2724" t="inlineStr">
        <is>
          <t>Прочие потребители</t>
        </is>
      </c>
      <c r="H2724" t="inlineStr">
        <is>
          <t>АНО "Городская клиническая больница" №3</t>
        </is>
      </c>
      <c r="I2724" t="inlineStr">
        <is>
          <t>Компас</t>
        </is>
      </c>
      <c r="J2724" t="n">
        <v>36</v>
      </c>
      <c r="K2724" t="inlineStr">
        <is>
          <t>ТМ-400</t>
        </is>
      </c>
      <c r="N2724" t="inlineStr">
        <is>
          <t>г. Махачкала</t>
        </is>
      </c>
      <c r="O2724" t="inlineStr">
        <is>
          <t>Ул. Сепараторная 161</t>
        </is>
      </c>
      <c r="R2724" t="inlineStr">
        <is>
          <t>Энергомера СЕ 303 S31 543</t>
        </is>
      </c>
      <c r="S2724" t="n">
        <v>11880153070431</v>
      </c>
      <c r="T2724" t="n">
        <v>100</v>
      </c>
      <c r="U2724" t="n">
        <v>6663.218</v>
      </c>
      <c r="V2724" t="n">
        <v>6711.716</v>
      </c>
      <c r="W2724">
        <f>V45-U45</f>
        <v/>
      </c>
      <c r="X2724">
        <f>ROUND((W45*T45),0)</f>
        <v/>
      </c>
      <c r="AC2724">
        <f>X45+Y45+Z45+AA45+AB45</f>
        <v/>
      </c>
      <c r="AD2724" t="inlineStr">
        <is>
          <t>СН2</t>
        </is>
      </c>
      <c r="AE2724" t="inlineStr">
        <is>
          <t>Обход</t>
        </is>
      </c>
    </row>
    <row r="2725">
      <c r="A2725" t="n">
        <v>36</v>
      </c>
      <c r="B2725" t="inlineStr">
        <is>
          <t>05</t>
        </is>
      </c>
      <c r="C2725" t="inlineStr">
        <is>
          <t>DS0101OR0000036</t>
        </is>
      </c>
      <c r="D2725" t="inlineStr">
        <is>
          <t>Энергоснабжение</t>
        </is>
      </c>
      <c r="E2725" t="inlineStr">
        <is>
          <t>Филиал ПАО "Россети СК"-"Дагэнерго"</t>
        </is>
      </c>
      <c r="G2725" t="inlineStr">
        <is>
          <t>Прочие потребители</t>
        </is>
      </c>
      <c r="H2725" t="inlineStr">
        <is>
          <t>ИП Магомедов Сулейман Насруллаевич</t>
        </is>
      </c>
      <c r="I2725" t="inlineStr">
        <is>
          <t>ПС "Халимбекаул" 35/10 кВ</t>
        </is>
      </c>
      <c r="J2725" t="n">
        <v>4</v>
      </c>
      <c r="K2725" t="inlineStr">
        <is>
          <t>КТП/630кВА</t>
        </is>
      </c>
      <c r="N2725" t="inlineStr">
        <is>
          <t>РД, Буйнакский район</t>
        </is>
      </c>
      <c r="O2725" t="inlineStr">
        <is>
          <t>с.Кафыр-Кумух</t>
        </is>
      </c>
      <c r="R2725" t="inlineStr">
        <is>
          <t>Меркурий 230</t>
        </is>
      </c>
      <c r="S2725" t="n">
        <v>48069177</v>
      </c>
      <c r="T2725" t="n">
        <v>200</v>
      </c>
      <c r="U2725" t="n">
        <v>0</v>
      </c>
      <c r="V2725" t="n">
        <v>14.93</v>
      </c>
      <c r="W2725">
        <f>V46-U46</f>
        <v/>
      </c>
      <c r="X2725">
        <f>ROUND((W46*T46),0)</f>
        <v/>
      </c>
      <c r="AC2725">
        <f>X46+Y46+Z46+AA46+AB46</f>
        <v/>
      </c>
      <c r="AD2725" t="inlineStr">
        <is>
          <t>НН</t>
        </is>
      </c>
      <c r="AE2725" t="inlineStr">
        <is>
          <t>Обход</t>
        </is>
      </c>
    </row>
    <row r="2726">
      <c r="A2726" t="n">
        <v>37</v>
      </c>
      <c r="B2726" t="inlineStr">
        <is>
          <t>05</t>
        </is>
      </c>
      <c r="C2726" t="inlineStr">
        <is>
          <t>DS0101OR0000037</t>
        </is>
      </c>
      <c r="D2726" t="inlineStr">
        <is>
          <t>Энергоснабжение</t>
        </is>
      </c>
      <c r="E2726" t="inlineStr">
        <is>
          <t>Филиал ПАО "Россети СК"-"Дагэнерго"</t>
        </is>
      </c>
      <c r="G2726" t="inlineStr">
        <is>
          <t>Прочие потребители</t>
        </is>
      </c>
      <c r="H2726" t="inlineStr">
        <is>
          <t>ИП Насруллаев Запир Усеевич</t>
        </is>
      </c>
      <c r="I2726" t="inlineStr">
        <is>
          <t>ПС "Восточная" 110/10</t>
        </is>
      </c>
      <c r="J2726" t="n">
        <v>32</v>
      </c>
      <c r="K2726" t="inlineStr">
        <is>
          <t>ТП/1000 кВА</t>
        </is>
      </c>
      <c r="N2726" t="inlineStr">
        <is>
          <t xml:space="preserve"> г. Махачкала,</t>
        </is>
      </c>
      <c r="O2726" t="inlineStr">
        <is>
          <t>проспект Амет-Хана Султана, 5-й км, район ДСК</t>
        </is>
      </c>
      <c r="R2726" t="inlineStr">
        <is>
          <t>СЕ 303 S31</t>
        </is>
      </c>
      <c r="S2726" t="inlineStr">
        <is>
          <t>011880153070619</t>
        </is>
      </c>
      <c r="T2726" t="n">
        <v>200</v>
      </c>
      <c r="U2726" t="n">
        <v>1210.048</v>
      </c>
      <c r="V2726" t="n">
        <v>1231.969</v>
      </c>
      <c r="W2726">
        <f>V47-U47</f>
        <v/>
      </c>
      <c r="X2726">
        <f>ROUND((W47*T47),0)</f>
        <v/>
      </c>
      <c r="AC2726">
        <f>X47+Y47+Z47+AA47+AB47</f>
        <v/>
      </c>
      <c r="AD2726" t="inlineStr">
        <is>
          <t>СН2</t>
        </is>
      </c>
      <c r="AE2726" t="inlineStr">
        <is>
          <t>Обход</t>
        </is>
      </c>
    </row>
    <row r="2727">
      <c r="A2727" t="n">
        <v>38</v>
      </c>
      <c r="B2727" t="inlineStr">
        <is>
          <t>05</t>
        </is>
      </c>
      <c r="C2727" t="inlineStr">
        <is>
          <t>DS0101OR0000038</t>
        </is>
      </c>
      <c r="D2727" t="inlineStr">
        <is>
          <t>Энергоснабжение</t>
        </is>
      </c>
      <c r="E2727" t="inlineStr">
        <is>
          <t>Филиал ПАО "Россети СК"-"Дагэнерго"</t>
        </is>
      </c>
      <c r="G2727" t="inlineStr">
        <is>
          <t>Прочие потребители</t>
        </is>
      </c>
      <c r="H2727" t="inlineStr">
        <is>
          <t>ООО "НПО "ШЗЖБИ"</t>
        </is>
      </c>
      <c r="I2727" t="inlineStr">
        <is>
          <t>ПС "Шамхал" 110/35/10 кВ</t>
        </is>
      </c>
      <c r="J2727" t="n">
        <v>11</v>
      </c>
      <c r="K2727" t="inlineStr">
        <is>
          <t>КТП/630 кВА</t>
        </is>
      </c>
      <c r="N2727" t="inlineStr">
        <is>
          <t>Кумторкалинский р-он</t>
        </is>
      </c>
      <c r="O2727" t="inlineStr">
        <is>
          <t>пос. Тюбе</t>
        </is>
      </c>
      <c r="R2727" t="inlineStr">
        <is>
          <t>NP73E</t>
        </is>
      </c>
      <c r="S2727" t="inlineStr">
        <is>
          <t>04607909</t>
        </is>
      </c>
      <c r="T2727" t="n">
        <v>120</v>
      </c>
      <c r="U2727" t="n">
        <v>2235.47</v>
      </c>
      <c r="V2727" t="n">
        <v>2237.52</v>
      </c>
      <c r="W2727">
        <f>V48-U48</f>
        <v/>
      </c>
      <c r="X2727">
        <f>ROUND((W48*T48),0)</f>
        <v/>
      </c>
      <c r="AC2727">
        <f>X48+Y48+Z48+AA48+AB48</f>
        <v/>
      </c>
      <c r="AD2727" t="inlineStr">
        <is>
          <t>СН2</t>
        </is>
      </c>
      <c r="AE2727" t="inlineStr">
        <is>
          <t>Обход</t>
        </is>
      </c>
    </row>
    <row r="2728">
      <c r="A2728" t="n">
        <v>39</v>
      </c>
      <c r="B2728" t="inlineStr">
        <is>
          <t>05</t>
        </is>
      </c>
      <c r="C2728" t="inlineStr">
        <is>
          <t>DS0101OR0000039</t>
        </is>
      </c>
      <c r="D2728" t="inlineStr">
        <is>
          <t>Энергоснабжение</t>
        </is>
      </c>
      <c r="E2728" t="inlineStr">
        <is>
          <t>Филиал ПАО "Россети СК"-"Дагэнерго"</t>
        </is>
      </c>
      <c r="G2728" t="inlineStr">
        <is>
          <t>Прочие потребители</t>
        </is>
      </c>
      <c r="H2728" t="inlineStr">
        <is>
          <t>ООО "ЮГАГРОХОЛДИНГ"</t>
        </is>
      </c>
      <c r="I2728" t="inlineStr">
        <is>
          <t>ПС 35/6 кВ "Ленинкент"</t>
        </is>
      </c>
      <c r="J2728" t="n">
        <v>1</v>
      </c>
      <c r="K2728" t="inlineStr">
        <is>
          <t>ТП (ТМГ)/100 кВА</t>
        </is>
      </c>
      <c r="N2728" t="inlineStr">
        <is>
          <t xml:space="preserve">г. Махачкала </t>
        </is>
      </c>
      <c r="O2728" t="inlineStr">
        <is>
          <t>пос. Ленинкент, трасса М-29</t>
        </is>
      </c>
      <c r="R2728" t="inlineStr">
        <is>
          <t>NP73E.3-14-1</t>
        </is>
      </c>
      <c r="S2728" t="inlineStr">
        <is>
          <t>04609164</t>
        </is>
      </c>
      <c r="T2728" t="n">
        <v>20</v>
      </c>
      <c r="U2728" t="n">
        <v>1079.2</v>
      </c>
      <c r="V2728" t="n">
        <v>1090.3</v>
      </c>
      <c r="W2728">
        <f>V49-U49</f>
        <v/>
      </c>
      <c r="X2728">
        <f>ROUND((W49*T49),0)</f>
        <v/>
      </c>
      <c r="AC2728">
        <f>X49+Y49+Z49+AA49+AB49</f>
        <v/>
      </c>
      <c r="AD2728" t="inlineStr">
        <is>
          <t>НН</t>
        </is>
      </c>
      <c r="AE2728" t="inlineStr">
        <is>
          <t>Обход</t>
        </is>
      </c>
    </row>
    <row r="2729">
      <c r="A2729" t="n">
        <v>40</v>
      </c>
      <c r="B2729" t="inlineStr">
        <is>
          <t>05</t>
        </is>
      </c>
      <c r="C2729" t="inlineStr">
        <is>
          <t>DS0101OR0000040</t>
        </is>
      </c>
      <c r="D2729" t="inlineStr">
        <is>
          <t>Энергоснабжение</t>
        </is>
      </c>
      <c r="E2729" t="inlineStr">
        <is>
          <t>Филиал ПАО "Россети СК"-"Дагэнерго"</t>
        </is>
      </c>
      <c r="G2729" t="inlineStr">
        <is>
          <t>Прочие потребители</t>
        </is>
      </c>
      <c r="H2729" t="inlineStr">
        <is>
          <t>ООО "Арсенал"</t>
        </is>
      </c>
      <c r="I2729" t="inlineStr">
        <is>
          <t>ПС "Приозерная" 110/35/10 кВ</t>
        </is>
      </c>
      <c r="J2729" t="n">
        <v>25</v>
      </c>
      <c r="K2729" t="inlineStr">
        <is>
          <t>КТП- 250 кВА</t>
        </is>
      </c>
      <c r="N2729" t="inlineStr">
        <is>
          <t xml:space="preserve">г. Махачкала </t>
        </is>
      </c>
      <c r="O2729" t="inlineStr">
        <is>
          <t>Степной поселок</t>
        </is>
      </c>
      <c r="R2729" t="inlineStr">
        <is>
          <t>NP73E.3-14-1</t>
        </is>
      </c>
      <c r="S2729" t="inlineStr">
        <is>
          <t>4608958</t>
        </is>
      </c>
      <c r="T2729" t="n">
        <v>40</v>
      </c>
      <c r="U2729" t="n">
        <v>34542.14</v>
      </c>
      <c r="V2729" t="n">
        <v>35339.39</v>
      </c>
      <c r="W2729">
        <f>V50-U50</f>
        <v/>
      </c>
      <c r="X2729">
        <f>ROUND((W50*T50),0)</f>
        <v/>
      </c>
      <c r="AC2729">
        <f>X50+Y50+Z50+AA50+AB50</f>
        <v/>
      </c>
      <c r="AD2729" t="inlineStr">
        <is>
          <t>НН</t>
        </is>
      </c>
      <c r="AE2729" t="inlineStr">
        <is>
          <t>Обход</t>
        </is>
      </c>
    </row>
    <row r="2730">
      <c r="A2730" t="n">
        <v>41</v>
      </c>
      <c r="B2730" t="inlineStr">
        <is>
          <t>05</t>
        </is>
      </c>
      <c r="C2730" t="inlineStr">
        <is>
          <t>DS0101OR0000041</t>
        </is>
      </c>
      <c r="D2730" t="inlineStr">
        <is>
          <t>Энергоснабжение</t>
        </is>
      </c>
      <c r="E2730" t="inlineStr">
        <is>
          <t>Филиал ПАО "Россети СК"-"Дагэнерго"</t>
        </is>
      </c>
      <c r="G2730" t="inlineStr">
        <is>
          <t>Прочие потребители</t>
        </is>
      </c>
      <c r="H2730" t="inlineStr">
        <is>
          <t>ИП Багандов Магомедали Хабибулахович</t>
        </is>
      </c>
      <c r="I2730" t="inlineStr">
        <is>
          <t>ПС "ГПП"</t>
        </is>
      </c>
      <c r="J2730" t="n">
        <v>32</v>
      </c>
      <c r="K2730" t="inlineStr">
        <is>
          <t>КТП/630 кВА</t>
        </is>
      </c>
      <c r="N2730" t="inlineStr">
        <is>
          <t xml:space="preserve">г. Махачкала </t>
        </is>
      </c>
      <c r="O2730" t="inlineStr">
        <is>
          <t>пр. И. Шамиля, 5</t>
        </is>
      </c>
      <c r="R2730" t="inlineStr">
        <is>
          <t>Меркурий 234 ARTM-02PB</t>
        </is>
      </c>
      <c r="S2730" t="inlineStr">
        <is>
          <t>32932896</t>
        </is>
      </c>
      <c r="T2730" t="n">
        <v>200</v>
      </c>
      <c r="U2730" t="n">
        <v>20371.56</v>
      </c>
      <c r="V2730" t="n">
        <v>20687.6</v>
      </c>
      <c r="W2730">
        <f>V51-U51</f>
        <v/>
      </c>
      <c r="X2730">
        <f>ROUND((W51*T51),0)</f>
        <v/>
      </c>
      <c r="AC2730">
        <f>X51+Y51+Z51+AA51+AB51</f>
        <v/>
      </c>
      <c r="AD2730" t="inlineStr">
        <is>
          <t>НН</t>
        </is>
      </c>
      <c r="AE2730" t="inlineStr">
        <is>
          <t>Обход</t>
        </is>
      </c>
    </row>
    <row r="2731">
      <c r="A2731" t="n">
        <v>42</v>
      </c>
      <c r="B2731" t="inlineStr">
        <is>
          <t>05</t>
        </is>
      </c>
      <c r="C2731" t="inlineStr">
        <is>
          <t>DS0101OR0000042</t>
        </is>
      </c>
      <c r="D2731" t="inlineStr">
        <is>
          <t>Энергоснабжение</t>
        </is>
      </c>
      <c r="E2731" t="inlineStr">
        <is>
          <t>Филиал ПАО "Россети СК"-"Дагэнерго"</t>
        </is>
      </c>
      <c r="G2731" t="inlineStr">
        <is>
          <t>Прочие потребители</t>
        </is>
      </c>
      <c r="H2731" t="inlineStr">
        <is>
          <t>ООО "Галакси"</t>
        </is>
      </c>
      <c r="I2731" t="inlineStr">
        <is>
          <t>ПС "Приозерная" 110/35/6 кВ</t>
        </is>
      </c>
      <c r="J2731" t="n">
        <v>25</v>
      </c>
      <c r="K2731" t="inlineStr">
        <is>
          <t>ЗТП № 694/160 кВА</t>
        </is>
      </c>
      <c r="N2731" t="inlineStr">
        <is>
          <t>г.Махачкала</t>
        </is>
      </c>
      <c r="O2731" t="inlineStr">
        <is>
          <t>ул. М.Азизова, 5"А"</t>
        </is>
      </c>
      <c r="R2731" t="inlineStr">
        <is>
          <t>NP7ЗE.З-14-1</t>
        </is>
      </c>
      <c r="S2731" t="inlineStr">
        <is>
          <t>04609177</t>
        </is>
      </c>
      <c r="T2731" t="n">
        <v>120</v>
      </c>
      <c r="U2731" t="n">
        <v>8234.610000000001</v>
      </c>
      <c r="V2731" t="n">
        <v>8348.76</v>
      </c>
      <c r="W2731">
        <f>V52-U52</f>
        <v/>
      </c>
      <c r="X2731">
        <f>ROUND((W52*T52),0)</f>
        <v/>
      </c>
      <c r="AC2731">
        <f>X52+Y52+Z52+AA52+AB52</f>
        <v/>
      </c>
      <c r="AD2731" t="inlineStr">
        <is>
          <t>НН</t>
        </is>
      </c>
      <c r="AE2731" t="inlineStr">
        <is>
          <t>Обход</t>
        </is>
      </c>
    </row>
    <row r="2732">
      <c r="A2732" t="n">
        <v>43</v>
      </c>
      <c r="B2732" t="inlineStr">
        <is>
          <t>05</t>
        </is>
      </c>
      <c r="C2732" t="inlineStr">
        <is>
          <t>DS0101OR0000043</t>
        </is>
      </c>
      <c r="D2732" t="inlineStr">
        <is>
          <t>Энергоснабжение</t>
        </is>
      </c>
      <c r="E2732" t="inlineStr">
        <is>
          <t>Филиал ПАО "Россети СК"-"Дагэнерго"</t>
        </is>
      </c>
      <c r="G2732" t="inlineStr">
        <is>
          <t>Прочие потребители</t>
        </is>
      </c>
      <c r="H2732" t="inlineStr">
        <is>
          <t>ПАО "Вымпелком"</t>
        </is>
      </c>
      <c r="I2732" t="inlineStr">
        <is>
          <t>ПС 110/35/6 кВ "Рассвет"</t>
        </is>
      </c>
      <c r="J2732" t="n">
        <v>1</v>
      </c>
      <c r="K2732" t="inlineStr">
        <is>
          <t>ЗКТП 400 кВА</t>
        </is>
      </c>
      <c r="N2732" t="inlineStr">
        <is>
          <t>Карабудахкентский р-он</t>
        </is>
      </c>
      <c r="O2732" t="inlineStr">
        <is>
          <t>Ст. "Парус"</t>
        </is>
      </c>
      <c r="R2732" t="inlineStr">
        <is>
          <t xml:space="preserve">Энергомера СЕ 303 </t>
        </is>
      </c>
      <c r="S2732" t="inlineStr">
        <is>
          <t>009113163139876</t>
        </is>
      </c>
      <c r="T2732" t="n">
        <v>1</v>
      </c>
      <c r="U2732" t="n">
        <v>892</v>
      </c>
      <c r="V2732" t="n">
        <v>1118</v>
      </c>
      <c r="W2732">
        <f>V53-U53</f>
        <v/>
      </c>
      <c r="X2732">
        <f>ROUND((W53*T53),0)</f>
        <v/>
      </c>
      <c r="AC2732">
        <f>X53+Y53+Z53+AA53+AB53</f>
        <v/>
      </c>
      <c r="AD2732" t="inlineStr">
        <is>
          <t>НН</t>
        </is>
      </c>
      <c r="AE2732" t="inlineStr">
        <is>
          <t>Обход</t>
        </is>
      </c>
    </row>
    <row r="2733">
      <c r="A2733" t="n">
        <v>44</v>
      </c>
      <c r="B2733" t="inlineStr">
        <is>
          <t>05</t>
        </is>
      </c>
      <c r="C2733" t="inlineStr">
        <is>
          <t>DS0101OR0000044</t>
        </is>
      </c>
      <c r="D2733" t="inlineStr">
        <is>
          <t>Услуги по передаче</t>
        </is>
      </c>
      <c r="E2733" t="inlineStr">
        <is>
          <t>Прямые потребители</t>
        </is>
      </c>
      <c r="G2733" t="inlineStr">
        <is>
          <t>Прочие потребители</t>
        </is>
      </c>
      <c r="H2733" t="inlineStr">
        <is>
          <t>АО «Торговый дом «Содружество»</t>
        </is>
      </c>
      <c r="I2733" t="inlineStr">
        <is>
          <t>Авиаагрегат 35/6</t>
        </is>
      </c>
      <c r="J2733" t="n">
        <v>23</v>
      </c>
      <c r="N2733" t="inlineStr">
        <is>
          <t>Махачкала</t>
        </is>
      </c>
      <c r="O2733" t="inlineStr">
        <is>
          <t>ул. Ирчи-Казака</t>
        </is>
      </c>
      <c r="R2733" t="inlineStr">
        <is>
          <t>ЦЭ6850В</t>
        </is>
      </c>
      <c r="S2733" t="n">
        <v>214680</v>
      </c>
      <c r="T2733" t="n">
        <v>1000</v>
      </c>
      <c r="U2733" t="n">
        <v>9280.254000000001</v>
      </c>
      <c r="V2733" t="n">
        <v>9317.923000000001</v>
      </c>
      <c r="W2733">
        <f>V54-U54</f>
        <v/>
      </c>
      <c r="X2733">
        <f>ROUND((W54*T54),0)</f>
        <v/>
      </c>
      <c r="AC2733">
        <f>X54+Y54+Z54+AA54+AB54</f>
        <v/>
      </c>
      <c r="AD2733" t="inlineStr">
        <is>
          <t>СН1</t>
        </is>
      </c>
      <c r="AE2733" t="inlineStr">
        <is>
          <t>Обход</t>
        </is>
      </c>
    </row>
    <row r="2734">
      <c r="A2734" t="n">
        <v>45</v>
      </c>
      <c r="B2734" t="inlineStr">
        <is>
          <t>05</t>
        </is>
      </c>
      <c r="C2734" t="inlineStr">
        <is>
          <t>DS0101OR0000045</t>
        </is>
      </c>
      <c r="D2734" t="inlineStr">
        <is>
          <t>Услуги по передаче</t>
        </is>
      </c>
      <c r="E2734" t="inlineStr">
        <is>
          <t>Прямые потребители</t>
        </is>
      </c>
      <c r="G2734" t="inlineStr">
        <is>
          <t>Прочие потребители</t>
        </is>
      </c>
      <c r="H2734" t="inlineStr">
        <is>
          <t>ООО "Караван"</t>
        </is>
      </c>
      <c r="I2734" t="inlineStr">
        <is>
          <t>Авиаагрегат 35/6</t>
        </is>
      </c>
      <c r="J2734" t="n">
        <v>24</v>
      </c>
      <c r="N2734" t="inlineStr">
        <is>
          <t>Махачкала</t>
        </is>
      </c>
      <c r="O2734" t="inlineStr">
        <is>
          <t>ул. Ирчи-Казака</t>
        </is>
      </c>
      <c r="R2734" t="inlineStr">
        <is>
          <t>ЦЭ6850В</t>
        </is>
      </c>
      <c r="S2734" t="n">
        <v>89872611</v>
      </c>
      <c r="T2734" t="n">
        <v>1000</v>
      </c>
      <c r="U2734" t="n">
        <v>21393.36</v>
      </c>
      <c r="V2734" t="n">
        <v>21487.39</v>
      </c>
      <c r="W2734">
        <f>V55-U55</f>
        <v/>
      </c>
      <c r="X2734">
        <f>ROUND((W55*T55),0)</f>
        <v/>
      </c>
      <c r="AC2734">
        <f>X55+Y55+Z55+AA55+AB55</f>
        <v/>
      </c>
      <c r="AD2734" t="inlineStr">
        <is>
          <t>СН1</t>
        </is>
      </c>
      <c r="AE2734" t="inlineStr">
        <is>
          <t>Обход</t>
        </is>
      </c>
    </row>
    <row r="2735">
      <c r="A2735" t="n">
        <v>46</v>
      </c>
      <c r="B2735" t="inlineStr">
        <is>
          <t>05</t>
        </is>
      </c>
      <c r="C2735" t="inlineStr">
        <is>
          <t>DS0101OR0000046</t>
        </is>
      </c>
      <c r="D2735" t="inlineStr">
        <is>
          <t>Услуги по передаче</t>
        </is>
      </c>
      <c r="E2735" t="inlineStr">
        <is>
          <t>Прямые потребители</t>
        </is>
      </c>
      <c r="G2735" t="inlineStr">
        <is>
          <t>Прочие потребители</t>
        </is>
      </c>
      <c r="H2735" t="inlineStr">
        <is>
          <t>ООО "Караван"</t>
        </is>
      </c>
      <c r="I2735" t="inlineStr">
        <is>
          <t>Авиаагрегат 35/6</t>
        </is>
      </c>
      <c r="J2735" t="n">
        <v>25</v>
      </c>
      <c r="K2735" t="inlineStr">
        <is>
          <t> </t>
        </is>
      </c>
      <c r="N2735" t="inlineStr">
        <is>
          <t>Махачкала</t>
        </is>
      </c>
      <c r="O2735" t="inlineStr">
        <is>
          <t>ул. Ирчи-Казака</t>
        </is>
      </c>
      <c r="R2735" t="inlineStr">
        <is>
          <t>ЦЭ6850В</t>
        </is>
      </c>
      <c r="S2735" t="n">
        <v>80022294</v>
      </c>
      <c r="T2735" t="n">
        <v>1000</v>
      </c>
      <c r="U2735" t="n">
        <v>28156.5</v>
      </c>
      <c r="V2735" t="n">
        <v>28234.3</v>
      </c>
      <c r="W2735">
        <f>V56-U56</f>
        <v/>
      </c>
      <c r="X2735">
        <f>ROUND((W56*T56),0)</f>
        <v/>
      </c>
      <c r="AC2735">
        <f>X56+Y56+Z56+AA56+AB56</f>
        <v/>
      </c>
      <c r="AD2735" t="inlineStr">
        <is>
          <t>СН1</t>
        </is>
      </c>
      <c r="AE2735" t="inlineStr">
        <is>
          <t>Обход</t>
        </is>
      </c>
    </row>
    <row r="2736">
      <c r="A2736" t="n">
        <v>47</v>
      </c>
      <c r="B2736" t="inlineStr">
        <is>
          <t>05</t>
        </is>
      </c>
      <c r="C2736" t="inlineStr">
        <is>
          <t>DS0101OR0000047</t>
        </is>
      </c>
      <c r="D2736" t="inlineStr">
        <is>
          <t>Услуги по передаче</t>
        </is>
      </c>
      <c r="E2736" t="inlineStr">
        <is>
          <t>Прямые потребители</t>
        </is>
      </c>
      <c r="G2736" t="inlineStr">
        <is>
          <t>Прочие потребители</t>
        </is>
      </c>
      <c r="H2736" t="inlineStr">
        <is>
          <t>ИП  Агалханов З.О.</t>
        </is>
      </c>
      <c r="I2736" t="inlineStr">
        <is>
          <t>Авиаагрегат 35/6</t>
        </is>
      </c>
      <c r="J2736" t="n">
        <v>1</v>
      </c>
      <c r="K2736" t="inlineStr">
        <is>
          <t>ТП-2</t>
        </is>
      </c>
      <c r="N2736" t="inlineStr">
        <is>
          <t>Махачкала</t>
        </is>
      </c>
      <c r="O2736" t="inlineStr">
        <is>
          <t>ул. Ирчи-Казака, 37</t>
        </is>
      </c>
      <c r="R2736" t="inlineStr">
        <is>
          <t>Меркурий 230</t>
        </is>
      </c>
      <c r="S2736" t="n">
        <v>23955757</v>
      </c>
      <c r="T2736" t="n">
        <v>60</v>
      </c>
      <c r="U2736" t="n">
        <v>14119.67</v>
      </c>
      <c r="V2736" t="n">
        <v>14119.67</v>
      </c>
      <c r="W2736">
        <f>V57-U57</f>
        <v/>
      </c>
      <c r="X2736">
        <f>ROUND((W57*T57),0)</f>
        <v/>
      </c>
      <c r="AC2736">
        <f>X57+Y57+Z57+AA57+AB57</f>
        <v/>
      </c>
      <c r="AD2736" t="inlineStr">
        <is>
          <t>НН</t>
        </is>
      </c>
    </row>
    <row r="2737">
      <c r="A2737" t="n">
        <v>48</v>
      </c>
      <c r="B2737" t="inlineStr">
        <is>
          <t>05</t>
        </is>
      </c>
      <c r="C2737" t="inlineStr">
        <is>
          <t>DS0101OR0000048</t>
        </is>
      </c>
      <c r="D2737" t="inlineStr">
        <is>
          <t>Услуги по передаче</t>
        </is>
      </c>
      <c r="E2737" t="inlineStr">
        <is>
          <t>Прямые потребители</t>
        </is>
      </c>
      <c r="G2737" t="inlineStr">
        <is>
          <t>Прочие потребители</t>
        </is>
      </c>
      <c r="H2737" t="inlineStr">
        <is>
          <t>ИП  Агалханов З.О.</t>
        </is>
      </c>
      <c r="I2737" t="inlineStr">
        <is>
          <t>Авиаагрегат 35/6</t>
        </is>
      </c>
      <c r="J2737" t="n">
        <v>2</v>
      </c>
      <c r="K2737" t="inlineStr">
        <is>
          <t>ТП-2</t>
        </is>
      </c>
      <c r="N2737" t="inlineStr">
        <is>
          <t>Махачкала</t>
        </is>
      </c>
      <c r="O2737" t="inlineStr">
        <is>
          <t>ул. Ирчи-Казака, 37</t>
        </is>
      </c>
      <c r="R2737" t="inlineStr">
        <is>
          <t>Меркурий 230</t>
        </is>
      </c>
      <c r="S2737" t="n">
        <v>23986296</v>
      </c>
      <c r="T2737" t="n">
        <v>60</v>
      </c>
      <c r="U2737" t="n">
        <v>7690.01</v>
      </c>
      <c r="V2737" t="n">
        <v>8124.39</v>
      </c>
      <c r="W2737">
        <f>V58-U58</f>
        <v/>
      </c>
      <c r="X2737">
        <f>ROUND((W58*T58),0)</f>
        <v/>
      </c>
      <c r="AC2737">
        <f>X58+Y58+Z58+AA58+AB58</f>
        <v/>
      </c>
      <c r="AD2737" t="inlineStr">
        <is>
          <t>НН</t>
        </is>
      </c>
      <c r="AE2737" t="inlineStr">
        <is>
          <t>Обход</t>
        </is>
      </c>
    </row>
    <row r="2738">
      <c r="A2738" t="n">
        <v>49</v>
      </c>
      <c r="B2738" t="inlineStr">
        <is>
          <t>05</t>
        </is>
      </c>
      <c r="C2738" t="inlineStr">
        <is>
          <t>DS0101OR0000049</t>
        </is>
      </c>
      <c r="D2738" t="inlineStr">
        <is>
          <t>Услуги по передаче</t>
        </is>
      </c>
      <c r="E2738" t="inlineStr">
        <is>
          <t>Прямые потребители</t>
        </is>
      </c>
      <c r="F2738" t="inlineStr">
        <is>
          <t>501321000085</t>
        </is>
      </c>
      <c r="G2738" t="inlineStr">
        <is>
          <t>Прочие потребители</t>
        </is>
      </c>
      <c r="H2738" t="inlineStr">
        <is>
          <t>ОАО Авиаагрегат</t>
        </is>
      </c>
      <c r="U2738" t="n">
        <v>151611</v>
      </c>
      <c r="V2738" t="n">
        <v>151611</v>
      </c>
      <c r="AB2738" t="n">
        <v>73027</v>
      </c>
      <c r="AC2738">
        <f>X59+Y59+Z59+AA59+AB59</f>
        <v/>
      </c>
      <c r="AD2738" t="inlineStr">
        <is>
          <t>СН1</t>
        </is>
      </c>
      <c r="AE2738" t="inlineStr">
        <is>
          <t>Обход</t>
        </is>
      </c>
    </row>
    <row r="2739">
      <c r="A2739" t="n">
        <v>50</v>
      </c>
      <c r="B2739" t="inlineStr">
        <is>
          <t>05</t>
        </is>
      </c>
      <c r="C2739" t="inlineStr">
        <is>
          <t>DS0101OR0000050</t>
        </is>
      </c>
      <c r="D2739" t="inlineStr">
        <is>
          <t>Услуги по передаче</t>
        </is>
      </c>
      <c r="E2739" t="inlineStr">
        <is>
          <t>Прямые потребители</t>
        </is>
      </c>
      <c r="G2739" t="inlineStr">
        <is>
          <t>Прочие потребители</t>
        </is>
      </c>
      <c r="H2739" t="inlineStr">
        <is>
          <t>ООО "КАСПИЙ"</t>
        </is>
      </c>
      <c r="I2739" t="inlineStr">
        <is>
          <t xml:space="preserve">ПС 110/6 кВ "Рассвет" </t>
        </is>
      </c>
      <c r="J2739" t="n">
        <v>1</v>
      </c>
      <c r="K2739" t="inlineStr">
        <is>
          <t>КТП 6/04 630 кВА</t>
        </is>
      </c>
      <c r="N2739" t="inlineStr">
        <is>
          <t xml:space="preserve">р-н Карабудахкентский </t>
        </is>
      </c>
      <c r="O2739" t="inlineStr">
        <is>
          <t>Рекреационная зона побережья Каспийского моря</t>
        </is>
      </c>
      <c r="R2739" t="inlineStr">
        <is>
          <t>МИРТЕК-32-РУ-W31</t>
        </is>
      </c>
      <c r="S2739" t="inlineStr">
        <is>
          <t>5180242033906</t>
        </is>
      </c>
      <c r="T2739" t="n">
        <v>200</v>
      </c>
      <c r="U2739" t="n">
        <v>8501.647999999999</v>
      </c>
      <c r="V2739" t="n">
        <v>8539.032999999999</v>
      </c>
      <c r="W2739">
        <f>V60-U60</f>
        <v/>
      </c>
      <c r="X2739">
        <f>ROUND((W60*T60),0)</f>
        <v/>
      </c>
      <c r="AC2739">
        <f>X60+Y60+Z60+AA60+AB60</f>
        <v/>
      </c>
      <c r="AD2739" t="inlineStr">
        <is>
          <t>НН</t>
        </is>
      </c>
      <c r="AE2739" t="inlineStr">
        <is>
          <t>Обход</t>
        </is>
      </c>
    </row>
    <row r="2740">
      <c r="A2740" t="n">
        <v>51</v>
      </c>
      <c r="B2740" t="inlineStr">
        <is>
          <t>05</t>
        </is>
      </c>
      <c r="C2740" t="inlineStr">
        <is>
          <t>DS0101OR0000051</t>
        </is>
      </c>
      <c r="D2740" t="inlineStr">
        <is>
          <t>Услуги по передаче</t>
        </is>
      </c>
      <c r="E2740" t="inlineStr">
        <is>
          <t>Прямые потребители</t>
        </is>
      </c>
      <c r="G2740" t="inlineStr">
        <is>
          <t>Прочие потребители</t>
        </is>
      </c>
      <c r="H2740" t="inlineStr">
        <is>
          <t>ООО "КАСПИЙ"</t>
        </is>
      </c>
      <c r="I2740" t="inlineStr">
        <is>
          <t xml:space="preserve">ПС 110/6 кВ "Рассвет" </t>
        </is>
      </c>
      <c r="J2740" t="n">
        <v>1</v>
      </c>
      <c r="K2740" t="inlineStr">
        <is>
          <t>КТП 6/04 630 кВА</t>
        </is>
      </c>
      <c r="N2740" t="inlineStr">
        <is>
          <t xml:space="preserve">р-н Карабудахкентский </t>
        </is>
      </c>
      <c r="O2740" t="inlineStr">
        <is>
          <t>Рекреационная зона побережья Каспийского моря</t>
        </is>
      </c>
      <c r="R2740" t="inlineStr">
        <is>
          <t>NP73E</t>
        </is>
      </c>
      <c r="S2740" t="inlineStr">
        <is>
          <t>04608933</t>
        </is>
      </c>
      <c r="T2740" t="n">
        <v>160</v>
      </c>
      <c r="U2740" t="n">
        <v>16312.45</v>
      </c>
      <c r="V2740" t="n">
        <v>16788.98</v>
      </c>
      <c r="W2740">
        <f>V61-U61</f>
        <v/>
      </c>
      <c r="X2740">
        <f>ROUND((W61*T61),0)</f>
        <v/>
      </c>
      <c r="AC2740">
        <f>X61+Y61+Z61+AA61+AB61</f>
        <v/>
      </c>
      <c r="AD2740" t="inlineStr">
        <is>
          <t>НН</t>
        </is>
      </c>
      <c r="AE2740" t="inlineStr">
        <is>
          <t>Обход</t>
        </is>
      </c>
    </row>
    <row r="2741">
      <c r="A2741" t="n">
        <v>52</v>
      </c>
      <c r="B2741" t="inlineStr">
        <is>
          <t>05</t>
        </is>
      </c>
      <c r="C2741" t="inlineStr">
        <is>
          <t>DS0101OR0000052</t>
        </is>
      </c>
      <c r="D2741" t="inlineStr">
        <is>
          <t>Услуги по передаче</t>
        </is>
      </c>
      <c r="E2741" t="inlineStr">
        <is>
          <t>Прямые потребители</t>
        </is>
      </c>
      <c r="G2741" t="inlineStr">
        <is>
          <t>Прочие потребители</t>
        </is>
      </c>
      <c r="H2741" t="inlineStr">
        <is>
          <t>ООО "КАСПИЙ"</t>
        </is>
      </c>
      <c r="I2741" t="inlineStr">
        <is>
          <t xml:space="preserve">ПС 110/6 кВ "Рассвет" </t>
        </is>
      </c>
      <c r="J2741" t="n">
        <v>1</v>
      </c>
      <c r="K2741" t="inlineStr">
        <is>
          <t>КТП 6/04 630 кВА</t>
        </is>
      </c>
      <c r="N2741" t="inlineStr">
        <is>
          <t xml:space="preserve">р-н Карабудахкентский </t>
        </is>
      </c>
      <c r="O2741" t="inlineStr">
        <is>
          <t>Рекреационная зона побережья Каспийского моря</t>
        </is>
      </c>
      <c r="R2741" t="inlineStr">
        <is>
          <t>МИРТЕК-32-РУ-W31</t>
        </is>
      </c>
      <c r="S2741" t="inlineStr">
        <is>
          <t>51802420033825</t>
        </is>
      </c>
      <c r="T2741" t="n">
        <v>80</v>
      </c>
      <c r="U2741" t="n">
        <v>21961.853</v>
      </c>
      <c r="V2741" t="n">
        <v>22545.222</v>
      </c>
      <c r="W2741">
        <f>V62-U62</f>
        <v/>
      </c>
      <c r="X2741">
        <f>ROUND((W62*T62),0)</f>
        <v/>
      </c>
      <c r="AC2741">
        <f>X62+Y62+Z62+AA62+AB62</f>
        <v/>
      </c>
      <c r="AD2741" t="inlineStr">
        <is>
          <t>НН</t>
        </is>
      </c>
      <c r="AE2741" t="inlineStr">
        <is>
          <t>Обход</t>
        </is>
      </c>
    </row>
    <row r="2742">
      <c r="A2742" t="n">
        <v>53</v>
      </c>
      <c r="B2742" t="inlineStr">
        <is>
          <t>05</t>
        </is>
      </c>
      <c r="C2742" t="inlineStr">
        <is>
          <t>DS0101OR0000053</t>
        </is>
      </c>
      <c r="D2742" t="inlineStr">
        <is>
          <t>Услуги по передаче</t>
        </is>
      </c>
      <c r="E2742" t="inlineStr">
        <is>
          <t>Прямые потребители</t>
        </is>
      </c>
      <c r="G2742" t="inlineStr">
        <is>
          <t>Прочие потребители</t>
        </is>
      </c>
      <c r="H2742" t="inlineStr">
        <is>
          <t>ООО "КАСПИЙ"</t>
        </is>
      </c>
      <c r="I2742" t="inlineStr">
        <is>
          <t>ПС 110/6 кВ "Рассвет"</t>
        </is>
      </c>
      <c r="K2742" t="inlineStr">
        <is>
          <t>КТП 6/04 630 кВА</t>
        </is>
      </c>
      <c r="N2742" t="inlineStr">
        <is>
          <t xml:space="preserve">р-н Карабудахкентский </t>
        </is>
      </c>
      <c r="O2742" t="inlineStr">
        <is>
          <t>Рекреационная зона побережья Каспийского моря</t>
        </is>
      </c>
      <c r="R2742" t="inlineStr">
        <is>
          <t>NP73E.3-14-1</t>
        </is>
      </c>
      <c r="S2742" t="n">
        <v>4608498</v>
      </c>
      <c r="T2742" t="n">
        <v>160</v>
      </c>
      <c r="U2742" t="n">
        <v>12747.89</v>
      </c>
      <c r="V2742" t="n">
        <v>12927.09</v>
      </c>
      <c r="W2742">
        <f>V63-U63</f>
        <v/>
      </c>
      <c r="X2742">
        <f>ROUND((W63*T63),0)</f>
        <v/>
      </c>
      <c r="AC2742">
        <f>X63+Y63+Z63+AA63+AB63</f>
        <v/>
      </c>
      <c r="AD2742" t="inlineStr">
        <is>
          <t>НН</t>
        </is>
      </c>
      <c r="AE2742" t="inlineStr">
        <is>
          <t>Обход</t>
        </is>
      </c>
    </row>
    <row r="2743">
      <c r="A2743" t="n">
        <v>54</v>
      </c>
      <c r="B2743" t="inlineStr">
        <is>
          <t>05</t>
        </is>
      </c>
      <c r="C2743" t="inlineStr">
        <is>
          <t>DS0101OR0000054</t>
        </is>
      </c>
      <c r="D2743" t="inlineStr">
        <is>
          <t>Энергоснабжение</t>
        </is>
      </c>
      <c r="E2743" t="inlineStr">
        <is>
          <t>ООО "Каспэнергосбыт"</t>
        </is>
      </c>
      <c r="F2743" t="inlineStr">
        <is>
          <t>982</t>
        </is>
      </c>
      <c r="G2743" t="inlineStr">
        <is>
          <t>Прочие потребители</t>
        </is>
      </c>
      <c r="H2743" t="inlineStr">
        <is>
          <t>ООО "Заготсервис (торговая база) Саадулаев А.К.</t>
        </is>
      </c>
      <c r="I2743" t="inlineStr">
        <is>
          <t>ГПП "ЗТМ" 110/6</t>
        </is>
      </c>
      <c r="J2743" t="n">
        <v>3</v>
      </c>
      <c r="K2743" t="inlineStr">
        <is>
          <t>ТП-63 кВА</t>
        </is>
      </c>
      <c r="N2743" t="inlineStr">
        <is>
          <t>г. Каспийск</t>
        </is>
      </c>
      <c r="O2743" t="inlineStr">
        <is>
          <t>пр. Насрутдирнова в районе развилки "Джами"</t>
        </is>
      </c>
      <c r="R2743" t="inlineStr">
        <is>
          <t xml:space="preserve">Меркурий 233 ART-02 </t>
        </is>
      </c>
      <c r="S2743" t="n">
        <v>4424229</v>
      </c>
      <c r="T2743" t="n">
        <v>1</v>
      </c>
      <c r="U2743" t="n">
        <v>794909</v>
      </c>
      <c r="V2743" t="n">
        <v>800944</v>
      </c>
      <c r="W2743">
        <f>V64-U64</f>
        <v/>
      </c>
      <c r="X2743">
        <f>ROUND((W64*T64),0)</f>
        <v/>
      </c>
      <c r="AC2743">
        <f>X64+Y64+Z64+AA64+AB64</f>
        <v/>
      </c>
      <c r="AD2743" t="inlineStr">
        <is>
          <t>НН</t>
        </is>
      </c>
      <c r="AE2743" t="inlineStr">
        <is>
          <t>Обход</t>
        </is>
      </c>
    </row>
    <row r="2744">
      <c r="A2744" t="n">
        <v>55</v>
      </c>
      <c r="B2744" t="inlineStr">
        <is>
          <t>05</t>
        </is>
      </c>
      <c r="C2744" t="inlineStr">
        <is>
          <t>DS0101OR0000055</t>
        </is>
      </c>
      <c r="D2744" t="inlineStr">
        <is>
          <t>Энергоснабжение</t>
        </is>
      </c>
      <c r="E2744" t="inlineStr">
        <is>
          <t>ООО "Каспэнергосбыт"</t>
        </is>
      </c>
      <c r="F2744" t="inlineStr">
        <is>
          <t>0550093000005</t>
        </is>
      </c>
      <c r="G2744" t="inlineStr">
        <is>
          <t>Прочие потребители</t>
        </is>
      </c>
      <c r="H2744" t="inlineStr">
        <is>
          <t>Алиев Махач Шамильевич  (Арбат)</t>
        </is>
      </c>
      <c r="I2744" t="inlineStr">
        <is>
          <t>ГПП "ЗТМ"</t>
        </is>
      </c>
      <c r="J2744" t="n">
        <v>12</v>
      </c>
      <c r="K2744" t="inlineStr">
        <is>
          <t>ТМ/160 кВА</t>
        </is>
      </c>
      <c r="N2744" t="inlineStr">
        <is>
          <t>г. Каспийск</t>
        </is>
      </c>
      <c r="O2744" t="inlineStr">
        <is>
          <t>пр. А. Султана, 21 (рядом с тер-ей АО "Каспий-Лада")</t>
        </is>
      </c>
      <c r="R2744" t="inlineStr">
        <is>
          <t>Меркурий 230 ART-03 PQRSIDN</t>
        </is>
      </c>
      <c r="S2744" t="inlineStr">
        <is>
          <t>36710086-19</t>
        </is>
      </c>
      <c r="T2744" t="n">
        <v>60</v>
      </c>
      <c r="U2744" t="n">
        <v>14256.37</v>
      </c>
      <c r="V2744" t="n">
        <v>14257.27</v>
      </c>
      <c r="W2744">
        <f>V65-U65</f>
        <v/>
      </c>
      <c r="X2744">
        <f>ROUND((W65*T65),0)</f>
        <v/>
      </c>
      <c r="AC2744">
        <f>X65+Y65+Z65+AA65+AB65</f>
        <v/>
      </c>
      <c r="AD2744" t="inlineStr">
        <is>
          <t>НН</t>
        </is>
      </c>
      <c r="AE2744" t="inlineStr">
        <is>
          <t>Обход</t>
        </is>
      </c>
    </row>
    <row r="2745">
      <c r="A2745" t="n">
        <v>56</v>
      </c>
      <c r="B2745" t="inlineStr">
        <is>
          <t>05</t>
        </is>
      </c>
      <c r="C2745" t="inlineStr">
        <is>
          <t>DS0101OR0000056</t>
        </is>
      </c>
      <c r="D2745" t="inlineStr">
        <is>
          <t>Энергоснабжение</t>
        </is>
      </c>
      <c r="E2745" t="inlineStr">
        <is>
          <t>ООО "Каспэнергосбыт"</t>
        </is>
      </c>
      <c r="F2745" t="n">
        <v>3062</v>
      </c>
      <c r="G2745" t="inlineStr">
        <is>
          <t>Прочие потребители</t>
        </is>
      </c>
      <c r="H2745" t="inlineStr">
        <is>
          <t>ООО УК "АРСИ Комфорт"</t>
        </is>
      </c>
      <c r="I2745" t="inlineStr">
        <is>
          <t>ПС ГПП-ЗТМ 110/6</t>
        </is>
      </c>
      <c r="J2745" t="inlineStr">
        <is>
          <t>Ф-15</t>
        </is>
      </c>
      <c r="K2745" t="inlineStr">
        <is>
          <t>ТП-2х1000 кВА</t>
        </is>
      </c>
      <c r="N2745" t="inlineStr">
        <is>
          <t xml:space="preserve">г. Каспийск, </t>
        </is>
      </c>
      <c r="O2745" t="inlineStr">
        <is>
          <t>ул. Кавказская 31</t>
        </is>
      </c>
      <c r="R2745" t="inlineStr">
        <is>
          <t>Меркурий 230</t>
        </is>
      </c>
      <c r="S2745" t="n">
        <v>38590396</v>
      </c>
      <c r="T2745" t="n">
        <v>300</v>
      </c>
      <c r="U2745" t="n">
        <v>11961.44</v>
      </c>
      <c r="V2745" t="n">
        <v>12184.84</v>
      </c>
      <c r="W2745">
        <f>V66-U66</f>
        <v/>
      </c>
      <c r="X2745">
        <f>ROUND((W66*T66),0)</f>
        <v/>
      </c>
      <c r="AC2745">
        <f>X66+Y66+Z66+AA66+AB66</f>
        <v/>
      </c>
      <c r="AD2745" t="inlineStr">
        <is>
          <t>НН</t>
        </is>
      </c>
      <c r="AE2745" t="inlineStr">
        <is>
          <t>Обход</t>
        </is>
      </c>
    </row>
    <row r="2746">
      <c r="A2746" t="n">
        <v>57</v>
      </c>
      <c r="B2746" t="inlineStr">
        <is>
          <t>05</t>
        </is>
      </c>
      <c r="C2746" t="inlineStr">
        <is>
          <t>DS0101OR0000057</t>
        </is>
      </c>
      <c r="D2746" t="inlineStr">
        <is>
          <t>Энергоснабжение</t>
        </is>
      </c>
      <c r="E2746" t="inlineStr">
        <is>
          <t>ООО "Электрон"</t>
        </is>
      </c>
      <c r="G2746" t="inlineStr">
        <is>
          <t>Прочие потребители</t>
        </is>
      </c>
      <c r="H2746" t="inlineStr">
        <is>
          <t>Джапарова Раиса Александровна (Рынок Ирчи)</t>
        </is>
      </c>
      <c r="I2746" t="inlineStr">
        <is>
          <t xml:space="preserve">ПС " Авиаагрегат" </t>
        </is>
      </c>
      <c r="J2746" t="n">
        <v>18</v>
      </c>
      <c r="N2746" t="inlineStr">
        <is>
          <t>г.Махачкала</t>
        </is>
      </c>
      <c r="O2746" t="inlineStr">
        <is>
          <t>пр. Гамидова, 49</t>
        </is>
      </c>
      <c r="R2746" t="inlineStr">
        <is>
          <t>Меркурий AR 230-00 R</t>
        </is>
      </c>
      <c r="S2746" t="n">
        <v>38635133</v>
      </c>
      <c r="T2746" t="n">
        <v>1200</v>
      </c>
      <c r="U2746" t="n">
        <v>0</v>
      </c>
      <c r="V2746" t="n">
        <v>204.39</v>
      </c>
      <c r="W2746">
        <f>V67-U67</f>
        <v/>
      </c>
      <c r="X2746">
        <f>ROUND((W67*T67),0)</f>
        <v/>
      </c>
      <c r="AC2746">
        <f>X67+Y67+Z67+AA67+AB67</f>
        <v/>
      </c>
      <c r="AD2746" t="inlineStr">
        <is>
          <t>СН1</t>
        </is>
      </c>
      <c r="AE2746" t="inlineStr">
        <is>
          <t>Обход</t>
        </is>
      </c>
    </row>
    <row r="2747">
      <c r="A2747" t="n">
        <v>58</v>
      </c>
      <c r="B2747" t="inlineStr">
        <is>
          <t>05</t>
        </is>
      </c>
      <c r="C2747" t="inlineStr">
        <is>
          <t>DS0101OR0000058</t>
        </is>
      </c>
      <c r="D2747" t="inlineStr">
        <is>
          <t>Энергоснабжение</t>
        </is>
      </c>
      <c r="E2747" t="inlineStr">
        <is>
          <t>ООО "ПрофСервисТрейд"</t>
        </is>
      </c>
      <c r="F2747" t="inlineStr">
        <is>
          <t>2020-02/МТСЭ/ДКП.ДАГ</t>
        </is>
      </c>
      <c r="G2747" t="inlineStr">
        <is>
          <t>Прочие потребители</t>
        </is>
      </c>
      <c r="H2747" t="inlineStr">
        <is>
          <t>РО по РД Кавказского филиала ПАО "Мегафон"</t>
        </is>
      </c>
      <c r="I2747" t="inlineStr">
        <is>
          <t>ПС "Рассвет" 110/35/6 кВ</t>
        </is>
      </c>
      <c r="J2747" t="n">
        <v>5</v>
      </c>
      <c r="K2747" t="inlineStr">
        <is>
          <t>КТП/630 кВА</t>
        </is>
      </c>
      <c r="M2747" t="inlineStr">
        <is>
          <t>Карабудахкентский район</t>
        </is>
      </c>
      <c r="N2747" t="inlineStr">
        <is>
          <t>в зоне побережья Каспийского моря</t>
        </is>
      </c>
      <c r="R2747" t="inlineStr">
        <is>
          <t>Меркурий -230</t>
        </is>
      </c>
      <c r="S2747" t="n">
        <v>38586059</v>
      </c>
      <c r="T2747" t="n">
        <v>1</v>
      </c>
      <c r="U2747" t="n">
        <v>23771.04885</v>
      </c>
      <c r="V2747" t="n">
        <v>24203.095148</v>
      </c>
      <c r="W2747">
        <f>V68-U68</f>
        <v/>
      </c>
      <c r="X2747">
        <f>ROUND((W68*T68),0)</f>
        <v/>
      </c>
      <c r="AC2747">
        <f>X68+Y68+Z68+AA68+AB68</f>
        <v/>
      </c>
      <c r="AD2747" t="inlineStr">
        <is>
          <t>СН-2</t>
        </is>
      </c>
      <c r="AE2747" t="inlineStr">
        <is>
          <t>Почасовой учет</t>
        </is>
      </c>
    </row>
    <row r="2748">
      <c r="A2748" t="n">
        <v>59</v>
      </c>
      <c r="B2748" t="inlineStr">
        <is>
          <t>05</t>
        </is>
      </c>
      <c r="C2748" t="inlineStr">
        <is>
          <t>DS0101OR0000059</t>
        </is>
      </c>
      <c r="D2748" t="inlineStr">
        <is>
          <t>Энергоснабжение</t>
        </is>
      </c>
      <c r="E2748" t="inlineStr">
        <is>
          <t>ООО "ПрофСервисТрейд"</t>
        </is>
      </c>
      <c r="F2748" t="inlineStr">
        <is>
          <t>2020-02/МТСЭ/ДКП.ДАГ</t>
        </is>
      </c>
      <c r="G2748" t="inlineStr">
        <is>
          <t>Прочие потребители</t>
        </is>
      </c>
      <c r="H2748" t="inlineStr">
        <is>
          <t>ООО "МТС ЭНЕРГО"</t>
        </is>
      </c>
      <c r="I2748" t="inlineStr">
        <is>
          <t>ПС "Компас" 110/10 кВ</t>
        </is>
      </c>
      <c r="J2748" t="n">
        <v>36</v>
      </c>
      <c r="K2748" t="inlineStr">
        <is>
          <t>КТП-1/400 кВА</t>
        </is>
      </c>
      <c r="N2748" t="inlineStr">
        <is>
          <t>г.Махачкала</t>
        </is>
      </c>
      <c r="O2748" t="inlineStr">
        <is>
          <t>Перова</t>
        </is>
      </c>
      <c r="P2748" t="n">
        <v>11</v>
      </c>
      <c r="R2748" t="inlineStr">
        <is>
          <t>СЕ 303</t>
        </is>
      </c>
      <c r="S2748" t="inlineStr">
        <is>
          <t>009226139242524</t>
        </is>
      </c>
      <c r="T2748" t="n">
        <v>1</v>
      </c>
      <c r="U2748" t="n">
        <v>147450</v>
      </c>
      <c r="V2748" t="n">
        <v>158320</v>
      </c>
      <c r="W2748">
        <f>V69-U69</f>
        <v/>
      </c>
      <c r="X2748">
        <f>ROUND((W69*T69),0)</f>
        <v/>
      </c>
      <c r="AC2748">
        <f>X69+Y69+Z69+AA69+AB69</f>
        <v/>
      </c>
      <c r="AD2748" t="inlineStr">
        <is>
          <t>СН-2</t>
        </is>
      </c>
      <c r="AE2748" t="inlineStr">
        <is>
          <t>Обход</t>
        </is>
      </c>
    </row>
    <row r="2749">
      <c r="A2749" t="n">
        <v>60</v>
      </c>
      <c r="B2749" t="inlineStr">
        <is>
          <t>05</t>
        </is>
      </c>
      <c r="C2749" t="inlineStr">
        <is>
          <t>DS0101OR0000060</t>
        </is>
      </c>
      <c r="D2749" t="inlineStr">
        <is>
          <t>Энергоснабжение</t>
        </is>
      </c>
      <c r="E2749" t="inlineStr">
        <is>
          <t>ООО "Электрон" прямой</t>
        </is>
      </c>
      <c r="F2749" t="n">
        <v>550051000297</v>
      </c>
      <c r="G2749" t="inlineStr">
        <is>
          <t>Прочие потребители</t>
        </is>
      </c>
      <c r="H2749" t="inlineStr">
        <is>
          <t>ЖСК "ТРИ ДВОРЦА"</t>
        </is>
      </c>
      <c r="I2749" t="inlineStr">
        <is>
          <t xml:space="preserve">ПС "Авиаагрегат" 35/6 кВ </t>
        </is>
      </c>
      <c r="J2749" t="n">
        <v>3</v>
      </c>
      <c r="K2749" t="inlineStr">
        <is>
          <t>ТП- 2</t>
        </is>
      </c>
      <c r="N2749" t="inlineStr">
        <is>
          <t>г. Махачкала</t>
        </is>
      </c>
      <c r="O2749" t="inlineStr">
        <is>
          <t>тупик Сергокалинский, 2-й, 6</t>
        </is>
      </c>
      <c r="R2749" t="inlineStr">
        <is>
          <t>Каскад 3МТWV 31-AO</t>
        </is>
      </c>
      <c r="S2749" t="inlineStr">
        <is>
          <t>1161207605693</t>
        </is>
      </c>
      <c r="T2749" t="n">
        <v>200</v>
      </c>
      <c r="U2749" t="n">
        <v>1143.35</v>
      </c>
      <c r="V2749" t="n">
        <v>1186.16</v>
      </c>
      <c r="W2749">
        <f>V70-U70</f>
        <v/>
      </c>
      <c r="X2749">
        <f>ROUND((W70*T70),0)</f>
        <v/>
      </c>
      <c r="AC2749">
        <f>X70+Y70+Z70+AA70+AB70</f>
        <v/>
      </c>
      <c r="AD2749" t="inlineStr">
        <is>
          <t>НН(ПНГ)</t>
        </is>
      </c>
      <c r="AE2749" t="inlineStr">
        <is>
          <t>Обход</t>
        </is>
      </c>
    </row>
    <row r="2750">
      <c r="A2750" t="n">
        <v>61</v>
      </c>
      <c r="B2750" t="inlineStr">
        <is>
          <t>05</t>
        </is>
      </c>
      <c r="C2750" t="inlineStr">
        <is>
          <t>DS0101OR0000061</t>
        </is>
      </c>
      <c r="D2750" t="inlineStr">
        <is>
          <t>Энергоснабжение</t>
        </is>
      </c>
      <c r="E2750" t="inlineStr">
        <is>
          <t>ООО "Электрон" прямой</t>
        </is>
      </c>
      <c r="F2750" t="n">
        <v>550051000297</v>
      </c>
      <c r="G2750" t="inlineStr">
        <is>
          <t>Прочие потребители</t>
        </is>
      </c>
      <c r="H2750" t="inlineStr">
        <is>
          <t>ЖСК "ТРИ ДВОРЦА"</t>
        </is>
      </c>
      <c r="I2750" t="inlineStr">
        <is>
          <t xml:space="preserve">ПС "Авиаагрегат" 35/6 кВ </t>
        </is>
      </c>
      <c r="J2750" t="n">
        <v>3</v>
      </c>
      <c r="K2750" t="inlineStr">
        <is>
          <t xml:space="preserve"> ТП- 2</t>
        </is>
      </c>
      <c r="N2750" t="inlineStr">
        <is>
          <t>г. Махачкала</t>
        </is>
      </c>
      <c r="O2750" t="inlineStr">
        <is>
          <t>тупик Сергокалинский, 2-й, 6</t>
        </is>
      </c>
      <c r="R2750" t="inlineStr">
        <is>
          <t>Каскад 3МТWV 31-AO</t>
        </is>
      </c>
      <c r="S2750" t="inlineStr">
        <is>
          <t>1161207605689</t>
        </is>
      </c>
      <c r="T2750" t="n">
        <v>200</v>
      </c>
      <c r="U2750" t="n">
        <v>1625.47</v>
      </c>
      <c r="V2750" t="n">
        <v>1676.54</v>
      </c>
      <c r="W2750">
        <f>V71-U71</f>
        <v/>
      </c>
      <c r="X2750">
        <f>ROUND((W71*T71),0)</f>
        <v/>
      </c>
      <c r="AC2750">
        <f>X71+Y71+Z71+AA71+AB71</f>
        <v/>
      </c>
      <c r="AD2750" t="inlineStr">
        <is>
          <t>НН(ПНГ)</t>
        </is>
      </c>
      <c r="AE2750" t="inlineStr">
        <is>
          <t>Обход</t>
        </is>
      </c>
    </row>
    <row r="2751">
      <c r="A2751" t="n">
        <v>62</v>
      </c>
      <c r="B2751" t="inlineStr">
        <is>
          <t>05</t>
        </is>
      </c>
      <c r="C2751" t="inlineStr">
        <is>
          <t>DS0101OR0000062</t>
        </is>
      </c>
      <c r="D2751" t="inlineStr">
        <is>
          <t>Энергоснабжение</t>
        </is>
      </c>
      <c r="E2751" t="inlineStr">
        <is>
          <t>ООО "Электрон" прямой</t>
        </is>
      </c>
      <c r="F2751" t="n">
        <v>550051000334</v>
      </c>
      <c r="G2751" t="inlineStr">
        <is>
          <t>Прочие потребители</t>
        </is>
      </c>
      <c r="H2751" t="inlineStr">
        <is>
          <t>АО "ДАГСНАБ" (офис)</t>
        </is>
      </c>
      <c r="I2751" t="inlineStr">
        <is>
          <t>ПС "Новая" 110/35/6 кВ</t>
        </is>
      </c>
      <c r="J2751" t="n">
        <v>2</v>
      </c>
      <c r="K2751" t="inlineStr">
        <is>
          <t>БКТП/1000 кВА</t>
        </is>
      </c>
      <c r="N2751" t="inlineStr">
        <is>
          <t>г. Махачкала</t>
        </is>
      </c>
      <c r="O2751" t="inlineStr">
        <is>
          <t>ул. Ярагского, 71</t>
        </is>
      </c>
      <c r="R2751" t="inlineStr">
        <is>
          <t>СКАТ 302 М</t>
        </is>
      </c>
      <c r="S2751" t="inlineStr">
        <is>
          <t>4043260003954</t>
        </is>
      </c>
      <c r="T2751" t="n">
        <v>40</v>
      </c>
      <c r="U2751" t="n">
        <v>9412.299999999999</v>
      </c>
      <c r="V2751" t="n">
        <v>9727.1</v>
      </c>
      <c r="W2751">
        <f>V72-U72</f>
        <v/>
      </c>
      <c r="X2751">
        <f>ROUND((W72*T72),0)</f>
        <v/>
      </c>
      <c r="AC2751">
        <f>X72+Y72+Z72+AA72+AB72</f>
        <v/>
      </c>
      <c r="AD2751" t="inlineStr">
        <is>
          <t>НН</t>
        </is>
      </c>
      <c r="AE2751" t="inlineStr">
        <is>
          <t>Обход</t>
        </is>
      </c>
    </row>
    <row r="2752">
      <c r="A2752" t="n">
        <v>63</v>
      </c>
      <c r="B2752" t="inlineStr">
        <is>
          <t>05</t>
        </is>
      </c>
      <c r="C2752" t="inlineStr">
        <is>
          <t>DS0101OR0000063</t>
        </is>
      </c>
      <c r="D2752" t="inlineStr">
        <is>
          <t>Энергоснабжение</t>
        </is>
      </c>
      <c r="E2752" t="inlineStr">
        <is>
          <t>ООО "Электрон" прямой</t>
        </is>
      </c>
      <c r="F2752" t="n">
        <v>550051000334</v>
      </c>
      <c r="G2752" t="inlineStr">
        <is>
          <t>Прочие потребители</t>
        </is>
      </c>
      <c r="H2752" t="inlineStr">
        <is>
          <t>АО "ДАГСНАБ" (магазин)</t>
        </is>
      </c>
      <c r="I2752" t="inlineStr">
        <is>
          <t>ПС "Новая" 110/35/6 кВ</t>
        </is>
      </c>
      <c r="J2752" t="n">
        <v>2</v>
      </c>
      <c r="K2752" t="inlineStr">
        <is>
          <t>БКТП/1000 кВА</t>
        </is>
      </c>
      <c r="N2752" t="inlineStr">
        <is>
          <t>г. Махачкала</t>
        </is>
      </c>
      <c r="O2752" t="inlineStr">
        <is>
          <t>ул. Ярагского, 71</t>
        </is>
      </c>
      <c r="R2752" t="inlineStr">
        <is>
          <t>СЕ 303</t>
        </is>
      </c>
      <c r="S2752" t="inlineStr">
        <is>
          <t>011552162288538</t>
        </is>
      </c>
      <c r="T2752" t="n">
        <v>1</v>
      </c>
      <c r="U2752" t="n">
        <v>26172.33</v>
      </c>
      <c r="V2752" t="n">
        <v>27541.06</v>
      </c>
      <c r="W2752">
        <f>V73-U73</f>
        <v/>
      </c>
      <c r="X2752">
        <f>ROUND((W73*T73),0)</f>
        <v/>
      </c>
      <c r="AC2752">
        <f>X73+Y73+Z73+AA73+AB73</f>
        <v/>
      </c>
      <c r="AD2752" t="inlineStr">
        <is>
          <t>НН</t>
        </is>
      </c>
      <c r="AE2752" t="inlineStr">
        <is>
          <t>Обход</t>
        </is>
      </c>
    </row>
    <row r="2753">
      <c r="A2753" t="n">
        <v>64</v>
      </c>
      <c r="B2753" t="inlineStr">
        <is>
          <t>05</t>
        </is>
      </c>
      <c r="C2753" t="inlineStr">
        <is>
          <t>DS0101OR0000064</t>
        </is>
      </c>
      <c r="D2753" t="inlineStr">
        <is>
          <t>Энергоснабжение</t>
        </is>
      </c>
      <c r="E2753" t="inlineStr">
        <is>
          <t>ООО "Электрон" прямой</t>
        </is>
      </c>
      <c r="F2753" t="n">
        <v>550051000335</v>
      </c>
      <c r="G2753" t="inlineStr">
        <is>
          <t>Прочие потребители</t>
        </is>
      </c>
      <c r="H2753" t="inlineStr">
        <is>
          <t>ООО "Парус"</t>
        </is>
      </c>
      <c r="I2753" t="inlineStr">
        <is>
          <t>ПС "Рассвет" 110/35/6 кВ</t>
        </is>
      </c>
      <c r="J2753" t="n">
        <v>1</v>
      </c>
      <c r="K2753" t="inlineStr">
        <is>
          <t>ТП "Парус"/400 кВА</t>
        </is>
      </c>
      <c r="N2753" t="inlineStr">
        <is>
          <t>Карабудахкентский район</t>
        </is>
      </c>
      <c r="O2753" t="inlineStr">
        <is>
          <t>Герей- тюз, прибрежная зона, ул. Береговая 1, уч. 3</t>
        </is>
      </c>
      <c r="R2753" t="inlineStr">
        <is>
          <t>Меркурий 230 AR-03R</t>
        </is>
      </c>
      <c r="S2753" t="inlineStr">
        <is>
          <t>28805756</t>
        </is>
      </c>
      <c r="T2753" t="n">
        <v>60</v>
      </c>
      <c r="U2753" t="n">
        <v>21507.32</v>
      </c>
      <c r="V2753" t="n">
        <v>21975.47</v>
      </c>
      <c r="W2753">
        <f>V74-U74</f>
        <v/>
      </c>
      <c r="X2753">
        <f>ROUND((W74*T74),0)</f>
        <v/>
      </c>
      <c r="AC2753">
        <f>X74+Y74+Z74+AA74+AB74</f>
        <v/>
      </c>
      <c r="AD2753" t="inlineStr">
        <is>
          <t>НН</t>
        </is>
      </c>
      <c r="AE2753" t="inlineStr">
        <is>
          <t>Обход</t>
        </is>
      </c>
    </row>
    <row r="2754">
      <c r="A2754" t="n">
        <v>65</v>
      </c>
      <c r="B2754" t="inlineStr">
        <is>
          <t>05</t>
        </is>
      </c>
      <c r="C2754" t="inlineStr">
        <is>
          <t>DS0101OR0000065</t>
        </is>
      </c>
      <c r="D2754" t="inlineStr">
        <is>
          <t>Энергоснабжение</t>
        </is>
      </c>
      <c r="E2754" t="inlineStr">
        <is>
          <t>ООО "Электрон" прямой</t>
        </is>
      </c>
      <c r="F2754" t="inlineStr">
        <is>
          <t>055Л051000354</t>
        </is>
      </c>
      <c r="G2754" t="inlineStr">
        <is>
          <t>Прочие потребители</t>
        </is>
      </c>
      <c r="H2754" t="inlineStr">
        <is>
          <t>ООО "ЭРЛАЙН"</t>
        </is>
      </c>
      <c r="I2754" t="inlineStr">
        <is>
          <t>ПС "Новая" 110/35/6 кВ</t>
        </is>
      </c>
      <c r="J2754" t="n">
        <v>2</v>
      </c>
      <c r="K2754" t="inlineStr">
        <is>
          <t>ЗКТП АО "Дагснаб"/1000 кВА</t>
        </is>
      </c>
      <c r="N2754" t="inlineStr">
        <is>
          <t>г. Махачкала</t>
        </is>
      </c>
      <c r="O2754" t="inlineStr">
        <is>
          <t>ул.Ярагского, 71</t>
        </is>
      </c>
      <c r="R2754" t="inlineStr">
        <is>
          <t>ЦЭ 6803 ВЭР 32</t>
        </is>
      </c>
      <c r="S2754" t="inlineStr">
        <is>
          <t>011355147371189</t>
        </is>
      </c>
      <c r="T2754" t="n">
        <v>40</v>
      </c>
      <c r="U2754" t="n">
        <v>27187</v>
      </c>
      <c r="V2754" t="n">
        <v>28307.64</v>
      </c>
      <c r="W2754">
        <f>V75-U75</f>
        <v/>
      </c>
      <c r="X2754">
        <f>ROUND((W75*T75),0)</f>
        <v/>
      </c>
      <c r="AC2754">
        <f>X75+Y75+Z75+AA75+AB75</f>
        <v/>
      </c>
      <c r="AD2754" t="inlineStr">
        <is>
          <t>НН</t>
        </is>
      </c>
      <c r="AE2754" t="inlineStr">
        <is>
          <t>Обход</t>
        </is>
      </c>
    </row>
    <row r="2755">
      <c r="A2755" t="n">
        <v>1</v>
      </c>
      <c r="B2755" t="inlineStr">
        <is>
          <t>03</t>
        </is>
      </c>
      <c r="C2755" t="inlineStr">
        <is>
          <t>DS5301OR0000001</t>
        </is>
      </c>
      <c r="D2755" t="inlineStr">
        <is>
          <t>Энергоснабжение</t>
        </is>
      </c>
      <c r="E2755" t="inlineStr">
        <is>
          <t>ООО "Электрон"</t>
        </is>
      </c>
      <c r="F2755" t="n">
        <v>550032000002</v>
      </c>
      <c r="G2755" t="inlineStr">
        <is>
          <t>Прочие потребители</t>
        </is>
      </c>
      <c r="H2755" t="inlineStr">
        <is>
          <t>Культура</t>
        </is>
      </c>
      <c r="I2755" t="inlineStr">
        <is>
          <t>Шамилькала</t>
        </is>
      </c>
      <c r="J2755" t="inlineStr">
        <is>
          <t>ф-9</t>
        </is>
      </c>
      <c r="K2755" t="inlineStr">
        <is>
          <t>ктп3- 630</t>
        </is>
      </c>
      <c r="N2755" t="inlineStr">
        <is>
          <t>Шамилькала</t>
        </is>
      </c>
      <c r="R2755" t="inlineStr">
        <is>
          <t>сгорел</t>
        </is>
      </c>
      <c r="T2755" t="n">
        <v>1</v>
      </c>
      <c r="U2755" t="n">
        <v>0</v>
      </c>
      <c r="V2755" t="n">
        <v>0</v>
      </c>
      <c r="W2755">
        <f>V11-U11</f>
        <v/>
      </c>
      <c r="X2755">
        <f>SUM(W11*T11)</f>
        <v/>
      </c>
      <c r="AC2755">
        <f>ROUND((X11+Y11+Z11+AA11+AB11),0)</f>
        <v/>
      </c>
      <c r="AD2755" t="inlineStr">
        <is>
          <t>НН</t>
        </is>
      </c>
    </row>
    <row r="2756">
      <c r="A2756" t="n">
        <v>2</v>
      </c>
      <c r="B2756" t="inlineStr">
        <is>
          <t>03</t>
        </is>
      </c>
      <c r="C2756" t="inlineStr">
        <is>
          <t>DS5301OR0000002</t>
        </is>
      </c>
      <c r="D2756" t="inlineStr">
        <is>
          <t>Энергоснабжение</t>
        </is>
      </c>
      <c r="E2756" t="inlineStr">
        <is>
          <t>ООО "Электрон"</t>
        </is>
      </c>
      <c r="F2756" t="n">
        <v>550032000008</v>
      </c>
      <c r="G2756" t="inlineStr">
        <is>
          <t>Прочие потребители</t>
        </is>
      </c>
      <c r="H2756" t="inlineStr">
        <is>
          <t>Райадминистрация</t>
        </is>
      </c>
      <c r="I2756" t="inlineStr">
        <is>
          <t>Шамилькала</t>
        </is>
      </c>
      <c r="J2756" t="inlineStr">
        <is>
          <t>ф-9</t>
        </is>
      </c>
      <c r="K2756" t="inlineStr">
        <is>
          <t>ктп3- 630</t>
        </is>
      </c>
      <c r="N2756" t="inlineStr">
        <is>
          <t>Шамилькала</t>
        </is>
      </c>
      <c r="R2756" t="inlineStr">
        <is>
          <t>Цэ6803в</t>
        </is>
      </c>
      <c r="S2756" t="n">
        <v>108383160</v>
      </c>
      <c r="T2756" t="n">
        <v>60</v>
      </c>
      <c r="U2756" t="n">
        <v>6836</v>
      </c>
      <c r="V2756" t="n">
        <v>6836</v>
      </c>
      <c r="W2756">
        <f>V12-U12</f>
        <v/>
      </c>
      <c r="X2756">
        <f>SUM(W12*T12)</f>
        <v/>
      </c>
      <c r="AC2756">
        <f>ROUND((X12+Y12+Z12+AA12+AB12),0)</f>
        <v/>
      </c>
      <c r="AD2756" t="inlineStr">
        <is>
          <t>НН</t>
        </is>
      </c>
    </row>
    <row r="2757">
      <c r="A2757" t="n">
        <v>3</v>
      </c>
      <c r="B2757" t="inlineStr">
        <is>
          <t>03</t>
        </is>
      </c>
      <c r="C2757" t="inlineStr">
        <is>
          <t>DS5301OR0000003</t>
        </is>
      </c>
      <c r="D2757" t="inlineStr">
        <is>
          <t>Энергоснабжение</t>
        </is>
      </c>
      <c r="E2757" t="inlineStr">
        <is>
          <t>ООО "Электрон"</t>
        </is>
      </c>
      <c r="F2757" t="n">
        <v>550032000008</v>
      </c>
      <c r="G2757" t="inlineStr">
        <is>
          <t>Прочие потребители</t>
        </is>
      </c>
      <c r="H2757" t="inlineStr">
        <is>
          <t>Райадминистрация</t>
        </is>
      </c>
      <c r="I2757" t="inlineStr">
        <is>
          <t>Шамилькала</t>
        </is>
      </c>
      <c r="J2757" t="inlineStr">
        <is>
          <t>ф-9</t>
        </is>
      </c>
      <c r="K2757" t="inlineStr">
        <is>
          <t>ктп3- 630</t>
        </is>
      </c>
      <c r="N2757" t="inlineStr">
        <is>
          <t>Шамилькала</t>
        </is>
      </c>
      <c r="R2757" t="inlineStr">
        <is>
          <t>Цэ6803в</t>
        </is>
      </c>
      <c r="S2757" t="n">
        <v>108383322</v>
      </c>
      <c r="T2757" t="n">
        <v>60</v>
      </c>
      <c r="U2757" t="n">
        <v>9108</v>
      </c>
      <c r="V2757" t="n">
        <v>9108</v>
      </c>
      <c r="W2757">
        <f>V13-U13</f>
        <v/>
      </c>
      <c r="X2757">
        <f>SUM(W13*T13)</f>
        <v/>
      </c>
      <c r="AC2757">
        <f>ROUND((X13+Y13+Z13+AA13+AB13),0)</f>
        <v/>
      </c>
      <c r="AD2757" t="inlineStr">
        <is>
          <t>НН</t>
        </is>
      </c>
    </row>
    <row r="2758">
      <c r="A2758" t="n">
        <v>4</v>
      </c>
      <c r="B2758" t="inlineStr">
        <is>
          <t>03</t>
        </is>
      </c>
      <c r="C2758" t="inlineStr">
        <is>
          <t>DS5301OR0000004</t>
        </is>
      </c>
      <c r="D2758" t="inlineStr">
        <is>
          <t>Энергоснабжение</t>
        </is>
      </c>
      <c r="E2758" t="inlineStr">
        <is>
          <t>ООО "Электрон"</t>
        </is>
      </c>
      <c r="F2758" t="n">
        <v>550032000008</v>
      </c>
      <c r="G2758" t="inlineStr">
        <is>
          <t>Прочие потребители</t>
        </is>
      </c>
      <c r="H2758" t="inlineStr">
        <is>
          <t>Управление с/х Унцукуль</t>
        </is>
      </c>
      <c r="I2758" t="inlineStr">
        <is>
          <t>Шамилькала</t>
        </is>
      </c>
      <c r="J2758" t="inlineStr">
        <is>
          <t>ф-9</t>
        </is>
      </c>
      <c r="K2758" t="inlineStr">
        <is>
          <t>ктп3- 630</t>
        </is>
      </c>
      <c r="N2758" t="inlineStr">
        <is>
          <t>Шамилькала</t>
        </is>
      </c>
      <c r="R2758" t="inlineStr">
        <is>
          <t>Са4у-и672</t>
        </is>
      </c>
      <c r="S2758" t="n">
        <v>11152</v>
      </c>
      <c r="T2758" t="n">
        <v>10</v>
      </c>
      <c r="U2758" t="n">
        <v>6125</v>
      </c>
      <c r="V2758" t="n">
        <v>6125</v>
      </c>
      <c r="W2758">
        <f>V14-U14</f>
        <v/>
      </c>
      <c r="X2758">
        <f>SUM(W14*T14)</f>
        <v/>
      </c>
      <c r="AC2758">
        <f>ROUND((X14+Y14+Z14+AA14+AB14),0)</f>
        <v/>
      </c>
      <c r="AD2758" t="inlineStr">
        <is>
          <t>НН</t>
        </is>
      </c>
    </row>
    <row r="2759">
      <c r="A2759" t="n">
        <v>5</v>
      </c>
      <c r="B2759" t="inlineStr">
        <is>
          <t>03</t>
        </is>
      </c>
      <c r="C2759" t="inlineStr">
        <is>
          <t>DS5301OR0000005</t>
        </is>
      </c>
      <c r="D2759" t="inlineStr">
        <is>
          <t>Энергоснабжение</t>
        </is>
      </c>
      <c r="E2759" t="inlineStr">
        <is>
          <t>ООО "Электрон"</t>
        </is>
      </c>
      <c r="F2759" t="n">
        <v>550032000007</v>
      </c>
      <c r="G2759" t="inlineStr">
        <is>
          <t>Прочие потребители</t>
        </is>
      </c>
      <c r="H2759" t="inlineStr">
        <is>
          <t>МВД Шамилькала</t>
        </is>
      </c>
      <c r="I2759" t="inlineStr">
        <is>
          <t>Шамилькала</t>
        </is>
      </c>
      <c r="J2759" t="inlineStr">
        <is>
          <t>ф-9</t>
        </is>
      </c>
      <c r="K2759" t="inlineStr">
        <is>
          <t>ктп6-160</t>
        </is>
      </c>
      <c r="N2759" t="inlineStr">
        <is>
          <t>Шамилькала</t>
        </is>
      </c>
      <c r="R2759" t="inlineStr">
        <is>
          <t>Цэ6803в</t>
        </is>
      </c>
      <c r="S2759" t="n">
        <v>9850063</v>
      </c>
      <c r="T2759" t="n">
        <v>20</v>
      </c>
      <c r="U2759" t="n">
        <v>64984</v>
      </c>
      <c r="V2759" t="n">
        <v>64984</v>
      </c>
      <c r="W2759">
        <f>V15-U15</f>
        <v/>
      </c>
      <c r="X2759">
        <f>SUM(W15*T15)</f>
        <v/>
      </c>
      <c r="AC2759">
        <f>ROUND((X15+Y15+Z15+AA15+AB15),0)</f>
        <v/>
      </c>
      <c r="AD2759" t="inlineStr">
        <is>
          <t>НН</t>
        </is>
      </c>
    </row>
    <row r="2760">
      <c r="A2760" t="n">
        <v>6</v>
      </c>
      <c r="B2760" t="inlineStr">
        <is>
          <t>03</t>
        </is>
      </c>
      <c r="C2760" t="inlineStr">
        <is>
          <t>DS5301OR0000006</t>
        </is>
      </c>
      <c r="D2760" t="inlineStr">
        <is>
          <t>Энергоснабжение</t>
        </is>
      </c>
      <c r="E2760" t="inlineStr">
        <is>
          <t>ООО "Электрон"</t>
        </is>
      </c>
      <c r="F2760" t="n">
        <v>550032000004</v>
      </c>
      <c r="G2760" t="inlineStr">
        <is>
          <t>Прочие потребители</t>
        </is>
      </c>
      <c r="H2760" t="inlineStr">
        <is>
          <t>Б.Т.И</t>
        </is>
      </c>
      <c r="I2760" t="inlineStr">
        <is>
          <t>Шамилькала</t>
        </is>
      </c>
      <c r="J2760" t="inlineStr">
        <is>
          <t>ф-7</t>
        </is>
      </c>
      <c r="K2760" t="inlineStr">
        <is>
          <t>КТП1-160</t>
        </is>
      </c>
      <c r="N2760" t="inlineStr">
        <is>
          <t>Шамилькала</t>
        </is>
      </c>
      <c r="R2760" t="inlineStr">
        <is>
          <t>КМ-110</t>
        </is>
      </c>
      <c r="S2760" t="n">
        <v>27984563</v>
      </c>
      <c r="T2760" t="n">
        <v>1</v>
      </c>
      <c r="U2760" t="n">
        <v>33260</v>
      </c>
      <c r="V2760" t="n">
        <v>33260</v>
      </c>
      <c r="W2760">
        <f>V16-U16</f>
        <v/>
      </c>
      <c r="X2760">
        <f>SUM(W16*T16)</f>
        <v/>
      </c>
      <c r="AC2760">
        <f>ROUND((X16+Y16+Z16+AA16+AB16),0)</f>
        <v/>
      </c>
      <c r="AD2760" t="inlineStr">
        <is>
          <t>НН</t>
        </is>
      </c>
    </row>
    <row r="2761">
      <c r="A2761" t="n">
        <v>7</v>
      </c>
      <c r="B2761" t="inlineStr">
        <is>
          <t>03</t>
        </is>
      </c>
      <c r="C2761" t="inlineStr">
        <is>
          <t>DS5301OR0000007</t>
        </is>
      </c>
      <c r="D2761" t="inlineStr">
        <is>
          <t>Энергоснабжение</t>
        </is>
      </c>
      <c r="E2761" t="inlineStr">
        <is>
          <t>ООО "Электрон"</t>
        </is>
      </c>
      <c r="F2761" t="n">
        <v>550032000012</v>
      </c>
      <c r="G2761" t="inlineStr">
        <is>
          <t>Прочие потребители</t>
        </is>
      </c>
      <c r="H2761" t="inlineStr">
        <is>
          <t>ДИАКАВ</t>
        </is>
      </c>
      <c r="I2761" t="inlineStr">
        <is>
          <t>Шамилькала</t>
        </is>
      </c>
      <c r="J2761" t="inlineStr">
        <is>
          <t>ф-9</t>
        </is>
      </c>
      <c r="K2761" t="inlineStr">
        <is>
          <t>ктп5- 250</t>
        </is>
      </c>
      <c r="N2761" t="inlineStr">
        <is>
          <t>Шамилькала</t>
        </is>
      </c>
      <c r="R2761" t="inlineStr">
        <is>
          <t>Цэ6803в</t>
        </is>
      </c>
      <c r="S2761" t="n">
        <v>9436372</v>
      </c>
      <c r="T2761" t="n">
        <v>40</v>
      </c>
      <c r="U2761" t="n">
        <v>12222</v>
      </c>
      <c r="V2761" t="n">
        <v>12222</v>
      </c>
      <c r="W2761">
        <f>V17-U17</f>
        <v/>
      </c>
      <c r="X2761">
        <f>SUM(W17*T17)</f>
        <v/>
      </c>
      <c r="AC2761">
        <f>ROUND((X17+Y17+Z17+AA17+AB17),0)</f>
        <v/>
      </c>
      <c r="AD2761" t="inlineStr">
        <is>
          <t>СН2</t>
        </is>
      </c>
    </row>
    <row r="2762">
      <c r="A2762" t="n">
        <v>8</v>
      </c>
      <c r="B2762" t="inlineStr">
        <is>
          <t>03</t>
        </is>
      </c>
      <c r="C2762" t="inlineStr">
        <is>
          <t>DS5301OR0000008</t>
        </is>
      </c>
      <c r="D2762" t="inlineStr">
        <is>
          <t>Энергоснабжение</t>
        </is>
      </c>
      <c r="E2762" t="inlineStr">
        <is>
          <t>ООО "Электрон"</t>
        </is>
      </c>
      <c r="F2762" t="n">
        <v>550032000012</v>
      </c>
      <c r="G2762" t="inlineStr">
        <is>
          <t>Прочие потребители</t>
        </is>
      </c>
      <c r="H2762" t="inlineStr">
        <is>
          <t>ДИАКАВ</t>
        </is>
      </c>
      <c r="I2762" t="inlineStr">
        <is>
          <t>Шамилькала</t>
        </is>
      </c>
      <c r="J2762" t="inlineStr">
        <is>
          <t>ф-9</t>
        </is>
      </c>
      <c r="K2762" t="inlineStr">
        <is>
          <t>ктп5- 250</t>
        </is>
      </c>
      <c r="N2762" t="inlineStr">
        <is>
          <t>Шамилькала</t>
        </is>
      </c>
      <c r="R2762" t="inlineStr">
        <is>
          <t>Цэ6803в</t>
        </is>
      </c>
      <c r="S2762" t="n">
        <v>146183</v>
      </c>
      <c r="T2762" t="n">
        <v>40</v>
      </c>
      <c r="U2762" t="n">
        <v>8761</v>
      </c>
      <c r="V2762" t="n">
        <v>8761</v>
      </c>
      <c r="W2762">
        <f>V18-U18</f>
        <v/>
      </c>
      <c r="X2762">
        <f>SUM(W18*T18)</f>
        <v/>
      </c>
      <c r="AC2762">
        <f>ROUND((X18+Y18+Z18+AA18+AB18),0)</f>
        <v/>
      </c>
      <c r="AD2762" t="inlineStr">
        <is>
          <t>СН2</t>
        </is>
      </c>
    </row>
    <row r="2763">
      <c r="A2763" t="n">
        <v>9</v>
      </c>
      <c r="B2763" t="inlineStr">
        <is>
          <t>03</t>
        </is>
      </c>
      <c r="C2763" t="inlineStr">
        <is>
          <t>DS5301OR0000009</t>
        </is>
      </c>
      <c r="D2763" t="inlineStr">
        <is>
          <t>Энергоснабжение</t>
        </is>
      </c>
      <c r="E2763" t="inlineStr">
        <is>
          <t>ООО "Электрон"</t>
        </is>
      </c>
      <c r="F2763" t="n">
        <v>550032000037</v>
      </c>
      <c r="G2763" t="inlineStr">
        <is>
          <t>Прочие потребители</t>
        </is>
      </c>
      <c r="H2763" t="inlineStr">
        <is>
          <t>Муртазалиев Гаджимагомед</t>
        </is>
      </c>
      <c r="I2763" t="inlineStr">
        <is>
          <t>Шамилькала</t>
        </is>
      </c>
      <c r="J2763" t="inlineStr">
        <is>
          <t>ф-4</t>
        </is>
      </c>
      <c r="K2763" t="inlineStr">
        <is>
          <t>ниж.кот. 1-1000</t>
        </is>
      </c>
      <c r="N2763" t="inlineStr">
        <is>
          <t>Шамилькала</t>
        </is>
      </c>
      <c r="R2763" t="inlineStr">
        <is>
          <t>Меркурий230</t>
        </is>
      </c>
      <c r="S2763" t="n">
        <v>61061038</v>
      </c>
      <c r="T2763" t="n">
        <v>1</v>
      </c>
      <c r="U2763" t="n">
        <v>10549</v>
      </c>
      <c r="V2763" t="n">
        <v>10549</v>
      </c>
      <c r="W2763">
        <f>V19-U19</f>
        <v/>
      </c>
      <c r="X2763">
        <f>SUM(W19*T19)</f>
        <v/>
      </c>
      <c r="AC2763">
        <f>ROUND((X19+Y19+Z19+AA19+AB19),0)</f>
        <v/>
      </c>
      <c r="AD2763" t="inlineStr">
        <is>
          <t>НН</t>
        </is>
      </c>
    </row>
    <row r="2764">
      <c r="A2764" t="n">
        <v>10</v>
      </c>
      <c r="B2764" t="inlineStr">
        <is>
          <t>03</t>
        </is>
      </c>
      <c r="C2764" t="inlineStr">
        <is>
          <t>DS5301OR0000010</t>
        </is>
      </c>
      <c r="D2764" t="inlineStr">
        <is>
          <t>Энергоснабжение</t>
        </is>
      </c>
      <c r="E2764" t="inlineStr">
        <is>
          <t>ООО "Электрон"</t>
        </is>
      </c>
      <c r="F2764" t="n">
        <v>550032000024</v>
      </c>
      <c r="G2764" t="inlineStr">
        <is>
          <t>Прочие потребители</t>
        </is>
      </c>
      <c r="H2764" t="inlineStr">
        <is>
          <t>М.Мирзоев             Магазин "Исхакъ"</t>
        </is>
      </c>
      <c r="I2764" t="inlineStr">
        <is>
          <t>Шамилькала</t>
        </is>
      </c>
      <c r="J2764" t="inlineStr">
        <is>
          <t>ф-5</t>
        </is>
      </c>
      <c r="K2764" t="inlineStr">
        <is>
          <t>ТП3 1-630</t>
        </is>
      </c>
      <c r="N2764" t="inlineStr">
        <is>
          <t>Шамилькала</t>
        </is>
      </c>
      <c r="R2764" t="inlineStr">
        <is>
          <t>КМ-111</t>
        </is>
      </c>
      <c r="S2764" t="n">
        <v>61058164</v>
      </c>
      <c r="T2764" t="n">
        <v>1</v>
      </c>
      <c r="U2764" t="n">
        <v>4397</v>
      </c>
      <c r="V2764" t="n">
        <v>4397</v>
      </c>
      <c r="W2764">
        <f>V20-U20</f>
        <v/>
      </c>
      <c r="X2764">
        <f>SUM(W20*T20)</f>
        <v/>
      </c>
      <c r="AC2764">
        <f>ROUND((X20+Y20+Z20+AA20+AB20),0)</f>
        <v/>
      </c>
      <c r="AD2764" t="inlineStr">
        <is>
          <t>НН</t>
        </is>
      </c>
    </row>
    <row r="2765">
      <c r="A2765" t="n">
        <v>11</v>
      </c>
      <c r="B2765" t="inlineStr">
        <is>
          <t>03</t>
        </is>
      </c>
      <c r="C2765" t="inlineStr">
        <is>
          <t>DS5301OR0000011</t>
        </is>
      </c>
      <c r="D2765" t="inlineStr">
        <is>
          <t>Энергоснабжение</t>
        </is>
      </c>
      <c r="E2765" t="inlineStr">
        <is>
          <t>ООО "Электрон"</t>
        </is>
      </c>
      <c r="F2765" t="n">
        <v>550032000039</v>
      </c>
      <c r="G2765" t="inlineStr">
        <is>
          <t>Прочие потребители</t>
        </is>
      </c>
      <c r="H2765" t="inlineStr">
        <is>
          <t>Дайтбегов Малачи</t>
        </is>
      </c>
      <c r="I2765" t="inlineStr">
        <is>
          <t>Шамилькала</t>
        </is>
      </c>
      <c r="J2765" t="inlineStr">
        <is>
          <t>ф-9</t>
        </is>
      </c>
      <c r="K2765" t="inlineStr">
        <is>
          <t>сктп4-400</t>
        </is>
      </c>
      <c r="N2765" t="inlineStr">
        <is>
          <t>Шамилькала</t>
        </is>
      </c>
      <c r="R2765" t="inlineStr">
        <is>
          <t>Каскад310мт</t>
        </is>
      </c>
      <c r="S2765" t="n">
        <v>61065676</v>
      </c>
      <c r="T2765" t="n">
        <v>1</v>
      </c>
      <c r="U2765" t="n">
        <v>5917</v>
      </c>
      <c r="V2765" t="n">
        <v>5917</v>
      </c>
      <c r="W2765">
        <f>V21-U21</f>
        <v/>
      </c>
      <c r="X2765">
        <f>SUM(W21*T21)</f>
        <v/>
      </c>
      <c r="AC2765">
        <f>ROUND((X21+Y21+Z21+AA21+AB21),0)</f>
        <v/>
      </c>
      <c r="AD2765" t="inlineStr">
        <is>
          <t>НН</t>
        </is>
      </c>
    </row>
    <row r="2766">
      <c r="A2766" t="n">
        <v>12</v>
      </c>
      <c r="B2766" t="inlineStr">
        <is>
          <t>03</t>
        </is>
      </c>
      <c r="C2766" t="inlineStr">
        <is>
          <t>DS5301OR0000012</t>
        </is>
      </c>
      <c r="D2766" t="inlineStr">
        <is>
          <t>Энергоснабжение</t>
        </is>
      </c>
      <c r="E2766" t="inlineStr">
        <is>
          <t>ООО "Электрон"</t>
        </is>
      </c>
      <c r="F2766" t="n">
        <v>550032000028</v>
      </c>
      <c r="G2766" t="inlineStr">
        <is>
          <t>Прочие потребители</t>
        </is>
      </c>
      <c r="H2766" t="inlineStr">
        <is>
          <t>Магомедрасулов  Алиасхаб</t>
        </is>
      </c>
      <c r="I2766" t="inlineStr">
        <is>
          <t>Шамилькала</t>
        </is>
      </c>
      <c r="J2766" t="inlineStr">
        <is>
          <t>ф-5</t>
        </is>
      </c>
      <c r="K2766" t="inlineStr">
        <is>
          <t>ТП3 1-630</t>
        </is>
      </c>
      <c r="N2766" t="inlineStr">
        <is>
          <t>Шамилькала</t>
        </is>
      </c>
      <c r="R2766" t="inlineStr">
        <is>
          <t>Цэ6803в</t>
        </is>
      </c>
      <c r="S2766" t="n">
        <v>61011639</v>
      </c>
      <c r="T2766" t="n">
        <v>1</v>
      </c>
      <c r="U2766" t="n">
        <v>2473</v>
      </c>
      <c r="V2766" t="n">
        <v>2473</v>
      </c>
      <c r="W2766">
        <f>V22-U22</f>
        <v/>
      </c>
      <c r="X2766">
        <f>SUM(W22*T22)</f>
        <v/>
      </c>
      <c r="AC2766">
        <f>ROUND((X22+Y22+Z22+AA22+AB22),0)</f>
        <v/>
      </c>
      <c r="AD2766" t="inlineStr">
        <is>
          <t>НН</t>
        </is>
      </c>
    </row>
    <row r="2767">
      <c r="A2767" t="n">
        <v>13</v>
      </c>
      <c r="B2767" t="inlineStr">
        <is>
          <t>03</t>
        </is>
      </c>
      <c r="C2767" t="inlineStr">
        <is>
          <t>DS5301OR0000013</t>
        </is>
      </c>
      <c r="D2767" t="inlineStr">
        <is>
          <t>Энергоснабжение</t>
        </is>
      </c>
      <c r="E2767" t="inlineStr">
        <is>
          <t>ООО "Электрон"</t>
        </is>
      </c>
      <c r="F2767" t="n">
        <v>550032000029</v>
      </c>
      <c r="G2767" t="inlineStr">
        <is>
          <t>Прочие потребители</t>
        </is>
      </c>
      <c r="H2767" t="inlineStr">
        <is>
          <t>Ибрагимов Хаскил</t>
        </is>
      </c>
      <c r="I2767" t="inlineStr">
        <is>
          <t>Шамилькала</t>
        </is>
      </c>
      <c r="J2767" t="inlineStr">
        <is>
          <t>ф-5</t>
        </is>
      </c>
      <c r="K2767" t="inlineStr">
        <is>
          <t>ТП3 1-630</t>
        </is>
      </c>
      <c r="N2767" t="inlineStr">
        <is>
          <t>Шамилькала</t>
        </is>
      </c>
      <c r="R2767" t="inlineStr">
        <is>
          <t>СЕ-200</t>
        </is>
      </c>
      <c r="S2767" t="inlineStr">
        <is>
          <t>718370409442582</t>
        </is>
      </c>
      <c r="T2767" t="n">
        <v>1</v>
      </c>
      <c r="U2767" t="n">
        <v>4109</v>
      </c>
      <c r="V2767" t="n">
        <v>4109</v>
      </c>
      <c r="W2767">
        <f>V23-U23</f>
        <v/>
      </c>
      <c r="X2767">
        <f>SUM(W23*T23)</f>
        <v/>
      </c>
      <c r="AC2767">
        <f>ROUND((X23+Y23+Z23+AA23+AB23),0)</f>
        <v/>
      </c>
      <c r="AD2767" t="inlineStr">
        <is>
          <t>НН</t>
        </is>
      </c>
    </row>
    <row r="2768">
      <c r="A2768" t="n">
        <v>14</v>
      </c>
      <c r="B2768" t="inlineStr">
        <is>
          <t>03</t>
        </is>
      </c>
      <c r="C2768" t="inlineStr">
        <is>
          <t>DS5301OR0000014</t>
        </is>
      </c>
      <c r="D2768" t="inlineStr">
        <is>
          <t>Энергоснабжение</t>
        </is>
      </c>
      <c r="E2768" t="inlineStr">
        <is>
          <t>ООО "Электрон"</t>
        </is>
      </c>
      <c r="F2768" t="n">
        <v>550032000027</v>
      </c>
      <c r="G2768" t="inlineStr">
        <is>
          <t>Прочие потребители</t>
        </is>
      </c>
      <c r="H2768" t="inlineStr">
        <is>
          <t>Рамазанов            Маг 20 дом</t>
        </is>
      </c>
      <c r="I2768" t="inlineStr">
        <is>
          <t>Шамилькала</t>
        </is>
      </c>
      <c r="J2768" t="inlineStr">
        <is>
          <t>ф-5</t>
        </is>
      </c>
      <c r="K2768" t="inlineStr">
        <is>
          <t>ТП3 1-630</t>
        </is>
      </c>
      <c r="N2768" t="inlineStr">
        <is>
          <t>Шамилькала</t>
        </is>
      </c>
      <c r="R2768" t="inlineStr">
        <is>
          <t>Каскад 310 МТ</t>
        </is>
      </c>
      <c r="S2768" t="n">
        <v>300413029452</v>
      </c>
      <c r="T2768" t="n">
        <v>20</v>
      </c>
      <c r="U2768" t="n">
        <v>18967</v>
      </c>
      <c r="V2768" t="n">
        <v>18967</v>
      </c>
      <c r="W2768">
        <f>V24-U24</f>
        <v/>
      </c>
      <c r="X2768">
        <f>SUM(W24*T24)</f>
        <v/>
      </c>
      <c r="AC2768">
        <f>ROUND((X24+Y24+Z24+AA24+AB24),0)</f>
        <v/>
      </c>
      <c r="AD2768" t="inlineStr">
        <is>
          <t>НН</t>
        </is>
      </c>
    </row>
    <row r="2769">
      <c r="A2769" t="n">
        <v>15</v>
      </c>
      <c r="B2769" t="inlineStr">
        <is>
          <t>03</t>
        </is>
      </c>
      <c r="C2769" t="inlineStr">
        <is>
          <t>DS5301OR0000015</t>
        </is>
      </c>
      <c r="D2769" t="inlineStr">
        <is>
          <t>Энергоснабжение</t>
        </is>
      </c>
      <c r="E2769" t="inlineStr">
        <is>
          <t>ООО "Электрон"</t>
        </is>
      </c>
      <c r="F2769" t="n">
        <v>550032000020</v>
      </c>
      <c r="G2769" t="inlineStr">
        <is>
          <t>Прочие потребители</t>
        </is>
      </c>
      <c r="H2769" t="inlineStr">
        <is>
          <t>Алиева Хадижат      "Мадина"</t>
        </is>
      </c>
      <c r="I2769" t="inlineStr">
        <is>
          <t>Шамилькала</t>
        </is>
      </c>
      <c r="J2769" t="inlineStr">
        <is>
          <t>ф-7</t>
        </is>
      </c>
      <c r="K2769" t="inlineStr">
        <is>
          <t>ктп1-160</t>
        </is>
      </c>
      <c r="N2769" t="inlineStr">
        <is>
          <t>Шамилькала</t>
        </is>
      </c>
      <c r="R2769" t="inlineStr">
        <is>
          <t>КМ-110</t>
        </is>
      </c>
      <c r="S2769" t="inlineStr">
        <is>
          <t>5D079404</t>
        </is>
      </c>
      <c r="T2769" t="n">
        <v>1</v>
      </c>
      <c r="U2769" t="n">
        <v>16033</v>
      </c>
      <c r="V2769" t="n">
        <v>16033</v>
      </c>
      <c r="W2769">
        <f>V25-U25</f>
        <v/>
      </c>
      <c r="X2769">
        <f>SUM(W25*T25)</f>
        <v/>
      </c>
      <c r="AC2769">
        <f>ROUND((X25+Y25+Z25+AA25+AB25),0)</f>
        <v/>
      </c>
      <c r="AD2769" t="inlineStr">
        <is>
          <t>НН</t>
        </is>
      </c>
    </row>
    <row r="2770">
      <c r="A2770" t="n">
        <v>16</v>
      </c>
      <c r="B2770" t="inlineStr">
        <is>
          <t>03</t>
        </is>
      </c>
      <c r="C2770" t="inlineStr">
        <is>
          <t>DS5301OR0000016</t>
        </is>
      </c>
      <c r="D2770" t="inlineStr">
        <is>
          <t>Энергоснабжение</t>
        </is>
      </c>
      <c r="E2770" t="inlineStr">
        <is>
          <t>ООО "Электрон"</t>
        </is>
      </c>
      <c r="F2770" t="n">
        <v>550032000025</v>
      </c>
      <c r="G2770" t="inlineStr">
        <is>
          <t>Прочие потребители</t>
        </is>
      </c>
      <c r="H2770" t="inlineStr">
        <is>
          <t>Магомедалиева Саният</t>
        </is>
      </c>
      <c r="I2770" t="inlineStr">
        <is>
          <t>Шамилькала</t>
        </is>
      </c>
      <c r="J2770" t="inlineStr">
        <is>
          <t>ф-5</t>
        </is>
      </c>
      <c r="K2770" t="inlineStr">
        <is>
          <t>тп5  1-1000</t>
        </is>
      </c>
      <c r="N2770" t="inlineStr">
        <is>
          <t>Шамилькала</t>
        </is>
      </c>
      <c r="R2770" t="inlineStr">
        <is>
          <t>КМ-110</t>
        </is>
      </c>
      <c r="S2770" t="inlineStr">
        <is>
          <t>5N059533</t>
        </is>
      </c>
      <c r="T2770" t="n">
        <v>1</v>
      </c>
      <c r="U2770" t="n">
        <v>6817</v>
      </c>
      <c r="V2770" t="n">
        <v>6817</v>
      </c>
      <c r="W2770">
        <f>V26-U26</f>
        <v/>
      </c>
      <c r="X2770">
        <f>SUM(W26*T26)</f>
        <v/>
      </c>
      <c r="AC2770">
        <f>ROUND((X26+Y26+Z26+AA26+AB26),0)</f>
        <v/>
      </c>
      <c r="AD2770" t="inlineStr">
        <is>
          <t>НН</t>
        </is>
      </c>
    </row>
    <row r="2771">
      <c r="A2771" t="n">
        <v>17</v>
      </c>
      <c r="B2771" t="inlineStr">
        <is>
          <t>03</t>
        </is>
      </c>
      <c r="C2771" t="inlineStr">
        <is>
          <t>DS5301OR0000017</t>
        </is>
      </c>
      <c r="D2771" t="inlineStr">
        <is>
          <t>Энергоснабжение</t>
        </is>
      </c>
      <c r="E2771" t="inlineStr">
        <is>
          <t>ООО "Электрон"</t>
        </is>
      </c>
      <c r="F2771" t="n">
        <v>550032000032</v>
      </c>
      <c r="G2771" t="inlineStr">
        <is>
          <t>Прочие потребители</t>
        </is>
      </c>
      <c r="H2771" t="inlineStr">
        <is>
          <t>Амиров Гаджимурад</t>
        </is>
      </c>
      <c r="I2771" t="inlineStr">
        <is>
          <t>Шамилькала</t>
        </is>
      </c>
      <c r="J2771" t="inlineStr">
        <is>
          <t>ф-4</t>
        </is>
      </c>
      <c r="K2771" t="inlineStr">
        <is>
          <t>ниж.кот. 1-1000</t>
        </is>
      </c>
      <c r="N2771" t="inlineStr">
        <is>
          <t>Шамилькала</t>
        </is>
      </c>
      <c r="R2771" t="inlineStr">
        <is>
          <t>КМ-110</t>
        </is>
      </c>
      <c r="S2771" t="n">
        <v>80056903</v>
      </c>
      <c r="T2771" t="n">
        <v>1</v>
      </c>
      <c r="U2771" t="n">
        <v>4180</v>
      </c>
      <c r="V2771" t="n">
        <v>4180</v>
      </c>
      <c r="W2771">
        <f>V27-U27</f>
        <v/>
      </c>
      <c r="X2771">
        <f>SUM(W27*T27)</f>
        <v/>
      </c>
      <c r="AC2771">
        <f>ROUND((X27+Y27+Z27+AA27+AB27),0)</f>
        <v/>
      </c>
      <c r="AD2771" t="inlineStr">
        <is>
          <t>НН</t>
        </is>
      </c>
    </row>
    <row r="2772">
      <c r="A2772" t="n">
        <v>18</v>
      </c>
      <c r="B2772" t="inlineStr">
        <is>
          <t>03</t>
        </is>
      </c>
      <c r="C2772" t="inlineStr">
        <is>
          <t>DS5301OR0000018</t>
        </is>
      </c>
      <c r="D2772" t="inlineStr">
        <is>
          <t>Энергоснабжение</t>
        </is>
      </c>
      <c r="E2772" t="inlineStr">
        <is>
          <t>ООО "Электрон"</t>
        </is>
      </c>
      <c r="F2772" t="n">
        <v>550032000032</v>
      </c>
      <c r="G2772" t="inlineStr">
        <is>
          <t>Прочие потребители</t>
        </is>
      </c>
      <c r="H2772" t="inlineStr">
        <is>
          <t>Амиров Гаджимурад(шамиль цветы)</t>
        </is>
      </c>
      <c r="I2772" t="inlineStr">
        <is>
          <t>Шамилькала</t>
        </is>
      </c>
      <c r="J2772" t="inlineStr">
        <is>
          <t>ф-4</t>
        </is>
      </c>
      <c r="K2772" t="inlineStr">
        <is>
          <t>ниж.кот. 1-1000</t>
        </is>
      </c>
      <c r="N2772" t="inlineStr">
        <is>
          <t>Шамилькала</t>
        </is>
      </c>
      <c r="T2772" t="n">
        <v>1</v>
      </c>
      <c r="U2772" t="n">
        <v>0</v>
      </c>
      <c r="V2772" t="n">
        <v>0</v>
      </c>
      <c r="W2772">
        <f>V28-U28</f>
        <v/>
      </c>
      <c r="X2772">
        <f>SUM(W28*T28)</f>
        <v/>
      </c>
      <c r="AC2772">
        <f>ROUND((X28+Y28+Z28+AA28+AB28),0)</f>
        <v/>
      </c>
      <c r="AD2772" t="inlineStr">
        <is>
          <t>НН</t>
        </is>
      </c>
    </row>
    <row r="2773">
      <c r="A2773" t="n">
        <v>19</v>
      </c>
      <c r="B2773" t="inlineStr">
        <is>
          <t>03</t>
        </is>
      </c>
      <c r="C2773" t="inlineStr">
        <is>
          <t>DS5301OR0000019</t>
        </is>
      </c>
      <c r="D2773" t="inlineStr">
        <is>
          <t>Энергоснабжение</t>
        </is>
      </c>
      <c r="E2773" t="inlineStr">
        <is>
          <t>ООО "Электрон"</t>
        </is>
      </c>
      <c r="F2773" t="n">
        <v>550032000041</v>
      </c>
      <c r="G2773" t="inlineStr">
        <is>
          <t>Прочие потребители</t>
        </is>
      </c>
      <c r="H2773" t="inlineStr">
        <is>
          <t>Ахмедова Рашидат</t>
        </is>
      </c>
      <c r="I2773" t="inlineStr">
        <is>
          <t>Шамилькала</t>
        </is>
      </c>
      <c r="J2773" t="inlineStr">
        <is>
          <t>ф-5</t>
        </is>
      </c>
      <c r="K2773" t="inlineStr">
        <is>
          <t>тп5  1-1000</t>
        </is>
      </c>
      <c r="N2773" t="inlineStr">
        <is>
          <t>Шамилькала</t>
        </is>
      </c>
      <c r="T2773" t="n">
        <v>1</v>
      </c>
      <c r="U2773" t="n">
        <v>0</v>
      </c>
      <c r="V2773" t="n">
        <v>0</v>
      </c>
      <c r="W2773">
        <f>V29-U29</f>
        <v/>
      </c>
      <c r="X2773">
        <f>SUM(W29*T29)</f>
        <v/>
      </c>
      <c r="AC2773">
        <f>ROUND((X29+Y29+Z29+AA29+AB29),0)</f>
        <v/>
      </c>
      <c r="AD2773" t="inlineStr">
        <is>
          <t>НН</t>
        </is>
      </c>
    </row>
    <row r="2774">
      <c r="A2774" t="n">
        <v>20</v>
      </c>
      <c r="B2774" t="inlineStr">
        <is>
          <t>03</t>
        </is>
      </c>
      <c r="C2774" t="inlineStr">
        <is>
          <t>DS5301OR0000020</t>
        </is>
      </c>
      <c r="D2774" t="inlineStr">
        <is>
          <t>Энергоснабжение</t>
        </is>
      </c>
      <c r="E2774" t="inlineStr">
        <is>
          <t>ООО "Электрон"</t>
        </is>
      </c>
      <c r="F2774" t="n">
        <v>550032000033</v>
      </c>
      <c r="G2774" t="inlineStr">
        <is>
          <t>Прочие потребители</t>
        </is>
      </c>
      <c r="H2774" t="inlineStr">
        <is>
          <t>Гаджим-дов Гаджимагомед   (Ковры)</t>
        </is>
      </c>
      <c r="I2774" t="inlineStr">
        <is>
          <t>Шамилькала</t>
        </is>
      </c>
      <c r="J2774" t="inlineStr">
        <is>
          <t>ф-6</t>
        </is>
      </c>
      <c r="K2774" t="inlineStr">
        <is>
          <t>тп1  1-1600</t>
        </is>
      </c>
      <c r="N2774" t="inlineStr">
        <is>
          <t>Шамилькала</t>
        </is>
      </c>
      <c r="R2774" t="inlineStr">
        <is>
          <t>Нева-200</t>
        </is>
      </c>
      <c r="S2774" t="n">
        <v>33000068</v>
      </c>
      <c r="T2774" t="n">
        <v>1</v>
      </c>
      <c r="U2774" t="n">
        <v>54925</v>
      </c>
      <c r="V2774" t="n">
        <v>54925</v>
      </c>
      <c r="W2774">
        <f>V30-U30</f>
        <v/>
      </c>
      <c r="X2774">
        <f>SUM(W30*T30)</f>
        <v/>
      </c>
      <c r="AC2774">
        <f>ROUND((X30+Y30+Z30+AA30+AB30),0)</f>
        <v/>
      </c>
      <c r="AD2774" t="inlineStr">
        <is>
          <t>НН</t>
        </is>
      </c>
    </row>
    <row r="2775">
      <c r="A2775" t="n">
        <v>21</v>
      </c>
      <c r="B2775" t="inlineStr">
        <is>
          <t>03</t>
        </is>
      </c>
      <c r="C2775" t="inlineStr">
        <is>
          <t>DS5301OR0000021</t>
        </is>
      </c>
      <c r="D2775" t="inlineStr">
        <is>
          <t>Энергоснабжение</t>
        </is>
      </c>
      <c r="E2775" t="inlineStr">
        <is>
          <t>ООО "Электрон"</t>
        </is>
      </c>
      <c r="F2775" t="n">
        <v>550032000033</v>
      </c>
      <c r="G2775" t="inlineStr">
        <is>
          <t>Прочие потребители</t>
        </is>
      </c>
      <c r="H2775" t="inlineStr">
        <is>
          <t>Гаджим-дов Гаджимагомед   (Ковры)</t>
        </is>
      </c>
      <c r="I2775" t="inlineStr">
        <is>
          <t>Шамилькала</t>
        </is>
      </c>
      <c r="J2775" t="inlineStr">
        <is>
          <t>ф-6</t>
        </is>
      </c>
      <c r="K2775" t="inlineStr">
        <is>
          <t>тп1  1-1600</t>
        </is>
      </c>
      <c r="N2775" t="inlineStr">
        <is>
          <t>Шамилькала</t>
        </is>
      </c>
      <c r="R2775" t="inlineStr">
        <is>
          <t>Нева-200</t>
        </is>
      </c>
      <c r="S2775" t="n">
        <v>61053127</v>
      </c>
      <c r="T2775" t="n">
        <v>1</v>
      </c>
      <c r="U2775" t="n">
        <v>4522</v>
      </c>
      <c r="V2775" t="n">
        <v>4522</v>
      </c>
      <c r="W2775">
        <f>V31-U31</f>
        <v/>
      </c>
      <c r="X2775">
        <f>SUM(W31*T31)</f>
        <v/>
      </c>
      <c r="AC2775">
        <f>ROUND((X31+Y31+Z31+AA31+AB31),0)</f>
        <v/>
      </c>
      <c r="AD2775" t="inlineStr">
        <is>
          <t>НН</t>
        </is>
      </c>
    </row>
    <row r="2776">
      <c r="A2776" t="n">
        <v>22</v>
      </c>
      <c r="B2776" t="inlineStr">
        <is>
          <t>03</t>
        </is>
      </c>
      <c r="C2776" t="inlineStr">
        <is>
          <t>DS5301OR0000022</t>
        </is>
      </c>
      <c r="D2776" t="inlineStr">
        <is>
          <t>Энергоснабжение</t>
        </is>
      </c>
      <c r="E2776" t="inlineStr">
        <is>
          <t>ООО "Электрон"</t>
        </is>
      </c>
      <c r="F2776" t="n">
        <v>550032000033</v>
      </c>
      <c r="G2776" t="inlineStr">
        <is>
          <t>Прочие потребители</t>
        </is>
      </c>
      <c r="H2776" t="inlineStr">
        <is>
          <t>Гаджим-дов Гаджимагомед    (Маг)</t>
        </is>
      </c>
      <c r="I2776" t="inlineStr">
        <is>
          <t>Шамилькала</t>
        </is>
      </c>
      <c r="J2776" t="inlineStr">
        <is>
          <t>ф-6</t>
        </is>
      </c>
      <c r="K2776" t="inlineStr">
        <is>
          <t>тп1  1-1600</t>
        </is>
      </c>
      <c r="N2776" t="inlineStr">
        <is>
          <t>Шамилькала</t>
        </is>
      </c>
      <c r="R2776" t="inlineStr">
        <is>
          <t>Нева-200</t>
        </is>
      </c>
      <c r="S2776" t="inlineStr">
        <is>
          <t>5N059312</t>
        </is>
      </c>
      <c r="T2776" t="n">
        <v>1</v>
      </c>
      <c r="U2776" t="n">
        <v>13116</v>
      </c>
      <c r="V2776" t="n">
        <v>13116</v>
      </c>
      <c r="W2776">
        <f>V32-U32</f>
        <v/>
      </c>
      <c r="X2776">
        <f>SUM(W32*T32)</f>
        <v/>
      </c>
      <c r="AC2776">
        <f>ROUND((X32+Y32+Z32+AA32+AB32),0)</f>
        <v/>
      </c>
      <c r="AD2776" t="inlineStr">
        <is>
          <t>НН</t>
        </is>
      </c>
    </row>
    <row r="2777">
      <c r="A2777" t="n">
        <v>23</v>
      </c>
      <c r="B2777" t="inlineStr">
        <is>
          <t>03</t>
        </is>
      </c>
      <c r="C2777" t="inlineStr">
        <is>
          <t>DS5301OR0000023</t>
        </is>
      </c>
      <c r="D2777" t="inlineStr">
        <is>
          <t>Энергоснабжение</t>
        </is>
      </c>
      <c r="E2777" t="inlineStr">
        <is>
          <t>ООО "Электрон"</t>
        </is>
      </c>
      <c r="F2777" t="n">
        <v>550032000040</v>
      </c>
      <c r="G2777" t="inlineStr">
        <is>
          <t>Прочие потребители</t>
        </is>
      </c>
      <c r="H2777" t="inlineStr">
        <is>
          <t>Магомедов Чиргес  ( магазин )</t>
        </is>
      </c>
      <c r="I2777" t="inlineStr">
        <is>
          <t>Шамилькала</t>
        </is>
      </c>
      <c r="J2777" t="inlineStr">
        <is>
          <t>ф-9</t>
        </is>
      </c>
      <c r="K2777" t="inlineStr">
        <is>
          <t>тп6   1-1000</t>
        </is>
      </c>
      <c r="N2777" t="inlineStr">
        <is>
          <t>Шамилькала</t>
        </is>
      </c>
      <c r="R2777" t="inlineStr">
        <is>
          <t>Нева-200</t>
        </is>
      </c>
      <c r="S2777" t="n">
        <v>625859</v>
      </c>
      <c r="T2777" t="n">
        <v>1</v>
      </c>
      <c r="U2777" t="n">
        <v>8531</v>
      </c>
      <c r="V2777" t="n">
        <v>8531</v>
      </c>
      <c r="W2777">
        <f>V33-U33</f>
        <v/>
      </c>
      <c r="X2777">
        <f>SUM(W33*T33)</f>
        <v/>
      </c>
      <c r="AC2777">
        <f>ROUND((X33+Y33+Z33+AA33+AB33),0)</f>
        <v/>
      </c>
      <c r="AD2777" t="inlineStr">
        <is>
          <t>НН</t>
        </is>
      </c>
    </row>
    <row r="2778">
      <c r="A2778" t="n">
        <v>24</v>
      </c>
      <c r="B2778" t="inlineStr">
        <is>
          <t>03</t>
        </is>
      </c>
      <c r="C2778" t="inlineStr">
        <is>
          <t>DS5301OR0000024</t>
        </is>
      </c>
      <c r="D2778" t="inlineStr">
        <is>
          <t>Энергоснабжение</t>
        </is>
      </c>
      <c r="E2778" t="inlineStr">
        <is>
          <t>ООО "Электрон"</t>
        </is>
      </c>
      <c r="F2778" t="n">
        <v>550032000038</v>
      </c>
      <c r="G2778" t="inlineStr">
        <is>
          <t>Прочие потребители</t>
        </is>
      </c>
      <c r="H2778" t="inlineStr">
        <is>
          <t>Сайпудинов Магомед   ( СТО )</t>
        </is>
      </c>
      <c r="I2778" t="inlineStr">
        <is>
          <t>Шамилькала</t>
        </is>
      </c>
      <c r="J2778" t="inlineStr">
        <is>
          <t>ф-3</t>
        </is>
      </c>
      <c r="K2778" t="inlineStr">
        <is>
          <t>сктп 1-630</t>
        </is>
      </c>
      <c r="N2778" t="inlineStr">
        <is>
          <t>Шамилькала</t>
        </is>
      </c>
      <c r="R2778" t="inlineStr">
        <is>
          <t>Цэ6803в</t>
        </is>
      </c>
      <c r="T2778" t="n">
        <v>1</v>
      </c>
      <c r="U2778" t="n">
        <v>41057</v>
      </c>
      <c r="V2778" t="n">
        <v>41057</v>
      </c>
      <c r="W2778">
        <f>V34-U34</f>
        <v/>
      </c>
      <c r="X2778">
        <f>SUM(W34*T34)</f>
        <v/>
      </c>
      <c r="AC2778">
        <f>ROUND((X34+Y34+Z34+AA34+AB34),0)</f>
        <v/>
      </c>
      <c r="AD2778" t="inlineStr">
        <is>
          <t>НН</t>
        </is>
      </c>
    </row>
    <row r="2779">
      <c r="A2779" t="n">
        <v>25</v>
      </c>
      <c r="B2779" t="inlineStr">
        <is>
          <t>03</t>
        </is>
      </c>
      <c r="C2779" t="inlineStr">
        <is>
          <t>DS5301OR0000025</t>
        </is>
      </c>
      <c r="D2779" t="inlineStr">
        <is>
          <t>Энергоснабжение</t>
        </is>
      </c>
      <c r="E2779" t="inlineStr">
        <is>
          <t>ООО "Электрон"</t>
        </is>
      </c>
      <c r="F2779" t="n">
        <v>550032000034</v>
      </c>
      <c r="G2779" t="inlineStr">
        <is>
          <t>Прочие потребители</t>
        </is>
      </c>
      <c r="H2779" t="inlineStr">
        <is>
          <t xml:space="preserve">Магомедова Фиржанат </t>
        </is>
      </c>
      <c r="I2779" t="inlineStr">
        <is>
          <t>Шамилькала</t>
        </is>
      </c>
      <c r="J2779" t="inlineStr">
        <is>
          <t>ф-5</t>
        </is>
      </c>
      <c r="K2779" t="inlineStr">
        <is>
          <t>тп5  1-1000</t>
        </is>
      </c>
      <c r="N2779" t="inlineStr">
        <is>
          <t>Шамилькала</t>
        </is>
      </c>
      <c r="R2779" t="inlineStr">
        <is>
          <t>КМ-110</t>
        </is>
      </c>
      <c r="S2779" t="n">
        <v>202454902</v>
      </c>
      <c r="T2779" t="n">
        <v>1</v>
      </c>
      <c r="U2779" t="n">
        <v>16460</v>
      </c>
      <c r="V2779" t="n">
        <v>16460</v>
      </c>
      <c r="W2779">
        <f>V35-U35</f>
        <v/>
      </c>
      <c r="X2779">
        <f>SUM(W35*T35)</f>
        <v/>
      </c>
      <c r="AC2779">
        <f>ROUND((X35+Y35+Z35+AA35+AB35),0)</f>
        <v/>
      </c>
      <c r="AD2779" t="inlineStr">
        <is>
          <t>НН</t>
        </is>
      </c>
    </row>
    <row r="2780">
      <c r="A2780" t="n">
        <v>26</v>
      </c>
      <c r="B2780" t="inlineStr">
        <is>
          <t>03</t>
        </is>
      </c>
      <c r="C2780" t="inlineStr">
        <is>
          <t>DS5301OR0000026</t>
        </is>
      </c>
      <c r="D2780" t="inlineStr">
        <is>
          <t>Энергоснабжение</t>
        </is>
      </c>
      <c r="E2780" t="inlineStr">
        <is>
          <t>ООО "Электрон"</t>
        </is>
      </c>
      <c r="F2780" t="n">
        <v>550032000035</v>
      </c>
      <c r="G2780" t="inlineStr">
        <is>
          <t>Прочие потребители</t>
        </is>
      </c>
      <c r="H2780" t="inlineStr">
        <is>
          <t>Джамалудинов Магомедрасул(Магомедова Зарипат)</t>
        </is>
      </c>
      <c r="I2780" t="inlineStr">
        <is>
          <t>Шамилькала</t>
        </is>
      </c>
      <c r="J2780" t="inlineStr">
        <is>
          <t>ф-5</t>
        </is>
      </c>
      <c r="K2780" t="inlineStr">
        <is>
          <t>тп5  1-1000</t>
        </is>
      </c>
      <c r="N2780" t="inlineStr">
        <is>
          <t>Шамилькала</t>
        </is>
      </c>
      <c r="R2780" t="inlineStr">
        <is>
          <t>Меркурий 233 ART-03</t>
        </is>
      </c>
      <c r="S2780" t="inlineStr">
        <is>
          <t>40314150-20</t>
        </is>
      </c>
      <c r="T2780" t="n">
        <v>1</v>
      </c>
      <c r="U2780" t="n">
        <v>754</v>
      </c>
      <c r="V2780" t="n">
        <v>754</v>
      </c>
      <c r="W2780">
        <f>V36-U36</f>
        <v/>
      </c>
      <c r="X2780">
        <f>SUM(W36*T36)</f>
        <v/>
      </c>
      <c r="AC2780">
        <f>ROUND((X36+Y36+Z36+AA36+AB36),0)</f>
        <v/>
      </c>
      <c r="AD2780" t="inlineStr">
        <is>
          <t>НН</t>
        </is>
      </c>
    </row>
    <row r="2781">
      <c r="A2781" t="n">
        <v>27</v>
      </c>
      <c r="B2781" t="inlineStr">
        <is>
          <t>03</t>
        </is>
      </c>
      <c r="C2781" t="inlineStr">
        <is>
          <t>DS5301OR0000027</t>
        </is>
      </c>
      <c r="D2781" t="inlineStr">
        <is>
          <t>Энергоснабжение</t>
        </is>
      </c>
      <c r="E2781" t="inlineStr">
        <is>
          <t>ООО "Электрон"</t>
        </is>
      </c>
      <c r="F2781" t="n">
        <v>550032000026</v>
      </c>
      <c r="G2781" t="inlineStr">
        <is>
          <t>Прочие потребители</t>
        </is>
      </c>
      <c r="H2781" t="inlineStr">
        <is>
          <t xml:space="preserve"> Магомедова Чакар</t>
        </is>
      </c>
      <c r="I2781" t="inlineStr">
        <is>
          <t>Шамилькала</t>
        </is>
      </c>
      <c r="J2781" t="inlineStr">
        <is>
          <t>ф-4</t>
        </is>
      </c>
      <c r="K2781" t="inlineStr">
        <is>
          <t>тп2  1-630</t>
        </is>
      </c>
      <c r="N2781" t="inlineStr">
        <is>
          <t>Шамилькала</t>
        </is>
      </c>
      <c r="R2781" t="inlineStr">
        <is>
          <t>СЕ-200</t>
        </is>
      </c>
      <c r="S2781" t="n">
        <v>718370403172724</v>
      </c>
      <c r="T2781" t="n">
        <v>1</v>
      </c>
      <c r="U2781" t="n">
        <v>6845</v>
      </c>
      <c r="V2781" t="n">
        <v>6845</v>
      </c>
      <c r="W2781">
        <f>V37-U37</f>
        <v/>
      </c>
      <c r="X2781">
        <f>SUM(W37*T37)</f>
        <v/>
      </c>
      <c r="AC2781">
        <f>ROUND((X37+Y37+Z37+AA37+AB37),0)</f>
        <v/>
      </c>
      <c r="AD2781" t="inlineStr">
        <is>
          <t>НН</t>
        </is>
      </c>
    </row>
    <row r="2782">
      <c r="A2782" t="n">
        <v>28</v>
      </c>
      <c r="B2782" t="inlineStr">
        <is>
          <t>03</t>
        </is>
      </c>
      <c r="C2782" t="inlineStr">
        <is>
          <t>DS5301OR0000028</t>
        </is>
      </c>
      <c r="D2782" t="inlineStr">
        <is>
          <t>Энергоснабжение</t>
        </is>
      </c>
      <c r="E2782" t="inlineStr">
        <is>
          <t>ООО "Электрон"</t>
        </is>
      </c>
      <c r="F2782" t="n">
        <v>550032000052</v>
      </c>
      <c r="G2782" t="inlineStr">
        <is>
          <t>Прочие потребители</t>
        </is>
      </c>
      <c r="H2782" t="inlineStr">
        <is>
          <t>Ибрагимов Рамазан</t>
        </is>
      </c>
      <c r="I2782" t="inlineStr">
        <is>
          <t>Шамилькала</t>
        </is>
      </c>
      <c r="J2782" t="inlineStr">
        <is>
          <t>ф-5</t>
        </is>
      </c>
      <c r="K2782" t="inlineStr">
        <is>
          <t>тп1  1-1000</t>
        </is>
      </c>
      <c r="N2782" t="inlineStr">
        <is>
          <t>Шамилькала</t>
        </is>
      </c>
      <c r="R2782" t="inlineStr">
        <is>
          <t>Цэ6807бк</t>
        </is>
      </c>
      <c r="S2782" t="n">
        <v>61058586</v>
      </c>
      <c r="T2782" t="n">
        <v>1</v>
      </c>
      <c r="U2782" t="n">
        <v>13899</v>
      </c>
      <c r="V2782" t="n">
        <v>13899</v>
      </c>
      <c r="W2782">
        <f>V38-U38</f>
        <v/>
      </c>
      <c r="X2782">
        <f>SUM(W38*T38)</f>
        <v/>
      </c>
      <c r="AC2782">
        <f>ROUND((X38+Y38+Z38+AA38+AB38),0)</f>
        <v/>
      </c>
      <c r="AD2782" t="inlineStr">
        <is>
          <t>НН</t>
        </is>
      </c>
    </row>
    <row r="2783">
      <c r="A2783" t="n">
        <v>29</v>
      </c>
      <c r="B2783" t="inlineStr">
        <is>
          <t>03</t>
        </is>
      </c>
      <c r="C2783" t="inlineStr">
        <is>
          <t>DS5301OR0000029</t>
        </is>
      </c>
      <c r="D2783" t="inlineStr">
        <is>
          <t>Энергоснабжение</t>
        </is>
      </c>
      <c r="E2783" t="inlineStr">
        <is>
          <t>ООО "Электрон"</t>
        </is>
      </c>
      <c r="F2783" t="n">
        <v>550032000053</v>
      </c>
      <c r="G2783" t="inlineStr">
        <is>
          <t>Прочие потребители</t>
        </is>
      </c>
      <c r="H2783" t="inlineStr">
        <is>
          <t>Магомедов Магомед(пластика)</t>
        </is>
      </c>
      <c r="I2783" t="inlineStr">
        <is>
          <t>Шамилькала</t>
        </is>
      </c>
      <c r="J2783" t="inlineStr">
        <is>
          <t>ф-6</t>
        </is>
      </c>
      <c r="K2783" t="inlineStr">
        <is>
          <t>тп1  1-1600</t>
        </is>
      </c>
      <c r="N2783" t="inlineStr">
        <is>
          <t>Шамилькала</t>
        </is>
      </c>
      <c r="R2783" t="inlineStr">
        <is>
          <t>Цэ6807бк</t>
        </is>
      </c>
      <c r="S2783" t="n">
        <v>1319</v>
      </c>
      <c r="T2783" t="n">
        <v>1</v>
      </c>
      <c r="U2783" t="n">
        <v>8460</v>
      </c>
      <c r="V2783" t="n">
        <v>8460</v>
      </c>
      <c r="W2783">
        <f>V39-U39</f>
        <v/>
      </c>
      <c r="X2783">
        <f>SUM(W39*T39)</f>
        <v/>
      </c>
      <c r="AC2783">
        <f>ROUND((X39+Y39+Z39+AA39+AB39),0)</f>
        <v/>
      </c>
      <c r="AD2783" t="inlineStr">
        <is>
          <t>НН</t>
        </is>
      </c>
    </row>
    <row r="2784">
      <c r="A2784" t="n">
        <v>30</v>
      </c>
      <c r="B2784" t="inlineStr">
        <is>
          <t>03</t>
        </is>
      </c>
      <c r="C2784" t="inlineStr">
        <is>
          <t>DS5301OR0000030</t>
        </is>
      </c>
      <c r="D2784" t="inlineStr">
        <is>
          <t>Энергоснабжение</t>
        </is>
      </c>
      <c r="E2784" t="inlineStr">
        <is>
          <t>ООО "Электрон"</t>
        </is>
      </c>
      <c r="F2784" t="n">
        <v>550032000036</v>
      </c>
      <c r="G2784" t="inlineStr">
        <is>
          <t>Прочие потребители</t>
        </is>
      </c>
      <c r="H2784" t="inlineStr">
        <is>
          <t>Гаджиалиева  Ума</t>
        </is>
      </c>
      <c r="I2784" t="inlineStr">
        <is>
          <t>Шамилькала</t>
        </is>
      </c>
      <c r="J2784" t="inlineStr">
        <is>
          <t>ф-9</t>
        </is>
      </c>
      <c r="K2784" t="inlineStr">
        <is>
          <t>ктп3- 630</t>
        </is>
      </c>
      <c r="N2784" t="inlineStr">
        <is>
          <t>Шамилькала</t>
        </is>
      </c>
      <c r="R2784" t="inlineStr">
        <is>
          <t>Цэ6803в</t>
        </is>
      </c>
      <c r="S2784" t="n">
        <v>852614</v>
      </c>
      <c r="T2784" t="n">
        <v>1</v>
      </c>
      <c r="U2784" t="n">
        <v>620941</v>
      </c>
      <c r="V2784" t="n">
        <v>620941</v>
      </c>
      <c r="W2784">
        <f>V40-U40</f>
        <v/>
      </c>
      <c r="X2784">
        <f>SUM(W40*T40)</f>
        <v/>
      </c>
      <c r="AC2784">
        <f>ROUND((X40+Y40+Z40+AA40+AB40),0)</f>
        <v/>
      </c>
      <c r="AD2784" t="inlineStr">
        <is>
          <t>НН</t>
        </is>
      </c>
    </row>
    <row r="2785">
      <c r="A2785" t="n">
        <v>31</v>
      </c>
      <c r="B2785" t="inlineStr">
        <is>
          <t>03</t>
        </is>
      </c>
      <c r="C2785" t="inlineStr">
        <is>
          <t>DS5301OR0000031</t>
        </is>
      </c>
      <c r="D2785" t="inlineStr">
        <is>
          <t>Энергоснабжение</t>
        </is>
      </c>
      <c r="E2785" t="inlineStr">
        <is>
          <t>ООО "Электрон"</t>
        </is>
      </c>
      <c r="F2785" t="n">
        <v>550032000055</v>
      </c>
      <c r="G2785" t="inlineStr">
        <is>
          <t>Прочие потребители</t>
        </is>
      </c>
      <c r="H2785" t="inlineStr">
        <is>
          <t>Магомедгаджиев Мурад "Апельсин"</t>
        </is>
      </c>
      <c r="I2785" t="inlineStr">
        <is>
          <t>Шамилькала</t>
        </is>
      </c>
      <c r="J2785" t="inlineStr">
        <is>
          <t>ф-9</t>
        </is>
      </c>
      <c r="K2785" t="inlineStr">
        <is>
          <t>сктп1- 630</t>
        </is>
      </c>
      <c r="N2785" t="inlineStr">
        <is>
          <t>Шамилькала</t>
        </is>
      </c>
      <c r="R2785" t="inlineStr">
        <is>
          <t>Цэ6803в</t>
        </is>
      </c>
      <c r="T2785" t="n">
        <v>1</v>
      </c>
      <c r="U2785" t="n">
        <v>0</v>
      </c>
      <c r="V2785" t="n">
        <v>0</v>
      </c>
      <c r="W2785">
        <f>V41-U41</f>
        <v/>
      </c>
      <c r="X2785">
        <f>SUM(W41*T41)</f>
        <v/>
      </c>
      <c r="AC2785">
        <f>ROUND((X41+Y41+Z41+AA41+AB41),0)</f>
        <v/>
      </c>
      <c r="AD2785" t="inlineStr">
        <is>
          <t>НН</t>
        </is>
      </c>
    </row>
    <row r="2786">
      <c r="A2786" t="n">
        <v>32</v>
      </c>
      <c r="B2786" t="inlineStr">
        <is>
          <t>03</t>
        </is>
      </c>
      <c r="C2786" t="inlineStr">
        <is>
          <t>DS5301OR0000032</t>
        </is>
      </c>
      <c r="D2786" t="inlineStr">
        <is>
          <t>Энергоснабжение</t>
        </is>
      </c>
      <c r="E2786" t="inlineStr">
        <is>
          <t>ООО "Электрон"</t>
        </is>
      </c>
      <c r="F2786" t="n">
        <v>550032000022</v>
      </c>
      <c r="G2786" t="inlineStr">
        <is>
          <t>Прочие потребители</t>
        </is>
      </c>
      <c r="H2786" t="inlineStr">
        <is>
          <t>Устаров Магомед</t>
        </is>
      </c>
      <c r="I2786" t="inlineStr">
        <is>
          <t>Шамилькала</t>
        </is>
      </c>
      <c r="J2786" t="inlineStr">
        <is>
          <t>ф-4</t>
        </is>
      </c>
      <c r="K2786" t="inlineStr">
        <is>
          <t>тп2  1-630</t>
        </is>
      </c>
      <c r="N2786" t="inlineStr">
        <is>
          <t>Шамилькала</t>
        </is>
      </c>
      <c r="R2786" t="inlineStr">
        <is>
          <t>Цэ6803в</t>
        </is>
      </c>
      <c r="S2786" t="inlineStr">
        <is>
          <t>5D065335</t>
        </is>
      </c>
      <c r="T2786" t="n">
        <v>1</v>
      </c>
      <c r="U2786" t="n">
        <v>52011</v>
      </c>
      <c r="V2786" t="n">
        <v>52011</v>
      </c>
      <c r="W2786">
        <f>V42-U42</f>
        <v/>
      </c>
      <c r="X2786">
        <f>SUM(W42*T42)</f>
        <v/>
      </c>
      <c r="AC2786">
        <f>ROUND((X42+Y42+Z42+AA42+AB42),0)</f>
        <v/>
      </c>
      <c r="AD2786" t="inlineStr">
        <is>
          <t>НН</t>
        </is>
      </c>
    </row>
    <row r="2787">
      <c r="A2787" t="n">
        <v>33</v>
      </c>
      <c r="B2787" t="inlineStr">
        <is>
          <t>03</t>
        </is>
      </c>
      <c r="C2787" t="inlineStr">
        <is>
          <t>DS5301OR0000033</t>
        </is>
      </c>
      <c r="D2787" t="inlineStr">
        <is>
          <t>Энергоснабжение</t>
        </is>
      </c>
      <c r="E2787" t="inlineStr">
        <is>
          <t>ООО "Электрон"</t>
        </is>
      </c>
      <c r="F2787" t="n">
        <v>550032000021</v>
      </c>
      <c r="G2787" t="inlineStr">
        <is>
          <t>Прочие потребители</t>
        </is>
      </c>
      <c r="H2787" t="inlineStr">
        <is>
          <t>Махмудова Умукусум</t>
        </is>
      </c>
      <c r="I2787" t="inlineStr">
        <is>
          <t>Шамилькала</t>
        </is>
      </c>
      <c r="J2787" t="inlineStr">
        <is>
          <t>ф-6</t>
        </is>
      </c>
      <c r="K2787" t="inlineStr">
        <is>
          <t>тп1  1-1000</t>
        </is>
      </c>
      <c r="N2787" t="inlineStr">
        <is>
          <t>Шамилькала</t>
        </is>
      </c>
      <c r="R2787" t="inlineStr">
        <is>
          <t>Цэ6803в</t>
        </is>
      </c>
      <c r="S2787" t="n">
        <v>90165618</v>
      </c>
      <c r="T2787" t="n">
        <v>1</v>
      </c>
      <c r="U2787" t="n">
        <v>24666</v>
      </c>
      <c r="V2787" t="n">
        <v>24666</v>
      </c>
      <c r="W2787">
        <f>V43-U43</f>
        <v/>
      </c>
      <c r="X2787">
        <f>SUM(W43*T43)</f>
        <v/>
      </c>
      <c r="AC2787">
        <f>ROUND((X43+Y43+Z43+AA43+AB43),0)</f>
        <v/>
      </c>
      <c r="AD2787" t="inlineStr">
        <is>
          <t>НН</t>
        </is>
      </c>
    </row>
    <row r="2788">
      <c r="A2788" t="n">
        <v>34</v>
      </c>
      <c r="B2788" t="inlineStr">
        <is>
          <t>03</t>
        </is>
      </c>
      <c r="C2788" t="inlineStr">
        <is>
          <t>DS5301OR0000034</t>
        </is>
      </c>
      <c r="D2788" t="inlineStr">
        <is>
          <t>Энергоснабжение</t>
        </is>
      </c>
      <c r="E2788" t="inlineStr">
        <is>
          <t>ООО "Электрон"</t>
        </is>
      </c>
      <c r="F2788" t="n">
        <v>550032000023</v>
      </c>
      <c r="G2788" t="inlineStr">
        <is>
          <t>Прочие потребители</t>
        </is>
      </c>
      <c r="H2788" t="inlineStr">
        <is>
          <t>Магомедова Заира</t>
        </is>
      </c>
      <c r="I2788" t="inlineStr">
        <is>
          <t>Шамилькала</t>
        </is>
      </c>
      <c r="J2788" t="inlineStr">
        <is>
          <t>ф-4</t>
        </is>
      </c>
      <c r="K2788" t="inlineStr">
        <is>
          <t>тп2  1-630</t>
        </is>
      </c>
      <c r="N2788" t="inlineStr">
        <is>
          <t>Шамилькала</t>
        </is>
      </c>
      <c r="R2788" t="inlineStr">
        <is>
          <t>Цэ6803в</t>
        </is>
      </c>
      <c r="S2788" t="n">
        <v>307529123</v>
      </c>
      <c r="T2788" t="n">
        <v>1</v>
      </c>
      <c r="U2788" t="n">
        <v>37686</v>
      </c>
      <c r="V2788" t="n">
        <v>37686</v>
      </c>
      <c r="W2788">
        <f>V44-U44</f>
        <v/>
      </c>
      <c r="X2788">
        <f>SUM(W44*T44)</f>
        <v/>
      </c>
      <c r="AC2788">
        <f>ROUND((X44+Y44+Z44+AA44+AB44),0)</f>
        <v/>
      </c>
      <c r="AD2788" t="inlineStr">
        <is>
          <t>НН</t>
        </is>
      </c>
    </row>
    <row r="2789">
      <c r="A2789" t="n">
        <v>35</v>
      </c>
      <c r="B2789" t="inlineStr">
        <is>
          <t>03</t>
        </is>
      </c>
      <c r="C2789" t="inlineStr">
        <is>
          <t>DS5301OR0000035</t>
        </is>
      </c>
      <c r="D2789" t="inlineStr">
        <is>
          <t>Энергоснабжение</t>
        </is>
      </c>
      <c r="E2789" t="inlineStr">
        <is>
          <t>ООО "Электрон"</t>
        </is>
      </c>
      <c r="F2789" t="n">
        <v>550032000056</v>
      </c>
      <c r="G2789" t="inlineStr">
        <is>
          <t>Прочие потребители</t>
        </is>
      </c>
      <c r="H2789" t="inlineStr">
        <is>
          <t>Гамзалаева Луиза</t>
        </is>
      </c>
      <c r="I2789" t="inlineStr">
        <is>
          <t>Шамилькала</t>
        </is>
      </c>
      <c r="J2789" t="inlineStr">
        <is>
          <t>ф-5</t>
        </is>
      </c>
      <c r="K2789" t="inlineStr">
        <is>
          <t>тп5  1-1000</t>
        </is>
      </c>
      <c r="N2789" t="inlineStr">
        <is>
          <t>Шамилькала</t>
        </is>
      </c>
      <c r="R2789" t="inlineStr">
        <is>
          <t>Меркурий 230 АМ- 03</t>
        </is>
      </c>
      <c r="S2789" t="inlineStr">
        <is>
          <t>33690095-18</t>
        </is>
      </c>
      <c r="T2789" t="n">
        <v>1</v>
      </c>
      <c r="U2789" t="n">
        <v>921</v>
      </c>
      <c r="V2789" t="n">
        <v>921</v>
      </c>
      <c r="W2789">
        <f>V45-U45</f>
        <v/>
      </c>
      <c r="X2789">
        <f>SUM(W45*T45)</f>
        <v/>
      </c>
      <c r="AC2789">
        <f>ROUND((X45+Y45+Z45+AA45+AB45),0)</f>
        <v/>
      </c>
      <c r="AD2789" t="inlineStr">
        <is>
          <t>НН</t>
        </is>
      </c>
    </row>
    <row r="2790">
      <c r="A2790" t="n">
        <v>36</v>
      </c>
      <c r="B2790" t="inlineStr">
        <is>
          <t>03</t>
        </is>
      </c>
      <c r="C2790" t="inlineStr">
        <is>
          <t>DS5301OR0000036</t>
        </is>
      </c>
      <c r="D2790" t="inlineStr">
        <is>
          <t>Энергоснабжение</t>
        </is>
      </c>
      <c r="E2790" t="inlineStr">
        <is>
          <t>ООО "Электрон"</t>
        </is>
      </c>
      <c r="F2790" t="n">
        <v>550032000057</v>
      </c>
      <c r="G2790" t="inlineStr">
        <is>
          <t>Прочие потребители</t>
        </is>
      </c>
      <c r="H2790" t="inlineStr">
        <is>
          <t>Расулов Магомед Апандиевич</t>
        </is>
      </c>
      <c r="I2790" t="inlineStr">
        <is>
          <t>Шамилькала</t>
        </is>
      </c>
      <c r="J2790" t="inlineStr">
        <is>
          <t>ф-4</t>
        </is>
      </c>
      <c r="K2790" t="inlineStr">
        <is>
          <t>тп5  1-1000</t>
        </is>
      </c>
      <c r="N2790" t="inlineStr">
        <is>
          <t>Шамилькала</t>
        </is>
      </c>
      <c r="R2790" t="inlineStr">
        <is>
          <t>Цэ6807бк</t>
        </is>
      </c>
      <c r="T2790" t="n">
        <v>1</v>
      </c>
      <c r="U2790" t="n">
        <v>0</v>
      </c>
      <c r="V2790" t="n">
        <v>0</v>
      </c>
      <c r="W2790">
        <f>V46-U46</f>
        <v/>
      </c>
      <c r="X2790">
        <f>SUM(W46*T46)</f>
        <v/>
      </c>
      <c r="AC2790">
        <f>ROUND((X46+Y46+Z46+AA46+AB46),0)</f>
        <v/>
      </c>
      <c r="AD2790" t="inlineStr">
        <is>
          <t>НН</t>
        </is>
      </c>
    </row>
    <row r="2791">
      <c r="A2791" t="n">
        <v>37</v>
      </c>
      <c r="B2791" t="inlineStr">
        <is>
          <t>03</t>
        </is>
      </c>
      <c r="C2791" t="inlineStr">
        <is>
          <t>DS5301OR0000037</t>
        </is>
      </c>
      <c r="D2791" t="inlineStr">
        <is>
          <t>Энергоснабжение</t>
        </is>
      </c>
      <c r="E2791" t="inlineStr">
        <is>
          <t>ООО "Электрон"</t>
        </is>
      </c>
      <c r="F2791" t="n">
        <v>550032000057</v>
      </c>
      <c r="G2791" t="inlineStr">
        <is>
          <t>Прочие потребители</t>
        </is>
      </c>
      <c r="H2791" t="inlineStr">
        <is>
          <t>Расулов Магомед Апандиевич</t>
        </is>
      </c>
      <c r="I2791" t="inlineStr">
        <is>
          <t>Шамилькала</t>
        </is>
      </c>
      <c r="J2791" t="inlineStr">
        <is>
          <t>ф-4</t>
        </is>
      </c>
      <c r="K2791" t="inlineStr">
        <is>
          <t>тп5  1-1000</t>
        </is>
      </c>
      <c r="N2791" t="inlineStr">
        <is>
          <t>Шамилькала</t>
        </is>
      </c>
      <c r="R2791" t="inlineStr">
        <is>
          <t>Цэ6807бк</t>
        </is>
      </c>
      <c r="T2791" t="n">
        <v>1</v>
      </c>
      <c r="U2791" t="n">
        <v>0</v>
      </c>
      <c r="V2791" t="n">
        <v>0</v>
      </c>
      <c r="W2791">
        <f>V47-U47</f>
        <v/>
      </c>
      <c r="X2791">
        <f>SUM(W47*T47)</f>
        <v/>
      </c>
      <c r="AC2791">
        <f>ROUND((X47+Y47+Z47+AA47+AB47),0)</f>
        <v/>
      </c>
      <c r="AD2791" t="inlineStr">
        <is>
          <t>НН</t>
        </is>
      </c>
    </row>
    <row r="2792">
      <c r="A2792" t="n">
        <v>38</v>
      </c>
      <c r="B2792" t="inlineStr">
        <is>
          <t>03</t>
        </is>
      </c>
      <c r="C2792" t="inlineStr">
        <is>
          <t>DS5301OR0000038</t>
        </is>
      </c>
      <c r="D2792" t="inlineStr">
        <is>
          <t>Энергоснабжение</t>
        </is>
      </c>
      <c r="E2792" t="inlineStr">
        <is>
          <t>ООО "Электрон"</t>
        </is>
      </c>
      <c r="F2792" t="n">
        <v>550033000068</v>
      </c>
      <c r="G2792" t="inlineStr">
        <is>
          <t>Прочие потребители</t>
        </is>
      </c>
      <c r="H2792" t="inlineStr">
        <is>
          <t>Алиев Магомед Алигаджиевич</t>
        </is>
      </c>
      <c r="I2792" t="inlineStr">
        <is>
          <t>Шамилькала</t>
        </is>
      </c>
      <c r="J2792" t="inlineStr">
        <is>
          <t>ф-7</t>
        </is>
      </c>
      <c r="K2792" t="inlineStr">
        <is>
          <t>КТП3-19-400</t>
        </is>
      </c>
      <c r="N2792" t="inlineStr">
        <is>
          <t>Шамилькала</t>
        </is>
      </c>
      <c r="R2792" t="inlineStr">
        <is>
          <t>Меркурий 230 АМ- 03</t>
        </is>
      </c>
      <c r="S2792" t="n">
        <v>43826916</v>
      </c>
      <c r="T2792" t="n">
        <v>120</v>
      </c>
      <c r="U2792" t="n">
        <v>0</v>
      </c>
      <c r="V2792" t="n">
        <v>0</v>
      </c>
      <c r="W2792">
        <f>V48-U48</f>
        <v/>
      </c>
      <c r="X2792">
        <f>SUM(W48*T48)</f>
        <v/>
      </c>
      <c r="AC2792">
        <f>ROUND((X48+Y48+Z48+AA48+AB48),0)</f>
        <v/>
      </c>
      <c r="AD2792" t="inlineStr">
        <is>
          <t>НН</t>
        </is>
      </c>
    </row>
    <row r="2793">
      <c r="A2793" t="n">
        <v>39</v>
      </c>
      <c r="B2793" t="inlineStr">
        <is>
          <t>03</t>
        </is>
      </c>
      <c r="C2793" t="inlineStr">
        <is>
          <t>DS5301OR0000039</t>
        </is>
      </c>
      <c r="D2793" t="inlineStr">
        <is>
          <t>Энергоснабжение</t>
        </is>
      </c>
      <c r="E2793" t="inlineStr">
        <is>
          <t>ООО "Электрон Энерго"</t>
        </is>
      </c>
      <c r="F2793" t="n">
        <v>550033000069</v>
      </c>
      <c r="G2793" t="inlineStr">
        <is>
          <t>Приравненные к населению сельскому</t>
        </is>
      </c>
      <c r="H2793" t="inlineStr">
        <is>
          <t>Магомедов Шамиль Карагоджоевич</t>
        </is>
      </c>
      <c r="I2793" t="inlineStr">
        <is>
          <t>Шамилькала</t>
        </is>
      </c>
      <c r="J2793" t="inlineStr">
        <is>
          <t>ф-7</t>
        </is>
      </c>
      <c r="K2793" t="inlineStr">
        <is>
          <t>КТП7-30-1000</t>
        </is>
      </c>
      <c r="N2793" t="inlineStr">
        <is>
          <t>Шамилькала</t>
        </is>
      </c>
      <c r="R2793" t="inlineStr">
        <is>
          <t>Меркурий 230 AR-03 R</t>
        </is>
      </c>
      <c r="S2793" t="n">
        <v>44151627</v>
      </c>
      <c r="T2793" t="n">
        <v>200</v>
      </c>
      <c r="U2793" t="n">
        <v>7125</v>
      </c>
      <c r="V2793" t="n">
        <v>7125</v>
      </c>
      <c r="W2793">
        <f>V49-U49</f>
        <v/>
      </c>
      <c r="X2793">
        <f>SUM(W49*T49)</f>
        <v/>
      </c>
      <c r="AC2793">
        <f>ROUND((X49+Y49+Z49+AA49+AB49),0)</f>
        <v/>
      </c>
      <c r="AD2793" t="inlineStr">
        <is>
          <t>СН2(ПНС)</t>
        </is>
      </c>
    </row>
    <row r="2794">
      <c r="A2794" t="n">
        <v>40</v>
      </c>
      <c r="B2794" t="inlineStr">
        <is>
          <t>03</t>
        </is>
      </c>
      <c r="C2794" t="inlineStr">
        <is>
          <t>DS5301OR0000040</t>
        </is>
      </c>
      <c r="D2794" t="inlineStr">
        <is>
          <t>Энергоснабжение</t>
        </is>
      </c>
      <c r="E2794" t="inlineStr">
        <is>
          <t>ООО "Электрон Энерго"</t>
        </is>
      </c>
      <c r="F2794" t="n">
        <v>550032000010</v>
      </c>
      <c r="G2794" t="inlineStr">
        <is>
          <t>Прочие потребители</t>
        </is>
      </c>
      <c r="H2794" t="inlineStr">
        <is>
          <t xml:space="preserve">п/а Шамилькала                  </t>
        </is>
      </c>
      <c r="I2794" t="inlineStr">
        <is>
          <t>Шамилькала</t>
        </is>
      </c>
      <c r="J2794" t="inlineStr">
        <is>
          <t>ф-9</t>
        </is>
      </c>
      <c r="K2794" t="inlineStr">
        <is>
          <t>ктп3- 630</t>
        </is>
      </c>
      <c r="N2794" t="inlineStr">
        <is>
          <t>Шамилькала</t>
        </is>
      </c>
      <c r="R2794" t="inlineStr">
        <is>
          <t>сгорел</t>
        </is>
      </c>
      <c r="T2794" t="n">
        <v>1</v>
      </c>
      <c r="U2794" t="n">
        <v>0</v>
      </c>
      <c r="V2794" t="n">
        <v>0</v>
      </c>
      <c r="W2794">
        <f>V50-U50</f>
        <v/>
      </c>
      <c r="X2794">
        <f>SUM(W50*T50)</f>
        <v/>
      </c>
      <c r="AB2794" t="n">
        <v>2000</v>
      </c>
      <c r="AC2794">
        <f>ROUND((X50+Y50+Z50+AA50+AB50),0)</f>
        <v/>
      </c>
      <c r="AD2794" t="inlineStr">
        <is>
          <t>НН</t>
        </is>
      </c>
      <c r="AE2794" t="inlineStr">
        <is>
          <t>По договорной величине</t>
        </is>
      </c>
    </row>
    <row r="2795">
      <c r="A2795" t="n">
        <v>41</v>
      </c>
      <c r="B2795" t="inlineStr">
        <is>
          <t>03</t>
        </is>
      </c>
      <c r="C2795" t="inlineStr">
        <is>
          <t>DS5301OR0000041</t>
        </is>
      </c>
      <c r="D2795" t="inlineStr">
        <is>
          <t>Энергоснабжение</t>
        </is>
      </c>
      <c r="E2795" t="inlineStr">
        <is>
          <t>ООО "Электрон Энерго"</t>
        </is>
      </c>
      <c r="F2795" t="inlineStr">
        <is>
          <t>550032000010</t>
        </is>
      </c>
      <c r="G2795" t="inlineStr">
        <is>
          <t>Прочие потребители</t>
        </is>
      </c>
      <c r="H2795" t="inlineStr">
        <is>
          <t>Ул.освещение</t>
        </is>
      </c>
      <c r="I2795" t="inlineStr">
        <is>
          <t>Шамилькала</t>
        </is>
      </c>
      <c r="J2795" t="inlineStr">
        <is>
          <t>ф-4</t>
        </is>
      </c>
      <c r="K2795" t="inlineStr">
        <is>
          <t>тп5  1-1000</t>
        </is>
      </c>
      <c r="N2795" t="inlineStr">
        <is>
          <t>Шамилькала</t>
        </is>
      </c>
      <c r="R2795" t="inlineStr">
        <is>
          <t>сгорел</t>
        </is>
      </c>
      <c r="T2795" t="n">
        <v>1</v>
      </c>
      <c r="U2795" t="n">
        <v>0</v>
      </c>
      <c r="V2795" t="n">
        <v>0</v>
      </c>
      <c r="W2795">
        <f>V51-U51</f>
        <v/>
      </c>
      <c r="X2795">
        <f>SUM(W51*T51)</f>
        <v/>
      </c>
      <c r="AB2795" t="n">
        <v>2500</v>
      </c>
      <c r="AC2795">
        <f>ROUND((X51+Y51+Z51+AA51+AB51),0)</f>
        <v/>
      </c>
      <c r="AD2795" t="inlineStr">
        <is>
          <t>НН</t>
        </is>
      </c>
      <c r="AE2795" t="inlineStr">
        <is>
          <t>По договорной величине</t>
        </is>
      </c>
    </row>
    <row r="2796">
      <c r="A2796" t="n">
        <v>42</v>
      </c>
      <c r="B2796" t="inlineStr">
        <is>
          <t>03</t>
        </is>
      </c>
      <c r="C2796" t="inlineStr">
        <is>
          <t>DS5301OR0000042</t>
        </is>
      </c>
      <c r="D2796" t="inlineStr">
        <is>
          <t>Энергоснабжение</t>
        </is>
      </c>
      <c r="E2796" t="inlineStr">
        <is>
          <t>ООО "Электрон Энерго"</t>
        </is>
      </c>
      <c r="F2796" t="inlineStr">
        <is>
          <t>550032000010</t>
        </is>
      </c>
      <c r="G2796" t="inlineStr">
        <is>
          <t>Прочие потребители</t>
        </is>
      </c>
      <c r="H2796" t="inlineStr">
        <is>
          <t>МУП ПЖКХ пос.Шамилькала</t>
        </is>
      </c>
      <c r="I2796" t="inlineStr">
        <is>
          <t>Шамилькала</t>
        </is>
      </c>
      <c r="J2796" t="inlineStr">
        <is>
          <t>ф-4</t>
        </is>
      </c>
      <c r="K2796" t="inlineStr">
        <is>
          <t>КТП1-250</t>
        </is>
      </c>
      <c r="N2796" t="inlineStr">
        <is>
          <t>Шамилькала</t>
        </is>
      </c>
      <c r="R2796" t="inlineStr">
        <is>
          <t>Каскад310мт</t>
        </is>
      </c>
      <c r="S2796" t="n">
        <v>43193</v>
      </c>
      <c r="T2796" t="n">
        <v>20</v>
      </c>
      <c r="U2796" t="n">
        <v>31271</v>
      </c>
      <c r="V2796" t="n">
        <v>31271</v>
      </c>
      <c r="W2796">
        <f>V52-U52</f>
        <v/>
      </c>
      <c r="X2796">
        <f>SUM(W52*T52)</f>
        <v/>
      </c>
      <c r="AC2796">
        <f>ROUND((X52+Y52+Z52+AA52+AB52),0)</f>
        <v/>
      </c>
      <c r="AD2796" t="inlineStr">
        <is>
          <t>НН</t>
        </is>
      </c>
    </row>
    <row r="2797">
      <c r="A2797" t="n">
        <v>43</v>
      </c>
      <c r="B2797" t="inlineStr">
        <is>
          <t>03</t>
        </is>
      </c>
      <c r="C2797" t="inlineStr">
        <is>
          <t>DS5301OR0000043</t>
        </is>
      </c>
      <c r="D2797" t="inlineStr">
        <is>
          <t>Энергоснабжение</t>
        </is>
      </c>
      <c r="E2797" t="inlineStr">
        <is>
          <t>ООО "Электрон Энерго"</t>
        </is>
      </c>
      <c r="F2797" t="inlineStr">
        <is>
          <t>550032000063</t>
        </is>
      </c>
      <c r="G2797" t="inlineStr">
        <is>
          <t>Прочие потребители</t>
        </is>
      </c>
      <c r="H2797" t="inlineStr">
        <is>
          <t>МКУ "ЦОМУ"</t>
        </is>
      </c>
      <c r="I2797" t="inlineStr">
        <is>
          <t>Шамилькала</t>
        </is>
      </c>
      <c r="J2797" t="inlineStr">
        <is>
          <t>ф-9</t>
        </is>
      </c>
      <c r="K2797" t="inlineStr">
        <is>
          <t>ктп3- 630</t>
        </is>
      </c>
      <c r="N2797" t="inlineStr">
        <is>
          <t>Шамилькала</t>
        </is>
      </c>
      <c r="R2797" t="inlineStr">
        <is>
          <t>Цэ6803в</t>
        </is>
      </c>
      <c r="S2797" t="n">
        <v>108383160</v>
      </c>
      <c r="T2797" t="n">
        <v>60</v>
      </c>
      <c r="U2797" t="n">
        <v>12646</v>
      </c>
      <c r="V2797" t="n">
        <v>12701</v>
      </c>
      <c r="W2797">
        <f>V53-U53</f>
        <v/>
      </c>
      <c r="X2797">
        <f>SUM(W53*T53)</f>
        <v/>
      </c>
      <c r="AC2797">
        <f>ROUND((X53+Y53+Z53+AA53+AB53),0)</f>
        <v/>
      </c>
      <c r="AD2797" t="inlineStr">
        <is>
          <t>НН</t>
        </is>
      </c>
      <c r="AE2797" t="inlineStr">
        <is>
          <t>Обход</t>
        </is>
      </c>
    </row>
    <row r="2798">
      <c r="A2798" t="n">
        <v>44</v>
      </c>
      <c r="B2798" t="inlineStr">
        <is>
          <t>03</t>
        </is>
      </c>
      <c r="C2798" t="inlineStr">
        <is>
          <t>DS5301OR0000044</t>
        </is>
      </c>
      <c r="D2798" t="inlineStr">
        <is>
          <t>Энергоснабжение</t>
        </is>
      </c>
      <c r="E2798" t="inlineStr">
        <is>
          <t>ООО "Электрон Энерго"</t>
        </is>
      </c>
      <c r="F2798" t="inlineStr">
        <is>
          <t>550032000063</t>
        </is>
      </c>
      <c r="G2798" t="inlineStr">
        <is>
          <t>Прочие потребители</t>
        </is>
      </c>
      <c r="H2798" t="inlineStr">
        <is>
          <t>МКУ "ЦОМУ"</t>
        </is>
      </c>
      <c r="I2798" t="inlineStr">
        <is>
          <t>Шамилькала</t>
        </is>
      </c>
      <c r="J2798" t="inlineStr">
        <is>
          <t>ф-9</t>
        </is>
      </c>
      <c r="K2798" t="inlineStr">
        <is>
          <t>ктп3- 630</t>
        </is>
      </c>
      <c r="N2798" t="inlineStr">
        <is>
          <t>Шамилькала</t>
        </is>
      </c>
      <c r="R2798" t="inlineStr">
        <is>
          <t>Цэ6803в</t>
        </is>
      </c>
      <c r="S2798" t="n">
        <v>108383322</v>
      </c>
      <c r="T2798" t="n">
        <v>60</v>
      </c>
      <c r="U2798" t="n">
        <v>17990</v>
      </c>
      <c r="V2798" t="n">
        <v>18073</v>
      </c>
      <c r="W2798">
        <f>V54-U54</f>
        <v/>
      </c>
      <c r="X2798">
        <f>SUM(W54*T54)</f>
        <v/>
      </c>
      <c r="AC2798">
        <f>ROUND((X54+Y54+Z54+AA54+AB54),0)</f>
        <v/>
      </c>
      <c r="AD2798" t="inlineStr">
        <is>
          <t>НН</t>
        </is>
      </c>
      <c r="AE2798" t="inlineStr">
        <is>
          <t>Обход</t>
        </is>
      </c>
    </row>
    <row r="2799">
      <c r="A2799" t="n">
        <v>45</v>
      </c>
      <c r="B2799" t="inlineStr">
        <is>
          <t>03</t>
        </is>
      </c>
      <c r="C2799" t="inlineStr">
        <is>
          <t>DS5301OR0000045</t>
        </is>
      </c>
      <c r="D2799" t="inlineStr">
        <is>
          <t>Энергоснабжение</t>
        </is>
      </c>
      <c r="E2799" t="inlineStr">
        <is>
          <t>ООО "Электрон Энерго"</t>
        </is>
      </c>
      <c r="F2799" t="inlineStr">
        <is>
          <t>550032000009</t>
        </is>
      </c>
      <c r="G2799" t="inlineStr">
        <is>
          <t>Прочие потребители</t>
        </is>
      </c>
      <c r="H2799" t="inlineStr">
        <is>
          <t>ДОУ №8 п.Шамилькала</t>
        </is>
      </c>
      <c r="I2799" t="inlineStr">
        <is>
          <t>Шамилькала</t>
        </is>
      </c>
      <c r="J2799" t="inlineStr">
        <is>
          <t>ф-5</t>
        </is>
      </c>
      <c r="K2799" t="inlineStr">
        <is>
          <t>тп2  1-630</t>
        </is>
      </c>
      <c r="N2799" t="inlineStr">
        <is>
          <t>Шамилькала</t>
        </is>
      </c>
      <c r="R2799" t="inlineStr">
        <is>
          <t>Цэ6803в</t>
        </is>
      </c>
      <c r="S2799" t="n">
        <v>703861147</v>
      </c>
      <c r="T2799" t="n">
        <v>40</v>
      </c>
      <c r="U2799" t="n">
        <v>61899</v>
      </c>
      <c r="V2799" t="n">
        <v>62149</v>
      </c>
      <c r="W2799">
        <f>V55-U55</f>
        <v/>
      </c>
      <c r="X2799">
        <f>SUM(W55*T55)</f>
        <v/>
      </c>
      <c r="AC2799">
        <f>ROUND((X55+Y55+Z55+AA55+AB55),0)</f>
        <v/>
      </c>
      <c r="AD2799" t="inlineStr">
        <is>
          <t>НН</t>
        </is>
      </c>
      <c r="AE2799" t="inlineStr">
        <is>
          <t>Обход</t>
        </is>
      </c>
    </row>
    <row r="2800">
      <c r="A2800" t="n">
        <v>46</v>
      </c>
      <c r="B2800" t="inlineStr">
        <is>
          <t>03</t>
        </is>
      </c>
      <c r="C2800" t="inlineStr">
        <is>
          <t>DS5301OR0000046</t>
        </is>
      </c>
      <c r="D2800" t="inlineStr">
        <is>
          <t>Энергоснабжение</t>
        </is>
      </c>
      <c r="E2800" t="inlineStr">
        <is>
          <t>ООО "Электрон Энерго"</t>
        </is>
      </c>
      <c r="F2800" t="inlineStr">
        <is>
          <t>550032000001</t>
        </is>
      </c>
      <c r="G2800" t="inlineStr">
        <is>
          <t>Прочие потребители</t>
        </is>
      </c>
      <c r="H2800" t="inlineStr">
        <is>
          <t>ДОУ №9 п.Шамилькала</t>
        </is>
      </c>
      <c r="I2800" t="inlineStr">
        <is>
          <t>Шамилькала</t>
        </is>
      </c>
      <c r="J2800" t="inlineStr">
        <is>
          <t>ф-9</t>
        </is>
      </c>
      <c r="K2800" t="inlineStr">
        <is>
          <t>тп6 1- 1000</t>
        </is>
      </c>
      <c r="N2800" t="inlineStr">
        <is>
          <t>Шамилькала</t>
        </is>
      </c>
      <c r="R2800" t="inlineStr">
        <is>
          <t>Цэ6803в</t>
        </is>
      </c>
      <c r="S2800" t="inlineStr">
        <is>
          <t>6014003294</t>
        </is>
      </c>
      <c r="T2800" t="n">
        <v>40</v>
      </c>
      <c r="U2800" t="n">
        <v>6180</v>
      </c>
      <c r="V2800" t="n">
        <v>6229</v>
      </c>
      <c r="W2800">
        <f>V56-U56</f>
        <v/>
      </c>
      <c r="X2800">
        <f>SUM(W56*T56)</f>
        <v/>
      </c>
      <c r="AC2800">
        <f>ROUND((X56+Y56+Z56+AA56+AB56),0)</f>
        <v/>
      </c>
      <c r="AD2800" t="inlineStr">
        <is>
          <t>НН</t>
        </is>
      </c>
      <c r="AE2800" t="inlineStr">
        <is>
          <t>Обход</t>
        </is>
      </c>
    </row>
    <row r="2801">
      <c r="A2801" t="n">
        <v>47</v>
      </c>
      <c r="B2801" t="inlineStr">
        <is>
          <t>03</t>
        </is>
      </c>
      <c r="C2801" t="inlineStr">
        <is>
          <t>DS5301OR0000047</t>
        </is>
      </c>
      <c r="D2801" t="inlineStr">
        <is>
          <t>Энергоснабжение</t>
        </is>
      </c>
      <c r="E2801" t="inlineStr">
        <is>
          <t>ООО "Электрон Энерго"</t>
        </is>
      </c>
      <c r="F2801" t="inlineStr">
        <is>
          <t>550032000001</t>
        </is>
      </c>
      <c r="G2801" t="inlineStr">
        <is>
          <t>Прочие потребители</t>
        </is>
      </c>
      <c r="H2801" t="inlineStr">
        <is>
          <t>ДОУ №9 п.Шамилькала</t>
        </is>
      </c>
      <c r="I2801" t="inlineStr">
        <is>
          <t>Шамилькала</t>
        </is>
      </c>
      <c r="J2801" t="inlineStr">
        <is>
          <t>ф-4</t>
        </is>
      </c>
      <c r="K2801" t="inlineStr">
        <is>
          <t>тп4  1-630</t>
        </is>
      </c>
      <c r="N2801" t="inlineStr">
        <is>
          <t>Шамилькала</t>
        </is>
      </c>
      <c r="R2801" t="inlineStr">
        <is>
          <t>Цэ6803в</t>
        </is>
      </c>
      <c r="S2801" t="n">
        <v>703861185</v>
      </c>
      <c r="T2801" t="n">
        <v>40</v>
      </c>
      <c r="U2801" t="n">
        <v>44839</v>
      </c>
      <c r="V2801" t="n">
        <v>45061</v>
      </c>
      <c r="W2801">
        <f>V57-U57</f>
        <v/>
      </c>
      <c r="X2801">
        <f>SUM(W57*T57)</f>
        <v/>
      </c>
      <c r="AC2801">
        <f>ROUND((X57+Y57+Z57+AA57+AB57),0)</f>
        <v/>
      </c>
      <c r="AD2801" t="inlineStr">
        <is>
          <t>НН</t>
        </is>
      </c>
      <c r="AE2801" t="inlineStr">
        <is>
          <t>Начисление по пред. периоду</t>
        </is>
      </c>
      <c r="AM2801" t="inlineStr">
        <is>
          <t>Начислено за 6 месяцев</t>
        </is>
      </c>
    </row>
    <row r="2802">
      <c r="A2802" t="n">
        <v>48</v>
      </c>
      <c r="B2802" t="inlineStr">
        <is>
          <t>03</t>
        </is>
      </c>
      <c r="C2802" t="inlineStr">
        <is>
          <t>DS5301OR0000048</t>
        </is>
      </c>
      <c r="D2802" t="inlineStr">
        <is>
          <t>Энергоснабжение</t>
        </is>
      </c>
      <c r="E2802" t="inlineStr">
        <is>
          <t>ООО "Электрон Энерго"</t>
        </is>
      </c>
      <c r="F2802" t="inlineStr">
        <is>
          <t>550032000003</t>
        </is>
      </c>
      <c r="G2802" t="inlineStr">
        <is>
          <t>Прочие потребители</t>
        </is>
      </c>
      <c r="H2802" t="inlineStr">
        <is>
          <t xml:space="preserve">СШ п. Шамилькала    </t>
        </is>
      </c>
      <c r="I2802" t="inlineStr">
        <is>
          <t>Шамилькала</t>
        </is>
      </c>
      <c r="J2802" t="inlineStr">
        <is>
          <t>ф-9</t>
        </is>
      </c>
      <c r="K2802" t="inlineStr">
        <is>
          <t>тп6   1-1000</t>
        </is>
      </c>
      <c r="N2802" t="inlineStr">
        <is>
          <t>Шамилькала</t>
        </is>
      </c>
      <c r="R2802" t="inlineStr">
        <is>
          <t>Цэ6803в</t>
        </is>
      </c>
      <c r="S2802" t="inlineStr">
        <is>
          <t>15002399</t>
        </is>
      </c>
      <c r="T2802" t="n">
        <v>120</v>
      </c>
      <c r="U2802" t="n">
        <v>258638</v>
      </c>
      <c r="V2802" t="n">
        <v>258726</v>
      </c>
      <c r="W2802">
        <f>V58-U58</f>
        <v/>
      </c>
      <c r="X2802">
        <f>SUM(W58*T58)</f>
        <v/>
      </c>
      <c r="AC2802">
        <f>ROUND((X58+Y58+Z58+AA58+AB58),0)</f>
        <v/>
      </c>
      <c r="AD2802" t="inlineStr">
        <is>
          <t>НН</t>
        </is>
      </c>
      <c r="AE2802" t="inlineStr">
        <is>
          <t>Обход</t>
        </is>
      </c>
    </row>
    <row r="2803">
      <c r="A2803" t="n">
        <v>49</v>
      </c>
      <c r="B2803" t="inlineStr">
        <is>
          <t>03</t>
        </is>
      </c>
      <c r="C2803" t="inlineStr">
        <is>
          <t>DS5301OR0000049</t>
        </is>
      </c>
      <c r="D2803" t="inlineStr">
        <is>
          <t>Энергоснабжение</t>
        </is>
      </c>
      <c r="E2803" t="inlineStr">
        <is>
          <t>ООО "Электрон Энерго"</t>
        </is>
      </c>
      <c r="F2803" t="inlineStr">
        <is>
          <t>550032000064</t>
        </is>
      </c>
      <c r="G2803" t="inlineStr">
        <is>
          <t>Прочие потребители</t>
        </is>
      </c>
      <c r="H2803" t="inlineStr">
        <is>
          <t>ГБУ РД "УНЦУКУЛЬСКАЯ ЦРБ"</t>
        </is>
      </c>
      <c r="I2803" t="inlineStr">
        <is>
          <t>Шамилькала</t>
        </is>
      </c>
      <c r="J2803" t="inlineStr">
        <is>
          <t>ф-7</t>
        </is>
      </c>
      <c r="K2803" t="inlineStr">
        <is>
          <t>КТП2-1000</t>
        </is>
      </c>
      <c r="N2803" t="inlineStr">
        <is>
          <t>Шамилькала</t>
        </is>
      </c>
      <c r="R2803" t="inlineStr">
        <is>
          <t>Цэ6803в</t>
        </is>
      </c>
      <c r="S2803" t="n">
        <v>70136347685</v>
      </c>
      <c r="T2803" t="n">
        <v>200</v>
      </c>
      <c r="U2803" t="n">
        <v>12742</v>
      </c>
      <c r="V2803" t="n">
        <v>12941</v>
      </c>
      <c r="W2803">
        <f>V59-U59</f>
        <v/>
      </c>
      <c r="X2803">
        <f>SUM(W59*T59)</f>
        <v/>
      </c>
      <c r="AC2803">
        <f>ROUND((X59+Y59+Z59+AA59+AB59),0)</f>
        <v/>
      </c>
      <c r="AD2803" t="inlineStr">
        <is>
          <t>НН</t>
        </is>
      </c>
      <c r="AE2803" t="inlineStr">
        <is>
          <t>Обход</t>
        </is>
      </c>
    </row>
    <row r="2804">
      <c r="A2804" t="n">
        <v>50</v>
      </c>
      <c r="B2804" t="inlineStr">
        <is>
          <t>03</t>
        </is>
      </c>
      <c r="C2804" t="inlineStr">
        <is>
          <t>DS5301OR0000050</t>
        </is>
      </c>
      <c r="D2804" t="inlineStr">
        <is>
          <t>Энергоснабжение</t>
        </is>
      </c>
      <c r="E2804" t="inlineStr">
        <is>
          <t>ООО "Электрон Энерго"</t>
        </is>
      </c>
      <c r="F2804" t="inlineStr">
        <is>
          <t>550032000064</t>
        </is>
      </c>
      <c r="G2804" t="inlineStr">
        <is>
          <t>Прочие потребители</t>
        </is>
      </c>
      <c r="H2804" t="inlineStr">
        <is>
          <t>ГБУ РД "УНЦУКУЛЬСКАЯ ЦРБ"</t>
        </is>
      </c>
      <c r="I2804" t="inlineStr">
        <is>
          <t>Шамилькала</t>
        </is>
      </c>
      <c r="J2804" t="inlineStr">
        <is>
          <t>ф-7</t>
        </is>
      </c>
      <c r="K2804" t="inlineStr">
        <is>
          <t>КТП2-1000</t>
        </is>
      </c>
      <c r="N2804" t="inlineStr">
        <is>
          <t>Шамилькала</t>
        </is>
      </c>
      <c r="R2804" t="inlineStr">
        <is>
          <t>Цэ6803в</t>
        </is>
      </c>
      <c r="S2804" t="n">
        <v>70136347707</v>
      </c>
      <c r="T2804" t="n">
        <v>120</v>
      </c>
      <c r="U2804" t="n">
        <v>8897</v>
      </c>
      <c r="V2804" t="n">
        <v>9464</v>
      </c>
      <c r="W2804">
        <f>V60-U60</f>
        <v/>
      </c>
      <c r="X2804">
        <f>SUM(W60*T60)</f>
        <v/>
      </c>
      <c r="AC2804">
        <f>ROUND((X60+Y60+Z60+AA60+AB60),0)</f>
        <v/>
      </c>
      <c r="AD2804" t="inlineStr">
        <is>
          <t>НН</t>
        </is>
      </c>
      <c r="AE2804" t="inlineStr">
        <is>
          <t>Начисление по пред. периоду</t>
        </is>
      </c>
      <c r="AM2804" t="inlineStr">
        <is>
          <t>Начисление за 6 месяцев</t>
        </is>
      </c>
    </row>
    <row r="2805">
      <c r="A2805" t="n">
        <v>51</v>
      </c>
      <c r="B2805" t="inlineStr">
        <is>
          <t>03</t>
        </is>
      </c>
      <c r="C2805" t="inlineStr">
        <is>
          <t>DS5301OR0000051</t>
        </is>
      </c>
      <c r="D2805" t="inlineStr">
        <is>
          <t>Энергоснабжение</t>
        </is>
      </c>
      <c r="E2805" t="inlineStr">
        <is>
          <t>ООО "Электрон Энерго"</t>
        </is>
      </c>
      <c r="F2805" t="inlineStr">
        <is>
          <t>550033000065</t>
        </is>
      </c>
      <c r="G2805" t="inlineStr">
        <is>
          <t>Приравненные к населению сельскому</t>
        </is>
      </c>
      <c r="H2805" t="inlineStr">
        <is>
          <t>Дайтбегов Малачи Магомедович</t>
        </is>
      </c>
      <c r="I2805" t="inlineStr">
        <is>
          <t>Шамилькала</t>
        </is>
      </c>
      <c r="J2805" t="inlineStr">
        <is>
          <t>ф-7</t>
        </is>
      </c>
      <c r="K2805" t="inlineStr">
        <is>
          <t>КТП26-1000</t>
        </is>
      </c>
      <c r="N2805" t="inlineStr">
        <is>
          <t>Шамилькала</t>
        </is>
      </c>
      <c r="R2805" t="inlineStr">
        <is>
          <t>Цэ6803в</t>
        </is>
      </c>
      <c r="S2805" t="inlineStr">
        <is>
          <t>11321158302662</t>
        </is>
      </c>
      <c r="T2805" t="n">
        <v>160</v>
      </c>
      <c r="U2805" t="n">
        <v>321</v>
      </c>
      <c r="V2805" t="n">
        <v>321</v>
      </c>
      <c r="W2805">
        <f>V61-U61</f>
        <v/>
      </c>
      <c r="X2805">
        <f>SUM(W61*T61)</f>
        <v/>
      </c>
      <c r="AC2805">
        <f>ROUND((X61+Y61+Z61+AA61+AB61),0)</f>
        <v/>
      </c>
      <c r="AD2805" t="inlineStr">
        <is>
          <t>СН2(ПНС)</t>
        </is>
      </c>
    </row>
    <row r="2806">
      <c r="A2806" t="n">
        <v>52</v>
      </c>
      <c r="B2806" t="inlineStr">
        <is>
          <t>03</t>
        </is>
      </c>
      <c r="C2806" t="inlineStr">
        <is>
          <t>DS5301OR0000052</t>
        </is>
      </c>
      <c r="D2806" t="inlineStr">
        <is>
          <t>Энергоснабжение</t>
        </is>
      </c>
      <c r="E2806" t="inlineStr">
        <is>
          <t>ООО "Электрон Энерго"</t>
        </is>
      </c>
      <c r="F2806" t="inlineStr">
        <is>
          <t>550033000066</t>
        </is>
      </c>
      <c r="G2806" t="inlineStr">
        <is>
          <t>Приравненные к населению сельскому</t>
        </is>
      </c>
      <c r="H2806" t="inlineStr">
        <is>
          <t>Магомедов Хайбула Хайбулаевич</t>
        </is>
      </c>
      <c r="I2806" t="inlineStr">
        <is>
          <t>Шамилькала</t>
        </is>
      </c>
      <c r="J2806" t="inlineStr">
        <is>
          <t>ф-7</t>
        </is>
      </c>
      <c r="K2806" t="inlineStr">
        <is>
          <t>КТП27-630</t>
        </is>
      </c>
      <c r="N2806" t="inlineStr">
        <is>
          <t>Шамилькала</t>
        </is>
      </c>
      <c r="R2806" t="inlineStr">
        <is>
          <t>Меркурий 230 AR-03 R</t>
        </is>
      </c>
      <c r="S2806" t="n">
        <v>43901172</v>
      </c>
      <c r="T2806" t="n">
        <v>200</v>
      </c>
      <c r="U2806" t="n">
        <v>4945</v>
      </c>
      <c r="V2806" t="n">
        <v>4945</v>
      </c>
      <c r="W2806">
        <f>V62-U62</f>
        <v/>
      </c>
      <c r="X2806">
        <f>SUM(W62*T62)</f>
        <v/>
      </c>
      <c r="AC2806">
        <f>ROUND((X62+Y62+Z62+AA62+AB62),0)</f>
        <v/>
      </c>
      <c r="AD2806" t="inlineStr">
        <is>
          <t>СН2(ПНС)</t>
        </is>
      </c>
    </row>
    <row r="2807">
      <c r="A2807" t="n">
        <v>53</v>
      </c>
      <c r="B2807" t="inlineStr">
        <is>
          <t>03</t>
        </is>
      </c>
      <c r="C2807" t="inlineStr">
        <is>
          <t>DS5301OR0000053</t>
        </is>
      </c>
      <c r="D2807" t="inlineStr">
        <is>
          <t>Энергоснабжение</t>
        </is>
      </c>
      <c r="E2807" t="inlineStr">
        <is>
          <t>ООО "Электрон Энерго"</t>
        </is>
      </c>
      <c r="F2807" t="inlineStr">
        <is>
          <t>550033000066</t>
        </is>
      </c>
      <c r="G2807" t="inlineStr">
        <is>
          <t>Приравненные к населению сельскому</t>
        </is>
      </c>
      <c r="H2807" t="inlineStr">
        <is>
          <t>Магомедов Хайбула Хайбулаевич</t>
        </is>
      </c>
      <c r="I2807" t="inlineStr">
        <is>
          <t>Шамилькала</t>
        </is>
      </c>
      <c r="J2807" t="inlineStr">
        <is>
          <t>ф-7</t>
        </is>
      </c>
      <c r="K2807" t="inlineStr">
        <is>
          <t>КТП28-630</t>
        </is>
      </c>
      <c r="N2807" t="inlineStr">
        <is>
          <t>Шамилькала</t>
        </is>
      </c>
      <c r="R2807" t="inlineStr">
        <is>
          <t>Меркурий 230 AR-03 R</t>
        </is>
      </c>
      <c r="S2807" t="n">
        <v>43901158</v>
      </c>
      <c r="T2807" t="n">
        <v>120</v>
      </c>
      <c r="U2807" t="n">
        <v>7429</v>
      </c>
      <c r="V2807" t="n">
        <v>7429</v>
      </c>
      <c r="W2807">
        <f>V63-U63</f>
        <v/>
      </c>
      <c r="X2807">
        <f>SUM(W63*T63)</f>
        <v/>
      </c>
      <c r="AC2807">
        <f>ROUND((X63+Y63+Z63+AA63+AB63),0)</f>
        <v/>
      </c>
      <c r="AD2807" t="inlineStr">
        <is>
          <t>СН2(ПНС)</t>
        </is>
      </c>
    </row>
    <row r="2808">
      <c r="A2808" t="n">
        <v>54</v>
      </c>
      <c r="B2808" t="inlineStr">
        <is>
          <t>03</t>
        </is>
      </c>
      <c r="C2808" t="inlineStr">
        <is>
          <t>DS5301OR0000054</t>
        </is>
      </c>
      <c r="D2808" t="inlineStr">
        <is>
          <t>Энергоснабжение</t>
        </is>
      </c>
      <c r="E2808" t="inlineStr">
        <is>
          <t>ООО "Электрон Энерго"</t>
        </is>
      </c>
      <c r="F2808" t="inlineStr">
        <is>
          <t>550033000067</t>
        </is>
      </c>
      <c r="G2808" t="inlineStr">
        <is>
          <t>Прочие потребители</t>
        </is>
      </c>
      <c r="H2808" t="inlineStr">
        <is>
          <t>Магомаев Султан Шарапудинович</t>
        </is>
      </c>
      <c r="I2808" t="inlineStr">
        <is>
          <t>Шамилькала</t>
        </is>
      </c>
      <c r="J2808" t="inlineStr">
        <is>
          <t>ф-9</t>
        </is>
      </c>
      <c r="K2808" t="inlineStr">
        <is>
          <t>КТП9-3-400</t>
        </is>
      </c>
      <c r="N2808" t="inlineStr">
        <is>
          <t>Шамилькала</t>
        </is>
      </c>
      <c r="R2808" t="inlineStr">
        <is>
          <t>Меркурий 230 АМ- 03</t>
        </is>
      </c>
      <c r="S2808" t="n">
        <v>28832604</v>
      </c>
      <c r="T2808" t="n">
        <v>1</v>
      </c>
      <c r="U2808" t="n">
        <v>9951</v>
      </c>
      <c r="V2808" t="n">
        <v>9951</v>
      </c>
      <c r="W2808">
        <f>V64-U64</f>
        <v/>
      </c>
      <c r="X2808">
        <f>SUM(W64*T64)</f>
        <v/>
      </c>
      <c r="AC2808">
        <f>ROUND((X64+Y64+Z64+AA64+AB64),0)</f>
        <v/>
      </c>
      <c r="AD2808" t="inlineStr">
        <is>
          <t>НН</t>
        </is>
      </c>
    </row>
    <row r="2809">
      <c r="A2809" t="n">
        <v>55</v>
      </c>
      <c r="B2809" t="inlineStr">
        <is>
          <t>03</t>
        </is>
      </c>
      <c r="C2809" t="inlineStr">
        <is>
          <t>DS5301OR0000055</t>
        </is>
      </c>
      <c r="D2809" t="inlineStr">
        <is>
          <t>Энергоснабжение</t>
        </is>
      </c>
      <c r="E2809" t="inlineStr">
        <is>
          <t>ООО "Электрон Энерго"</t>
        </is>
      </c>
      <c r="F2809" t="inlineStr">
        <is>
          <t>550033000070</t>
        </is>
      </c>
      <c r="G2809" t="inlineStr">
        <is>
          <t>Прочие потребители</t>
        </is>
      </c>
      <c r="H2809" t="inlineStr">
        <is>
          <t>Блок пост с.Гимри</t>
        </is>
      </c>
      <c r="I2809" t="inlineStr">
        <is>
          <t>Шамилькала</t>
        </is>
      </c>
      <c r="J2809" t="inlineStr">
        <is>
          <t>ф-3</t>
        </is>
      </c>
      <c r="N2809" t="inlineStr">
        <is>
          <t>Гимри</t>
        </is>
      </c>
      <c r="R2809" t="inlineStr">
        <is>
          <t>Каскад310</t>
        </is>
      </c>
      <c r="S2809" t="n">
        <v>48528</v>
      </c>
      <c r="T2809" t="n">
        <v>1</v>
      </c>
      <c r="W2809">
        <f>V65-U65</f>
        <v/>
      </c>
      <c r="X2809">
        <f>SUM(W65*T65)</f>
        <v/>
      </c>
      <c r="AB2809" t="n">
        <v>2500</v>
      </c>
      <c r="AC2809">
        <f>ROUND((X65+Y65+Z65+AA65+AB65),0)</f>
        <v/>
      </c>
      <c r="AD2809" t="inlineStr">
        <is>
          <t>НН</t>
        </is>
      </c>
      <c r="AE2809" t="inlineStr">
        <is>
          <t>По договорной величине</t>
        </is>
      </c>
    </row>
    <row r="2810">
      <c r="A2810" t="n">
        <v>56</v>
      </c>
      <c r="B2810" t="inlineStr">
        <is>
          <t>03</t>
        </is>
      </c>
      <c r="C2810" t="inlineStr">
        <is>
          <t>DS5301OR0000056</t>
        </is>
      </c>
      <c r="D2810" t="inlineStr">
        <is>
          <t>Энергоснабжение</t>
        </is>
      </c>
      <c r="E2810" t="inlineStr">
        <is>
          <t>ООО "Электрон Энерго"</t>
        </is>
      </c>
      <c r="F2810" t="inlineStr">
        <is>
          <t>550033000070</t>
        </is>
      </c>
      <c r="G2810" t="inlineStr">
        <is>
          <t>Прочие потребители</t>
        </is>
      </c>
      <c r="H2810" t="inlineStr">
        <is>
          <t>Блок пост Временный Гимри</t>
        </is>
      </c>
      <c r="I2810" t="inlineStr">
        <is>
          <t>Шамилькала</t>
        </is>
      </c>
      <c r="J2810" t="inlineStr">
        <is>
          <t>ф-7</t>
        </is>
      </c>
      <c r="N2810" t="inlineStr">
        <is>
          <t>Гимри</t>
        </is>
      </c>
      <c r="R2810" t="inlineStr">
        <is>
          <t>Каскад311</t>
        </is>
      </c>
      <c r="S2810" t="n">
        <v>29520</v>
      </c>
      <c r="T2810" t="n">
        <v>1</v>
      </c>
      <c r="W2810">
        <f>V66-U66</f>
        <v/>
      </c>
      <c r="X2810">
        <f>SUM(W66*T66)</f>
        <v/>
      </c>
      <c r="AB2810" t="n">
        <v>3000</v>
      </c>
      <c r="AC2810">
        <f>ROUND((X66+Y66+Z66+AA66+AB66),0)</f>
        <v/>
      </c>
      <c r="AD2810" t="inlineStr">
        <is>
          <t>НН</t>
        </is>
      </c>
      <c r="AE2810" t="inlineStr">
        <is>
          <t>По договорной величине</t>
        </is>
      </c>
    </row>
    <row r="2811">
      <c r="A2811" t="n">
        <v>57</v>
      </c>
      <c r="B2811" t="inlineStr">
        <is>
          <t>03</t>
        </is>
      </c>
      <c r="C2811" t="inlineStr">
        <is>
          <t>DS5301OR0000057</t>
        </is>
      </c>
      <c r="D2811" t="inlineStr">
        <is>
          <t>Энергоснабжение</t>
        </is>
      </c>
      <c r="E2811" t="inlineStr">
        <is>
          <t>ООО "Электрон Энерго"</t>
        </is>
      </c>
      <c r="F2811" t="inlineStr">
        <is>
          <t>550033000070</t>
        </is>
      </c>
      <c r="G2811" t="inlineStr">
        <is>
          <t>Прочие потребители</t>
        </is>
      </c>
      <c r="H2811" t="inlineStr">
        <is>
          <t>ОВД обший Шамилькала</t>
        </is>
      </c>
      <c r="I2811" t="inlineStr">
        <is>
          <t>Шамилькала</t>
        </is>
      </c>
      <c r="J2811" t="inlineStr">
        <is>
          <t>ф-9</t>
        </is>
      </c>
      <c r="K2811" t="inlineStr">
        <is>
          <t>ктп3- 630</t>
        </is>
      </c>
      <c r="N2811" t="inlineStr">
        <is>
          <t>Шамилькала</t>
        </is>
      </c>
      <c r="R2811" t="inlineStr">
        <is>
          <t>Каскад310мт</t>
        </is>
      </c>
      <c r="S2811" t="n">
        <v>100793</v>
      </c>
      <c r="T2811" t="n">
        <v>40</v>
      </c>
      <c r="U2811" t="n">
        <v>22051</v>
      </c>
      <c r="V2811" t="n">
        <v>22100</v>
      </c>
      <c r="W2811">
        <f>V67-U67</f>
        <v/>
      </c>
      <c r="X2811">
        <f>SUM(W67*T67)</f>
        <v/>
      </c>
      <c r="Y2811">
        <f>ROUND(X67*2.3%,0)</f>
        <v/>
      </c>
      <c r="AC2811">
        <f>ROUND((X67+Y67+Z67+AA67+AB67),0)</f>
        <v/>
      </c>
      <c r="AD2811" t="inlineStr">
        <is>
          <t>НН</t>
        </is>
      </c>
      <c r="AE2811" t="inlineStr">
        <is>
          <t>Обход</t>
        </is>
      </c>
    </row>
    <row r="2812">
      <c r="A2812" t="n">
        <v>58</v>
      </c>
      <c r="B2812" t="inlineStr">
        <is>
          <t>03</t>
        </is>
      </c>
      <c r="C2812" t="inlineStr">
        <is>
          <t>DS5301OR0000058</t>
        </is>
      </c>
      <c r="D2812" t="inlineStr">
        <is>
          <t>Энергоснабжение</t>
        </is>
      </c>
      <c r="E2812" t="inlineStr">
        <is>
          <t>ООО "Электрон Энерго"</t>
        </is>
      </c>
      <c r="F2812" t="inlineStr">
        <is>
          <t>550033000070</t>
        </is>
      </c>
      <c r="G2812" t="inlineStr">
        <is>
          <t>Прочие потребители</t>
        </is>
      </c>
      <c r="H2812" t="inlineStr">
        <is>
          <t>ОВД проходной Шамилькала</t>
        </is>
      </c>
      <c r="I2812" t="inlineStr">
        <is>
          <t>Шамилькала</t>
        </is>
      </c>
      <c r="J2812" t="inlineStr">
        <is>
          <t>ф-9</t>
        </is>
      </c>
      <c r="K2812" t="inlineStr">
        <is>
          <t>ктп3- 630</t>
        </is>
      </c>
      <c r="N2812" t="inlineStr">
        <is>
          <t>Шамилькала</t>
        </is>
      </c>
      <c r="R2812" t="inlineStr">
        <is>
          <t>Цэ6807бк</t>
        </is>
      </c>
      <c r="S2812" t="n">
        <v>308117794</v>
      </c>
      <c r="T2812" t="n">
        <v>1</v>
      </c>
      <c r="U2812" t="n">
        <v>93922</v>
      </c>
      <c r="V2812" t="n">
        <v>93922</v>
      </c>
      <c r="W2812">
        <f>V68-U68</f>
        <v/>
      </c>
      <c r="X2812">
        <f>SUM(W68*T68)</f>
        <v/>
      </c>
      <c r="AC2812">
        <f>ROUND((X68+Y68+Z68+AA68+AB68),0)</f>
        <v/>
      </c>
      <c r="AD2812" t="inlineStr">
        <is>
          <t>НН</t>
        </is>
      </c>
    </row>
    <row r="2813">
      <c r="A2813" t="n">
        <v>59</v>
      </c>
      <c r="B2813" t="inlineStr">
        <is>
          <t>03</t>
        </is>
      </c>
      <c r="C2813" t="inlineStr">
        <is>
          <t>DS5301OR0000059</t>
        </is>
      </c>
      <c r="D2813" t="inlineStr">
        <is>
          <t>Энергоснабжение</t>
        </is>
      </c>
      <c r="E2813" t="inlineStr">
        <is>
          <t>ООО "Электрон Энерго"</t>
        </is>
      </c>
      <c r="F2813" t="inlineStr">
        <is>
          <t>550033000070</t>
        </is>
      </c>
      <c r="G2813" t="inlineStr">
        <is>
          <t>Прочие потребители</t>
        </is>
      </c>
      <c r="H2813" t="inlineStr">
        <is>
          <t>МВД Шамилькала</t>
        </is>
      </c>
      <c r="I2813" t="inlineStr">
        <is>
          <t>Шамилькала</t>
        </is>
      </c>
      <c r="J2813" t="inlineStr">
        <is>
          <t>ф-9</t>
        </is>
      </c>
      <c r="K2813" t="inlineStr">
        <is>
          <t>ктп6-160</t>
        </is>
      </c>
      <c r="N2813" t="inlineStr">
        <is>
          <t>Шамилькала</t>
        </is>
      </c>
      <c r="R2813" t="inlineStr">
        <is>
          <t>Цэ6803в</t>
        </is>
      </c>
      <c r="S2813" t="n">
        <v>9850063</v>
      </c>
      <c r="T2813" t="n">
        <v>20</v>
      </c>
      <c r="U2813" t="n">
        <v>64984</v>
      </c>
      <c r="V2813" t="n">
        <v>64984</v>
      </c>
      <c r="W2813">
        <f>V69-U69</f>
        <v/>
      </c>
      <c r="X2813">
        <f>SUM(W69*T69)</f>
        <v/>
      </c>
      <c r="AB2813" t="n">
        <v>25000</v>
      </c>
      <c r="AC2813">
        <f>ROUND((X69+Y69+Z69+AA69+AB69),0)</f>
        <v/>
      </c>
      <c r="AD2813" t="inlineStr">
        <is>
          <t>НН</t>
        </is>
      </c>
      <c r="AE2813" t="inlineStr">
        <is>
          <t>По договорной величине</t>
        </is>
      </c>
    </row>
    <row r="2814">
      <c r="A2814" t="n">
        <v>60</v>
      </c>
      <c r="B2814" t="inlineStr">
        <is>
          <t>03</t>
        </is>
      </c>
      <c r="C2814" t="inlineStr">
        <is>
          <t>DS5301OR0000060</t>
        </is>
      </c>
      <c r="D2814" t="inlineStr">
        <is>
          <t>Энергоснабжение</t>
        </is>
      </c>
      <c r="E2814" t="inlineStr">
        <is>
          <t>ООО "Электрон Энерго"</t>
        </is>
      </c>
      <c r="F2814" t="inlineStr">
        <is>
          <t>550033000071</t>
        </is>
      </c>
      <c r="G2814" t="inlineStr">
        <is>
          <t>Прочие потребители</t>
        </is>
      </c>
      <c r="H2814" t="inlineStr">
        <is>
          <t>Магомедов Хайбула Хайбулаевич</t>
        </is>
      </c>
      <c r="I2814" t="inlineStr">
        <is>
          <t>Шамилькала</t>
        </is>
      </c>
      <c r="J2814" t="inlineStr">
        <is>
          <t>ф-7</t>
        </is>
      </c>
      <c r="K2814" t="inlineStr">
        <is>
          <t>КТП3-31-1000</t>
        </is>
      </c>
      <c r="N2814" t="inlineStr">
        <is>
          <t>Шамилькала</t>
        </is>
      </c>
      <c r="R2814" t="inlineStr">
        <is>
          <t>Меркурий 230 AR-03 R</t>
        </is>
      </c>
      <c r="S2814" t="n">
        <v>43901151</v>
      </c>
      <c r="T2814" t="n">
        <v>200</v>
      </c>
      <c r="U2814" t="n">
        <v>8828</v>
      </c>
      <c r="V2814" t="n">
        <v>8828</v>
      </c>
      <c r="W2814">
        <f>V70-U70</f>
        <v/>
      </c>
      <c r="X2814">
        <f>SUM(W70*T70)</f>
        <v/>
      </c>
      <c r="AC2814">
        <f>ROUND((X70+Y70+Z70+AA70+AB70),0)</f>
        <v/>
      </c>
      <c r="AD2814" t="inlineStr">
        <is>
          <t>СН2</t>
        </is>
      </c>
    </row>
    <row r="2815">
      <c r="A2815" t="n">
        <v>61</v>
      </c>
      <c r="B2815" t="inlineStr">
        <is>
          <t>03</t>
        </is>
      </c>
      <c r="C2815" t="inlineStr">
        <is>
          <t>DS5301OR0000061</t>
        </is>
      </c>
      <c r="D2815" t="inlineStr">
        <is>
          <t>Энергоснабжение</t>
        </is>
      </c>
      <c r="E2815" t="inlineStr">
        <is>
          <t>ООО "Электрон Энерго"</t>
        </is>
      </c>
      <c r="F2815" t="inlineStr">
        <is>
          <t>550032000032</t>
        </is>
      </c>
      <c r="G2815" t="inlineStr">
        <is>
          <t>Прочие потребители</t>
        </is>
      </c>
      <c r="H2815" t="inlineStr">
        <is>
          <t>Амиров Гаджимурад(канцтовары)</t>
        </is>
      </c>
      <c r="I2815" t="inlineStr">
        <is>
          <t>Шамилькала</t>
        </is>
      </c>
      <c r="J2815" t="inlineStr">
        <is>
          <t>ф-4</t>
        </is>
      </c>
      <c r="K2815" t="inlineStr">
        <is>
          <t>ниж.кот. 1-1000</t>
        </is>
      </c>
      <c r="N2815" t="inlineStr">
        <is>
          <t>Шамилькала</t>
        </is>
      </c>
      <c r="R2815" t="inlineStr">
        <is>
          <t>Меркурий 230 АМ- 03</t>
        </is>
      </c>
      <c r="S2815" t="inlineStr">
        <is>
          <t>33690105-18</t>
        </is>
      </c>
      <c r="T2815" t="n">
        <v>1</v>
      </c>
      <c r="U2815" t="n">
        <v>952</v>
      </c>
      <c r="V2815" t="n">
        <v>952</v>
      </c>
      <c r="W2815">
        <f>V71-U71</f>
        <v/>
      </c>
      <c r="X2815">
        <f>SUM(W71*T71)</f>
        <v/>
      </c>
      <c r="AC2815">
        <f>ROUND((X71+Y71+Z71+AA71+AB71),0)</f>
        <v/>
      </c>
      <c r="AD2815" t="inlineStr">
        <is>
          <t>НН</t>
        </is>
      </c>
    </row>
    <row r="2816">
      <c r="A2816" t="n">
        <v>62</v>
      </c>
      <c r="B2816" t="inlineStr">
        <is>
          <t>03</t>
        </is>
      </c>
      <c r="C2816" t="inlineStr">
        <is>
          <t>DS5301OR0000062</t>
        </is>
      </c>
      <c r="D2816" t="inlineStr">
        <is>
          <t>Энергоснабжение</t>
        </is>
      </c>
      <c r="E2816" t="inlineStr">
        <is>
          <t>Филиал ПАО "Россети СК"-"Дагэнерго"</t>
        </is>
      </c>
      <c r="F2816" t="n">
        <v>30270002</v>
      </c>
      <c r="G2816" t="inlineStr">
        <is>
          <t>Прочие потребители</t>
        </is>
      </c>
      <c r="H2816" t="inlineStr">
        <is>
          <t>СКХ-ул.освещение Н.Хинтимита</t>
        </is>
      </c>
      <c r="I2816" t="inlineStr">
        <is>
          <t>Шамилькала 35\10</t>
        </is>
      </c>
      <c r="J2816" t="inlineStr">
        <is>
          <t>ф-9</t>
        </is>
      </c>
      <c r="K2816" t="n">
        <v>630</v>
      </c>
      <c r="N2816" t="inlineStr">
        <is>
          <t>Шамилькала</t>
        </is>
      </c>
      <c r="R2816" t="inlineStr">
        <is>
          <t>сгорел</t>
        </is>
      </c>
      <c r="T2816" t="n">
        <v>1</v>
      </c>
      <c r="W2816">
        <f>V72-U72</f>
        <v/>
      </c>
      <c r="X2816">
        <f>SUM(W72*T72)</f>
        <v/>
      </c>
      <c r="AB2816" t="n">
        <v>1500</v>
      </c>
      <c r="AC2816">
        <f>ROUND((X72+Y72+Z72+AA72+AB72),0)</f>
        <v/>
      </c>
      <c r="AD2816" t="inlineStr">
        <is>
          <t>НН</t>
        </is>
      </c>
      <c r="AE2816" t="inlineStr">
        <is>
          <t>По договорной величине</t>
        </is>
      </c>
    </row>
    <row r="2817">
      <c r="A2817" t="n">
        <v>63</v>
      </c>
      <c r="B2817" t="inlineStr">
        <is>
          <t>03</t>
        </is>
      </c>
      <c r="C2817" t="inlineStr">
        <is>
          <t>DS5301OR0000063</t>
        </is>
      </c>
      <c r="D2817" t="inlineStr">
        <is>
          <t>Энергоснабжение</t>
        </is>
      </c>
      <c r="E2817" t="inlineStr">
        <is>
          <t>Филиал ПАО "Россети СК"-"Дагэнерго"</t>
        </is>
      </c>
      <c r="F2817" t="n">
        <v>30260001</v>
      </c>
      <c r="G2817" t="inlineStr">
        <is>
          <t>Прочие потребители</t>
        </is>
      </c>
      <c r="H2817" t="inlineStr">
        <is>
          <t>ЦРБ амбулатория</t>
        </is>
      </c>
      <c r="I2817" t="inlineStr">
        <is>
          <t>Шамилькала 35\10</t>
        </is>
      </c>
      <c r="J2817" t="inlineStr">
        <is>
          <t>ф-9</t>
        </is>
      </c>
      <c r="K2817" t="n">
        <v>1600</v>
      </c>
      <c r="N2817" t="inlineStr">
        <is>
          <t>Шамилькала</t>
        </is>
      </c>
      <c r="R2817" t="inlineStr">
        <is>
          <t>Каскад310мт</t>
        </is>
      </c>
      <c r="S2817" t="n">
        <v>67136122</v>
      </c>
      <c r="T2817" t="n">
        <v>1</v>
      </c>
      <c r="U2817" t="n">
        <v>312088</v>
      </c>
      <c r="V2817" t="n">
        <v>312088</v>
      </c>
      <c r="W2817">
        <f>V73-U73</f>
        <v/>
      </c>
      <c r="X2817">
        <f>SUM(W73*T73)</f>
        <v/>
      </c>
      <c r="AB2817" t="n">
        <v>0</v>
      </c>
      <c r="AC2817">
        <f>ROUND((X73+Y73+Z73+AA73+AB73),0)</f>
        <v/>
      </c>
      <c r="AD2817" t="inlineStr">
        <is>
          <t>НН</t>
        </is>
      </c>
    </row>
    <row r="2818">
      <c r="A2818" t="n">
        <v>64</v>
      </c>
      <c r="B2818" t="inlineStr">
        <is>
          <t>03</t>
        </is>
      </c>
      <c r="C2818" t="inlineStr">
        <is>
          <t>DS5301OR0000064</t>
        </is>
      </c>
      <c r="D2818" t="inlineStr">
        <is>
          <t>Энергоснабжение</t>
        </is>
      </c>
      <c r="E2818" t="inlineStr">
        <is>
          <t>Филиал ПАО "Россети СК"-"Дагэнерго"</t>
        </is>
      </c>
      <c r="F2818" t="n">
        <v>29250001</v>
      </c>
      <c r="G2818" t="inlineStr">
        <is>
          <t>Прочие потребители</t>
        </is>
      </c>
      <c r="H2818" t="inlineStr">
        <is>
          <t>ОВД обший Шамилькала</t>
        </is>
      </c>
      <c r="I2818" t="inlineStr">
        <is>
          <t>Шамилькала 35\11</t>
        </is>
      </c>
      <c r="J2818" t="inlineStr">
        <is>
          <t>ф-3</t>
        </is>
      </c>
      <c r="K2818" t="inlineStr">
        <is>
          <t>ктп3- 630</t>
        </is>
      </c>
      <c r="N2818" t="inlineStr">
        <is>
          <t>Шамилькала</t>
        </is>
      </c>
      <c r="R2818" t="inlineStr">
        <is>
          <t>Каскад310мт</t>
        </is>
      </c>
      <c r="S2818" t="n">
        <v>100793</v>
      </c>
      <c r="T2818" t="n">
        <v>40</v>
      </c>
      <c r="U2818" t="n">
        <v>21998</v>
      </c>
      <c r="V2818" t="n">
        <v>21998</v>
      </c>
      <c r="W2818">
        <f>V74-U74</f>
        <v/>
      </c>
      <c r="X2818">
        <f>SUM(W74*T74)</f>
        <v/>
      </c>
      <c r="AB2818" t="n">
        <v>0</v>
      </c>
      <c r="AC2818">
        <f>ROUND((X74+Y74+Z74+AA74+AB74),0)</f>
        <v/>
      </c>
      <c r="AD2818" t="inlineStr">
        <is>
          <t>НН</t>
        </is>
      </c>
    </row>
    <row r="2819">
      <c r="A2819" t="n">
        <v>65</v>
      </c>
      <c r="B2819" t="inlineStr">
        <is>
          <t>03</t>
        </is>
      </c>
      <c r="C2819" t="inlineStr">
        <is>
          <t>DS5301OR0000065</t>
        </is>
      </c>
      <c r="D2819" t="inlineStr">
        <is>
          <t>Энергоснабжение</t>
        </is>
      </c>
      <c r="E2819" t="inlineStr">
        <is>
          <t>Филиал ПАО "Россети СК"-"Дагэнерго"</t>
        </is>
      </c>
      <c r="F2819" t="n">
        <v>29250001</v>
      </c>
      <c r="G2819" t="inlineStr">
        <is>
          <t>Прочие потребители</t>
        </is>
      </c>
      <c r="H2819" t="inlineStr">
        <is>
          <t>ОВД проходной Шамилькала</t>
        </is>
      </c>
      <c r="I2819" t="inlineStr">
        <is>
          <t>Шамилькала 35\12</t>
        </is>
      </c>
      <c r="J2819" t="inlineStr">
        <is>
          <t>ф-3</t>
        </is>
      </c>
      <c r="K2819" t="inlineStr">
        <is>
          <t>ктп3- 630</t>
        </is>
      </c>
      <c r="N2819" t="inlineStr">
        <is>
          <t>Шамилькала</t>
        </is>
      </c>
      <c r="R2819" t="inlineStr">
        <is>
          <t>Цэ6807бк</t>
        </is>
      </c>
      <c r="S2819" t="n">
        <v>308117794</v>
      </c>
      <c r="T2819" t="n">
        <v>1</v>
      </c>
      <c r="U2819" t="n">
        <v>93922</v>
      </c>
      <c r="V2819" t="n">
        <v>93922</v>
      </c>
      <c r="W2819">
        <f>V75-U75</f>
        <v/>
      </c>
      <c r="X2819">
        <f>SUM(W75*T75)</f>
        <v/>
      </c>
      <c r="AC2819">
        <f>ROUND((X75+Y75+Z75+AA75+AB75),0)</f>
        <v/>
      </c>
      <c r="AD2819" t="inlineStr">
        <is>
          <t>НН</t>
        </is>
      </c>
    </row>
    <row r="2820">
      <c r="A2820" t="n">
        <v>66</v>
      </c>
      <c r="B2820" t="inlineStr">
        <is>
          <t>03</t>
        </is>
      </c>
      <c r="C2820" t="inlineStr">
        <is>
          <t>DS5301OR0000066</t>
        </is>
      </c>
      <c r="D2820" t="inlineStr">
        <is>
          <t>Энергоснабжение</t>
        </is>
      </c>
      <c r="E2820" t="inlineStr">
        <is>
          <t>Филиал ПАО "Россети СК"-"Дагэнерго"</t>
        </is>
      </c>
      <c r="F2820" t="n">
        <v>29250001</v>
      </c>
      <c r="G2820" t="inlineStr">
        <is>
          <t>Прочие потребители</t>
        </is>
      </c>
      <c r="H2820" t="inlineStr">
        <is>
          <t>МВД Шамилькала</t>
        </is>
      </c>
      <c r="I2820" t="inlineStr">
        <is>
          <t>Шамилькала 35\13</t>
        </is>
      </c>
      <c r="J2820" t="inlineStr">
        <is>
          <t>ф-3</t>
        </is>
      </c>
      <c r="K2820" t="inlineStr">
        <is>
          <t>ктп6-160</t>
        </is>
      </c>
      <c r="N2820" t="inlineStr">
        <is>
          <t>Шамилькала</t>
        </is>
      </c>
      <c r="R2820" t="inlineStr">
        <is>
          <t>Цэ6803в</t>
        </is>
      </c>
      <c r="S2820" t="n">
        <v>9850063</v>
      </c>
      <c r="T2820" t="n">
        <v>20</v>
      </c>
      <c r="U2820" t="n">
        <v>64984</v>
      </c>
      <c r="V2820" t="n">
        <v>64984</v>
      </c>
      <c r="W2820">
        <f>V76-U76</f>
        <v/>
      </c>
      <c r="X2820">
        <f>SUM(W76*T76)</f>
        <v/>
      </c>
      <c r="AC2820">
        <f>ROUND((X76+Y76+Z76+AA76+AB76),0)</f>
        <v/>
      </c>
      <c r="AD2820" t="inlineStr">
        <is>
          <t>НН</t>
        </is>
      </c>
    </row>
    <row r="2821">
      <c r="A2821" t="n">
        <v>67</v>
      </c>
      <c r="B2821" t="inlineStr">
        <is>
          <t>03</t>
        </is>
      </c>
      <c r="C2821" t="inlineStr">
        <is>
          <t>DS5301OR0000067</t>
        </is>
      </c>
      <c r="D2821" t="inlineStr">
        <is>
          <t>Энергоснабжение</t>
        </is>
      </c>
      <c r="E2821" t="inlineStr">
        <is>
          <t>Филиал ПАО "Россети СК"-"Дагэнерго"</t>
        </is>
      </c>
      <c r="F2821" t="n">
        <v>29260014</v>
      </c>
      <c r="G2821" t="inlineStr">
        <is>
          <t>Прочие потребители</t>
        </is>
      </c>
      <c r="H2821" t="inlineStr">
        <is>
          <t>ДИАКАВ</t>
        </is>
      </c>
      <c r="I2821" t="inlineStr">
        <is>
          <t>Шамилькала 35\14</t>
        </is>
      </c>
      <c r="J2821" t="inlineStr">
        <is>
          <t>ф-3</t>
        </is>
      </c>
      <c r="K2821" t="inlineStr">
        <is>
          <t>ктп5- 250</t>
        </is>
      </c>
      <c r="N2821" t="inlineStr">
        <is>
          <t>Шамилькала</t>
        </is>
      </c>
      <c r="R2821" t="inlineStr">
        <is>
          <t>Цэ6803в</t>
        </is>
      </c>
      <c r="S2821" t="n">
        <v>9436372</v>
      </c>
      <c r="T2821" t="n">
        <v>40</v>
      </c>
      <c r="U2821" t="n">
        <v>14868</v>
      </c>
      <c r="V2821" t="n">
        <v>15027</v>
      </c>
      <c r="W2821">
        <f>V77-U77</f>
        <v/>
      </c>
      <c r="X2821">
        <f>SUM(W77*T77)</f>
        <v/>
      </c>
      <c r="AB2821" t="n">
        <v>0</v>
      </c>
      <c r="AC2821">
        <f>ROUND((X77+Y77+Z77+AA77+AB77),0)</f>
        <v/>
      </c>
      <c r="AD2821" t="inlineStr">
        <is>
          <t>НН</t>
        </is>
      </c>
      <c r="AE2821" t="inlineStr">
        <is>
          <t>Обход</t>
        </is>
      </c>
    </row>
    <row r="2822">
      <c r="A2822" t="n">
        <v>68</v>
      </c>
      <c r="B2822" t="inlineStr">
        <is>
          <t>03</t>
        </is>
      </c>
      <c r="C2822" t="inlineStr">
        <is>
          <t>DS5301OR0000068</t>
        </is>
      </c>
      <c r="D2822" t="inlineStr">
        <is>
          <t>Энергоснабжение</t>
        </is>
      </c>
      <c r="E2822" t="inlineStr">
        <is>
          <t>Филиал ПАО "Россети СК"-"Дагэнерго"</t>
        </is>
      </c>
      <c r="F2822" t="n">
        <v>29260014</v>
      </c>
      <c r="G2822" t="inlineStr">
        <is>
          <t>Прочие потребители</t>
        </is>
      </c>
      <c r="H2822" t="inlineStr">
        <is>
          <t>ДИАКАВ</t>
        </is>
      </c>
      <c r="I2822" t="inlineStr">
        <is>
          <t>Шамилькала 35\15</t>
        </is>
      </c>
      <c r="J2822" t="inlineStr">
        <is>
          <t>ф-3</t>
        </is>
      </c>
      <c r="K2822" t="inlineStr">
        <is>
          <t>ктп5- 250</t>
        </is>
      </c>
      <c r="N2822" t="inlineStr">
        <is>
          <t>Шамилькала</t>
        </is>
      </c>
      <c r="R2822" t="inlineStr">
        <is>
          <t>Цэ6803в</t>
        </is>
      </c>
      <c r="S2822" t="n">
        <v>146183</v>
      </c>
      <c r="T2822" t="n">
        <v>40</v>
      </c>
      <c r="U2822" t="n">
        <v>9813</v>
      </c>
      <c r="V2822" t="n">
        <v>9860</v>
      </c>
      <c r="W2822">
        <f>V78-U78</f>
        <v/>
      </c>
      <c r="X2822">
        <f>SUM(W78*T78)</f>
        <v/>
      </c>
      <c r="AB2822" t="n">
        <v>0</v>
      </c>
      <c r="AC2822">
        <f>ROUND((X78+Y78+Z78+AA78+AB78),0)</f>
        <v/>
      </c>
      <c r="AD2822" t="inlineStr">
        <is>
          <t>НН</t>
        </is>
      </c>
      <c r="AE2822" t="inlineStr">
        <is>
          <t>Обход</t>
        </is>
      </c>
    </row>
    <row r="2823">
      <c r="A2823" t="n">
        <v>69</v>
      </c>
      <c r="B2823" t="inlineStr">
        <is>
          <t>03</t>
        </is>
      </c>
      <c r="C2823" t="inlineStr">
        <is>
          <t>DS5301OR0000069</t>
        </is>
      </c>
      <c r="D2823" t="inlineStr">
        <is>
          <t>Энергоснабжение</t>
        </is>
      </c>
      <c r="E2823" t="inlineStr">
        <is>
          <t>Филиал ПАО "Россети СК"-"Дагэнерго"</t>
        </is>
      </c>
      <c r="F2823" t="n">
        <v>29330005</v>
      </c>
      <c r="G2823" t="inlineStr">
        <is>
          <t>Приравненные к населению сельскому</t>
        </is>
      </c>
      <c r="H2823" t="inlineStr">
        <is>
          <t>Мечеть № 1</t>
        </is>
      </c>
      <c r="I2823" t="inlineStr">
        <is>
          <t>Шамилькала 35\10</t>
        </is>
      </c>
      <c r="J2823" t="inlineStr">
        <is>
          <t>ф-9</t>
        </is>
      </c>
      <c r="K2823" t="n">
        <v>400</v>
      </c>
      <c r="N2823" t="inlineStr">
        <is>
          <t>Шамилькала</t>
        </is>
      </c>
      <c r="R2823" t="inlineStr">
        <is>
          <t>сгорел</t>
        </is>
      </c>
      <c r="T2823" t="n">
        <v>1</v>
      </c>
      <c r="W2823">
        <f>V79-U79</f>
        <v/>
      </c>
      <c r="X2823">
        <f>SUM(W79*T79)</f>
        <v/>
      </c>
      <c r="AB2823" t="n">
        <v>8542</v>
      </c>
      <c r="AC2823">
        <f>ROUND((X79+Y79+Z79+AA79+AB79),0)</f>
        <v/>
      </c>
      <c r="AD2823" t="inlineStr">
        <is>
          <t>НН(ПНС)</t>
        </is>
      </c>
      <c r="AE2823" t="inlineStr">
        <is>
          <t>По договорной величине</t>
        </is>
      </c>
    </row>
    <row r="2824">
      <c r="A2824" t="n">
        <v>70</v>
      </c>
      <c r="B2824" t="inlineStr">
        <is>
          <t>03</t>
        </is>
      </c>
      <c r="C2824" t="inlineStr">
        <is>
          <t>DS5301OR0000070</t>
        </is>
      </c>
      <c r="D2824" t="inlineStr">
        <is>
          <t>Энергоснабжение</t>
        </is>
      </c>
      <c r="E2824" t="inlineStr">
        <is>
          <t>Филиал ПАО "Россети СК"-"Дагэнерго"</t>
        </is>
      </c>
      <c r="G2824" t="inlineStr">
        <is>
          <t>Приравненные к населению сельскому</t>
        </is>
      </c>
      <c r="H2824" t="inlineStr">
        <is>
          <t>Мечеть № 2</t>
        </is>
      </c>
      <c r="I2824" t="inlineStr">
        <is>
          <t>Шамилькала 35\10</t>
        </is>
      </c>
      <c r="J2824" t="inlineStr">
        <is>
          <t>ф-9</t>
        </is>
      </c>
      <c r="K2824" t="n">
        <v>400</v>
      </c>
      <c r="N2824" t="inlineStr">
        <is>
          <t>Шамилькала</t>
        </is>
      </c>
      <c r="R2824" t="inlineStr">
        <is>
          <t>сгорел</t>
        </is>
      </c>
      <c r="T2824" t="n">
        <v>1</v>
      </c>
      <c r="W2824">
        <f>V80-U80</f>
        <v/>
      </c>
      <c r="X2824">
        <f>SUM(W80*T80)</f>
        <v/>
      </c>
      <c r="AB2824" t="n">
        <v>3896</v>
      </c>
      <c r="AC2824">
        <f>ROUND((X80+Y80+Z80+AA80+AB80),0)</f>
        <v/>
      </c>
      <c r="AD2824" t="inlineStr">
        <is>
          <t>НН(ПНС)</t>
        </is>
      </c>
      <c r="AE2824" t="inlineStr">
        <is>
          <t>По договорной величине</t>
        </is>
      </c>
    </row>
    <row r="2825">
      <c r="A2825" t="n">
        <v>71</v>
      </c>
      <c r="B2825" t="inlineStr">
        <is>
          <t>03</t>
        </is>
      </c>
      <c r="C2825" t="inlineStr">
        <is>
          <t>DS5301OR0000071</t>
        </is>
      </c>
      <c r="D2825" t="inlineStr">
        <is>
          <t>Энергоснабжение</t>
        </is>
      </c>
      <c r="E2825" t="inlineStr">
        <is>
          <t>Филиал ПАО "Россети СК"-"Дагэнерго"</t>
        </is>
      </c>
      <c r="G2825" t="inlineStr">
        <is>
          <t>Приравненные к населению сельскому</t>
        </is>
      </c>
      <c r="H2825" t="inlineStr">
        <is>
          <t>Мечеть № 3</t>
        </is>
      </c>
      <c r="I2825" t="inlineStr">
        <is>
          <t>Шамилькала 35\10</t>
        </is>
      </c>
      <c r="J2825" t="inlineStr">
        <is>
          <t>ф-9</t>
        </is>
      </c>
      <c r="K2825" t="n">
        <v>400</v>
      </c>
      <c r="N2825" t="inlineStr">
        <is>
          <t>Шамилькала</t>
        </is>
      </c>
      <c r="R2825" t="inlineStr">
        <is>
          <t>сгорел</t>
        </is>
      </c>
      <c r="T2825" t="n">
        <v>1</v>
      </c>
      <c r="W2825">
        <f>V81-U81</f>
        <v/>
      </c>
      <c r="X2825">
        <f>SUM(W81*T81)</f>
        <v/>
      </c>
      <c r="AB2825" t="n">
        <v>3210</v>
      </c>
      <c r="AC2825">
        <f>ROUND((X81+Y81+Z81+AA81+AB81),0)</f>
        <v/>
      </c>
      <c r="AD2825" t="inlineStr">
        <is>
          <t>НН(ПНС)</t>
        </is>
      </c>
      <c r="AE2825" t="inlineStr">
        <is>
          <t>По договорной величине</t>
        </is>
      </c>
    </row>
    <row r="2826">
      <c r="A2826" t="n">
        <v>72</v>
      </c>
      <c r="B2826" t="inlineStr">
        <is>
          <t>03</t>
        </is>
      </c>
      <c r="C2826" t="inlineStr">
        <is>
          <t>DS5301OR0000072</t>
        </is>
      </c>
      <c r="D2826" t="inlineStr">
        <is>
          <t>Энергоснабжение</t>
        </is>
      </c>
      <c r="E2826" t="inlineStr">
        <is>
          <t>Филиал ПАО "Россети СК"-"Дагэнерго"</t>
        </is>
      </c>
      <c r="G2826" t="inlineStr">
        <is>
          <t>Приравненные к населению сельскому</t>
        </is>
      </c>
      <c r="H2826" t="inlineStr">
        <is>
          <t>Мечеть № 4</t>
        </is>
      </c>
      <c r="I2826" t="inlineStr">
        <is>
          <t>Шамилькала 35\10</t>
        </is>
      </c>
      <c r="J2826" t="inlineStr">
        <is>
          <t>ф-5</t>
        </is>
      </c>
      <c r="K2826" t="n">
        <v>400</v>
      </c>
      <c r="N2826" t="inlineStr">
        <is>
          <t>Шамилькала</t>
        </is>
      </c>
      <c r="R2826" t="inlineStr">
        <is>
          <t>сгорел</t>
        </is>
      </c>
      <c r="T2826" t="n">
        <v>1</v>
      </c>
      <c r="W2826">
        <f>V82-U82</f>
        <v/>
      </c>
      <c r="X2826">
        <f>SUM(W82*T82)</f>
        <v/>
      </c>
      <c r="AB2826" t="n">
        <v>2530</v>
      </c>
      <c r="AC2826">
        <f>ROUND((X82+Y82+Z82+AA82+AB82),0)</f>
        <v/>
      </c>
      <c r="AD2826" t="inlineStr">
        <is>
          <t>НН(ПНС)</t>
        </is>
      </c>
      <c r="AE2826" t="inlineStr">
        <is>
          <t>По договорной величине</t>
        </is>
      </c>
    </row>
    <row r="2827">
      <c r="A2827" t="n">
        <v>73</v>
      </c>
      <c r="B2827" t="inlineStr">
        <is>
          <t>03</t>
        </is>
      </c>
      <c r="C2827" t="inlineStr">
        <is>
          <t>DS5301OR0000073</t>
        </is>
      </c>
      <c r="D2827" t="inlineStr">
        <is>
          <t>Энергоснабжение</t>
        </is>
      </c>
      <c r="E2827" t="inlineStr">
        <is>
          <t>Филиал ПАО "Россети СК"-"Дагэнерго"</t>
        </is>
      </c>
      <c r="G2827" t="inlineStr">
        <is>
          <t>Приравненные к населению сельскому</t>
        </is>
      </c>
      <c r="H2827" t="inlineStr">
        <is>
          <t>Мечеть № 5</t>
        </is>
      </c>
      <c r="I2827" t="inlineStr">
        <is>
          <t>Шамилькала 35\10</t>
        </is>
      </c>
      <c r="J2827" t="inlineStr">
        <is>
          <t>ф-5</t>
        </is>
      </c>
      <c r="K2827" t="n">
        <v>1000</v>
      </c>
      <c r="N2827" t="inlineStr">
        <is>
          <t>Шамилькала</t>
        </is>
      </c>
      <c r="R2827" t="inlineStr">
        <is>
          <t>сгорел</t>
        </is>
      </c>
      <c r="T2827" t="n">
        <v>1</v>
      </c>
      <c r="W2827">
        <f>V83-U83</f>
        <v/>
      </c>
      <c r="X2827">
        <f>SUM(W83*T83)</f>
        <v/>
      </c>
      <c r="AB2827" t="n">
        <v>2210</v>
      </c>
      <c r="AC2827">
        <f>ROUND((X83+Y83+Z83+AA83+AB83),0)</f>
        <v/>
      </c>
      <c r="AD2827" t="inlineStr">
        <is>
          <t>НН(ПНС)</t>
        </is>
      </c>
      <c r="AE2827" t="inlineStr">
        <is>
          <t>По договорной величине</t>
        </is>
      </c>
    </row>
    <row r="2828">
      <c r="A2828" t="n">
        <v>74</v>
      </c>
      <c r="B2828" t="inlineStr">
        <is>
          <t>03</t>
        </is>
      </c>
      <c r="C2828" t="inlineStr">
        <is>
          <t>DS5301OR0000074</t>
        </is>
      </c>
      <c r="D2828" t="inlineStr">
        <is>
          <t>Энергоснабжение</t>
        </is>
      </c>
      <c r="E2828" t="inlineStr">
        <is>
          <t>Филиал ПАО "Россети СК"-"Дагэнерго"</t>
        </is>
      </c>
      <c r="G2828" t="inlineStr">
        <is>
          <t>Приравненные к населению сельскому</t>
        </is>
      </c>
      <c r="H2828" t="inlineStr">
        <is>
          <t>Мечеть № 6</t>
        </is>
      </c>
      <c r="I2828" t="inlineStr">
        <is>
          <t>Шамилькала 35\10</t>
        </is>
      </c>
      <c r="J2828" t="inlineStr">
        <is>
          <t>ф-5</t>
        </is>
      </c>
      <c r="K2828" t="n">
        <v>1000</v>
      </c>
      <c r="N2828" t="inlineStr">
        <is>
          <t>Шамилькала</t>
        </is>
      </c>
      <c r="R2828" t="inlineStr">
        <is>
          <t>сгорел</t>
        </is>
      </c>
      <c r="T2828" t="n">
        <v>1</v>
      </c>
      <c r="W2828">
        <f>V84-U84</f>
        <v/>
      </c>
      <c r="X2828">
        <f>SUM(W84*T84)</f>
        <v/>
      </c>
      <c r="AB2828" t="n">
        <v>2563</v>
      </c>
      <c r="AC2828">
        <f>ROUND((X84+Y84+Z84+AA84+AB84),0)</f>
        <v/>
      </c>
      <c r="AD2828" t="inlineStr">
        <is>
          <t>НН(ПНС)</t>
        </is>
      </c>
      <c r="AE2828" t="inlineStr">
        <is>
          <t>По договорной величине</t>
        </is>
      </c>
    </row>
    <row r="2829">
      <c r="A2829" t="n">
        <v>75</v>
      </c>
      <c r="B2829" t="inlineStr">
        <is>
          <t>03</t>
        </is>
      </c>
      <c r="C2829" t="inlineStr">
        <is>
          <t>DS5301OR0000075</t>
        </is>
      </c>
      <c r="D2829" t="inlineStr">
        <is>
          <t>Энергоснабжение</t>
        </is>
      </c>
      <c r="E2829" t="inlineStr">
        <is>
          <t>Филиал ПАО "Россети СК"-"Дагэнерго"</t>
        </is>
      </c>
      <c r="G2829" t="inlineStr">
        <is>
          <t>Приравненные к населению сельскому</t>
        </is>
      </c>
      <c r="H2829" t="inlineStr">
        <is>
          <t>Медресе</t>
        </is>
      </c>
      <c r="I2829" t="inlineStr">
        <is>
          <t>Шамилькала 35\10</t>
        </is>
      </c>
      <c r="J2829" t="inlineStr">
        <is>
          <t>ф-5</t>
        </is>
      </c>
      <c r="K2829" t="n">
        <v>1000</v>
      </c>
      <c r="N2829" t="inlineStr">
        <is>
          <t>Шамилькала</t>
        </is>
      </c>
      <c r="R2829" t="inlineStr">
        <is>
          <t>сгорел</t>
        </is>
      </c>
      <c r="T2829" t="n">
        <v>1</v>
      </c>
      <c r="W2829">
        <f>V85-U85</f>
        <v/>
      </c>
      <c r="X2829">
        <f>SUM(W85*T85)</f>
        <v/>
      </c>
      <c r="AB2829" t="n">
        <v>2500</v>
      </c>
      <c r="AC2829">
        <f>ROUND((X85+Y85+Z85+AA85+AB85),0)</f>
        <v/>
      </c>
      <c r="AD2829" t="inlineStr">
        <is>
          <t>НН(ПНС)</t>
        </is>
      </c>
      <c r="AE2829" t="inlineStr">
        <is>
          <t>По договорной величине</t>
        </is>
      </c>
    </row>
    <row r="2830">
      <c r="A2830" t="n">
        <v>76</v>
      </c>
      <c r="B2830" t="inlineStr">
        <is>
          <t>03</t>
        </is>
      </c>
      <c r="C2830" t="inlineStr">
        <is>
          <t>DS5301OR0000076</t>
        </is>
      </c>
      <c r="D2830" t="inlineStr">
        <is>
          <t>Энергоснабжение</t>
        </is>
      </c>
      <c r="E2830" t="inlineStr">
        <is>
          <t>Филиал ПАО "Россети СК"-"Дагэнерго"</t>
        </is>
      </c>
      <c r="F2830" t="n">
        <v>30364003</v>
      </c>
      <c r="G2830" t="inlineStr">
        <is>
          <t>Прочие потребители</t>
        </is>
      </c>
      <c r="H2830" t="inlineStr">
        <is>
          <t>Магазин "Ислам"</t>
        </is>
      </c>
      <c r="I2830" t="inlineStr">
        <is>
          <t>Шамилькала 35\10</t>
        </is>
      </c>
      <c r="J2830" t="inlineStr">
        <is>
          <t>ф-9</t>
        </is>
      </c>
      <c r="K2830" t="n">
        <v>1000</v>
      </c>
      <c r="N2830" t="inlineStr">
        <is>
          <t>Шамилькала</t>
        </is>
      </c>
      <c r="R2830" t="inlineStr">
        <is>
          <t>ЦЭ6807Б</t>
        </is>
      </c>
      <c r="S2830" t="n">
        <v>61065676</v>
      </c>
      <c r="T2830" t="n">
        <v>1</v>
      </c>
      <c r="U2830" t="n">
        <v>7524</v>
      </c>
      <c r="V2830" t="n">
        <v>7524</v>
      </c>
      <c r="W2830">
        <f>V86-U86</f>
        <v/>
      </c>
      <c r="X2830">
        <f>SUM(W86*T86)</f>
        <v/>
      </c>
      <c r="AB2830" t="n">
        <v>0</v>
      </c>
      <c r="AC2830">
        <f>ROUND((X86+Y86+Z86+AA86+AB86),0)</f>
        <v/>
      </c>
      <c r="AD2830" t="inlineStr">
        <is>
          <t>НН</t>
        </is>
      </c>
    </row>
    <row r="2831">
      <c r="A2831" t="n">
        <v>77</v>
      </c>
      <c r="B2831" t="inlineStr">
        <is>
          <t>03</t>
        </is>
      </c>
      <c r="C2831" t="inlineStr">
        <is>
          <t>DS5301OR0000077</t>
        </is>
      </c>
      <c r="D2831" t="inlineStr">
        <is>
          <t>Энергоснабжение</t>
        </is>
      </c>
      <c r="E2831" t="inlineStr">
        <is>
          <t>Филиал ПАО "Россети СК"-"Дагэнерго"</t>
        </is>
      </c>
      <c r="F2831" t="n">
        <v>30364004</v>
      </c>
      <c r="G2831" t="inlineStr">
        <is>
          <t>Прочие потребители</t>
        </is>
      </c>
      <c r="H2831" t="inlineStr">
        <is>
          <t>Давудова         Магазин "Аманат"</t>
        </is>
      </c>
      <c r="I2831" t="inlineStr">
        <is>
          <t>Шамилькала 35\10</t>
        </is>
      </c>
      <c r="J2831" t="inlineStr">
        <is>
          <t>ф-4</t>
        </is>
      </c>
      <c r="K2831" t="n">
        <v>1000</v>
      </c>
      <c r="N2831" t="inlineStr">
        <is>
          <t>Шамилькала</t>
        </is>
      </c>
      <c r="R2831" t="inlineStr">
        <is>
          <t>ЦЭ68075</t>
        </is>
      </c>
      <c r="S2831" t="n">
        <v>61011540</v>
      </c>
      <c r="T2831" t="n">
        <v>1</v>
      </c>
      <c r="U2831" t="n">
        <v>12984</v>
      </c>
      <c r="V2831" t="n">
        <v>12984</v>
      </c>
      <c r="W2831">
        <f>V87-U87</f>
        <v/>
      </c>
      <c r="X2831">
        <f>SUM(W87*T87)</f>
        <v/>
      </c>
      <c r="AB2831" t="n">
        <v>0</v>
      </c>
      <c r="AC2831">
        <f>ROUND((X87+Y87+Z87+AA87+AB87),0)</f>
        <v/>
      </c>
      <c r="AD2831" t="inlineStr">
        <is>
          <t>НН</t>
        </is>
      </c>
    </row>
    <row r="2832">
      <c r="A2832" t="n">
        <v>78</v>
      </c>
      <c r="B2832" t="inlineStr">
        <is>
          <t>03</t>
        </is>
      </c>
      <c r="C2832" t="inlineStr">
        <is>
          <t>DS5301OR0000078</t>
        </is>
      </c>
      <c r="D2832" t="inlineStr">
        <is>
          <t>Энергоснабжение</t>
        </is>
      </c>
      <c r="E2832" t="inlineStr">
        <is>
          <t>Филиал ПАО "Россети СК"-"Дагэнерго"</t>
        </is>
      </c>
      <c r="F2832" t="n">
        <v>30364006</v>
      </c>
      <c r="G2832" t="inlineStr">
        <is>
          <t>Прочие потребители</t>
        </is>
      </c>
      <c r="H2832" t="inlineStr">
        <is>
          <t>Даитбегов Магазин  /Хлебная/</t>
        </is>
      </c>
      <c r="I2832" t="inlineStr">
        <is>
          <t>Шамилькала 35\10</t>
        </is>
      </c>
      <c r="J2832" t="inlineStr">
        <is>
          <t>ф-4</t>
        </is>
      </c>
      <c r="K2832" t="n">
        <v>1000</v>
      </c>
      <c r="N2832" t="inlineStr">
        <is>
          <t>Шамилькала</t>
        </is>
      </c>
      <c r="R2832" t="inlineStr">
        <is>
          <t>ЦЭ6807Б</t>
        </is>
      </c>
      <c r="S2832" t="inlineStr">
        <is>
          <t>5D025859</t>
        </is>
      </c>
      <c r="T2832" t="n">
        <v>1</v>
      </c>
      <c r="U2832" t="n">
        <v>6239</v>
      </c>
      <c r="V2832" t="n">
        <v>6239</v>
      </c>
      <c r="W2832">
        <f>V88-U88</f>
        <v/>
      </c>
      <c r="X2832">
        <f>SUM(W88*T88)</f>
        <v/>
      </c>
      <c r="AB2832" t="n">
        <v>0</v>
      </c>
      <c r="AC2832">
        <f>ROUND((X88+Y88+Z88+AA88+AB88),0)</f>
        <v/>
      </c>
      <c r="AD2832" t="inlineStr">
        <is>
          <t>НН</t>
        </is>
      </c>
    </row>
    <row r="2833">
      <c r="A2833" t="n">
        <v>79</v>
      </c>
      <c r="B2833" t="inlineStr">
        <is>
          <t>03</t>
        </is>
      </c>
      <c r="C2833" t="inlineStr">
        <is>
          <t>DS5301OR0000079</t>
        </is>
      </c>
      <c r="D2833" t="inlineStr">
        <is>
          <t>Энергоснабжение</t>
        </is>
      </c>
      <c r="E2833" t="inlineStr">
        <is>
          <t>Филиал ПАО "Россети СК"-"Дагэнерго"</t>
        </is>
      </c>
      <c r="F2833" t="n">
        <v>30364007</v>
      </c>
      <c r="G2833" t="inlineStr">
        <is>
          <t>Прочие потребители</t>
        </is>
      </c>
      <c r="H2833" t="inlineStr">
        <is>
          <t>Магомедова Патимат (Джамиля)</t>
        </is>
      </c>
      <c r="I2833" t="inlineStr">
        <is>
          <t>Шамилькала 35\10</t>
        </is>
      </c>
      <c r="J2833" t="inlineStr">
        <is>
          <t>ф-9</t>
        </is>
      </c>
      <c r="K2833" t="n">
        <v>1000</v>
      </c>
      <c r="N2833" t="inlineStr">
        <is>
          <t>Шамилькала</t>
        </is>
      </c>
      <c r="R2833" t="inlineStr">
        <is>
          <t>ЦЭ6803В</t>
        </is>
      </c>
      <c r="S2833" t="inlineStr">
        <is>
          <t>5N833817</t>
        </is>
      </c>
      <c r="T2833" t="n">
        <v>1</v>
      </c>
      <c r="U2833" t="n">
        <v>19241</v>
      </c>
      <c r="V2833" t="n">
        <v>19241</v>
      </c>
      <c r="W2833">
        <f>V89-U89</f>
        <v/>
      </c>
      <c r="X2833">
        <f>SUM(W89*T89)</f>
        <v/>
      </c>
      <c r="AB2833" t="n">
        <v>0</v>
      </c>
      <c r="AC2833">
        <f>ROUND((X89+Y89+Z89+AA89+AB89),0)</f>
        <v/>
      </c>
      <c r="AD2833" t="inlineStr">
        <is>
          <t>НН</t>
        </is>
      </c>
    </row>
    <row r="2834">
      <c r="A2834" t="n">
        <v>80</v>
      </c>
      <c r="B2834" t="inlineStr">
        <is>
          <t>03</t>
        </is>
      </c>
      <c r="C2834" t="inlineStr">
        <is>
          <t>DS5301OR0000080</t>
        </is>
      </c>
      <c r="D2834" t="inlineStr">
        <is>
          <t>Энергоснабжение</t>
        </is>
      </c>
      <c r="E2834" t="inlineStr">
        <is>
          <t>Филиал ПАО "Россети СК"-"Дагэнерго"</t>
        </is>
      </c>
      <c r="F2834" t="n">
        <v>30364008</v>
      </c>
      <c r="G2834" t="inlineStr">
        <is>
          <t>Прочие потребители</t>
        </is>
      </c>
      <c r="H2834" t="inlineStr">
        <is>
          <t>Магазин                          "Гулишат"</t>
        </is>
      </c>
      <c r="I2834" t="inlineStr">
        <is>
          <t>Шамилькала 35\10</t>
        </is>
      </c>
      <c r="J2834" t="inlineStr">
        <is>
          <t>ф-4</t>
        </is>
      </c>
      <c r="K2834" t="n">
        <v>1000</v>
      </c>
      <c r="N2834" t="inlineStr">
        <is>
          <t>Шамилькала</t>
        </is>
      </c>
      <c r="R2834" t="inlineStr">
        <is>
          <t>ЦЭ6807Б</t>
        </is>
      </c>
      <c r="S2834" t="inlineStr">
        <is>
          <t>5D079404</t>
        </is>
      </c>
      <c r="T2834" t="n">
        <v>1</v>
      </c>
      <c r="U2834" t="n">
        <v>18577</v>
      </c>
      <c r="V2834" t="n">
        <v>18577</v>
      </c>
      <c r="W2834">
        <f>V90-U90</f>
        <v/>
      </c>
      <c r="X2834">
        <f>SUM(W90*T90)</f>
        <v/>
      </c>
      <c r="AB2834" t="n">
        <v>0</v>
      </c>
      <c r="AC2834">
        <f>ROUND((X90+Y90+Z90+AA90+AB90),0)</f>
        <v/>
      </c>
      <c r="AD2834" t="inlineStr">
        <is>
          <t>НН</t>
        </is>
      </c>
    </row>
    <row r="2835">
      <c r="A2835" t="n">
        <v>81</v>
      </c>
      <c r="B2835" t="inlineStr">
        <is>
          <t>03</t>
        </is>
      </c>
      <c r="C2835" t="inlineStr">
        <is>
          <t>DS5301OR0000081</t>
        </is>
      </c>
      <c r="D2835" t="inlineStr">
        <is>
          <t>Энергоснабжение</t>
        </is>
      </c>
      <c r="E2835" t="inlineStr">
        <is>
          <t>Филиал ПАО "Россети СК"-"Дагэнерго"</t>
        </is>
      </c>
      <c r="F2835" t="n">
        <v>30364009</v>
      </c>
      <c r="G2835" t="inlineStr">
        <is>
          <t>Прочие потребители</t>
        </is>
      </c>
      <c r="H2835" t="inlineStr">
        <is>
          <t>Магомедова  "Ислам" -1</t>
        </is>
      </c>
      <c r="I2835" t="inlineStr">
        <is>
          <t>Шамилькала 35\10</t>
        </is>
      </c>
      <c r="J2835" t="inlineStr">
        <is>
          <t>ф-4</t>
        </is>
      </c>
      <c r="K2835" t="n">
        <v>1000</v>
      </c>
      <c r="N2835" t="inlineStr">
        <is>
          <t>Шамилькала</t>
        </is>
      </c>
      <c r="R2835" t="inlineStr">
        <is>
          <t>ЦЭ6803В</t>
        </is>
      </c>
      <c r="S2835" t="n">
        <v>61072193</v>
      </c>
      <c r="T2835" t="n">
        <v>1</v>
      </c>
      <c r="U2835" t="n">
        <v>2094</v>
      </c>
      <c r="V2835" t="n">
        <v>2094</v>
      </c>
      <c r="W2835">
        <f>V91-U91</f>
        <v/>
      </c>
      <c r="X2835">
        <f>SUM(W91*T91)</f>
        <v/>
      </c>
      <c r="AB2835" t="n">
        <v>0</v>
      </c>
      <c r="AC2835">
        <f>ROUND((X91+Y91+Z91+AA91+AB91),0)</f>
        <v/>
      </c>
      <c r="AD2835" t="inlineStr">
        <is>
          <t>НН</t>
        </is>
      </c>
    </row>
    <row r="2836">
      <c r="A2836" t="n">
        <v>82</v>
      </c>
      <c r="B2836" t="inlineStr">
        <is>
          <t>03</t>
        </is>
      </c>
      <c r="C2836" t="inlineStr">
        <is>
          <t>DS5301OR0000082</t>
        </is>
      </c>
      <c r="D2836" t="inlineStr">
        <is>
          <t>Энергоснабжение</t>
        </is>
      </c>
      <c r="E2836" t="inlineStr">
        <is>
          <t>Филиал ПАО "Россети СК"-"Дагэнерго"</t>
        </is>
      </c>
      <c r="F2836" t="n">
        <v>30364010</v>
      </c>
      <c r="G2836" t="inlineStr">
        <is>
          <t>Прочие потребители</t>
        </is>
      </c>
      <c r="H2836" t="inlineStr">
        <is>
          <t>Фотосалон</t>
        </is>
      </c>
      <c r="I2836" t="inlineStr">
        <is>
          <t>Шамилькала 35\10</t>
        </is>
      </c>
      <c r="J2836" t="inlineStr">
        <is>
          <t>ф-5</t>
        </is>
      </c>
      <c r="K2836" t="n">
        <v>1000</v>
      </c>
      <c r="N2836" t="inlineStr">
        <is>
          <t>Шамилькала</t>
        </is>
      </c>
      <c r="R2836" t="inlineStr">
        <is>
          <t>ЦЭ6807Б</t>
        </is>
      </c>
      <c r="S2836" t="inlineStr">
        <is>
          <t>5N059533</t>
        </is>
      </c>
      <c r="T2836" t="n">
        <v>1</v>
      </c>
      <c r="U2836" t="n">
        <v>9317</v>
      </c>
      <c r="V2836" t="n">
        <v>9317</v>
      </c>
      <c r="W2836">
        <f>V92-U92</f>
        <v/>
      </c>
      <c r="X2836">
        <f>SUM(W92*T92)</f>
        <v/>
      </c>
      <c r="AB2836" t="n">
        <v>0</v>
      </c>
      <c r="AC2836">
        <f>ROUND((X92+Y92+Z92+AA92+AB92),0)</f>
        <v/>
      </c>
      <c r="AD2836" t="inlineStr">
        <is>
          <t>НН</t>
        </is>
      </c>
    </row>
    <row r="2837">
      <c r="A2837" t="n">
        <v>83</v>
      </c>
      <c r="B2837" t="inlineStr">
        <is>
          <t>03</t>
        </is>
      </c>
      <c r="C2837" t="inlineStr">
        <is>
          <t>DS5301OR0000083</t>
        </is>
      </c>
      <c r="D2837" t="inlineStr">
        <is>
          <t>Энергоснабжение</t>
        </is>
      </c>
      <c r="E2837" t="inlineStr">
        <is>
          <t>Филиал ПАО "Россети СК"-"Дагэнерго"</t>
        </is>
      </c>
      <c r="F2837" t="n">
        <v>30364011</v>
      </c>
      <c r="G2837" t="inlineStr">
        <is>
          <t>Прочие потребители</t>
        </is>
      </c>
      <c r="H2837" t="inlineStr">
        <is>
          <t>Магазин "Пластик"</t>
        </is>
      </c>
      <c r="I2837" t="inlineStr">
        <is>
          <t>Шамилькала 35\10</t>
        </is>
      </c>
      <c r="J2837" t="inlineStr">
        <is>
          <t>ф-5</t>
        </is>
      </c>
      <c r="K2837" t="n">
        <v>1600</v>
      </c>
      <c r="N2837" t="inlineStr">
        <is>
          <t>Шамилькала</t>
        </is>
      </c>
      <c r="R2837" t="inlineStr">
        <is>
          <t>СОИ-446</t>
        </is>
      </c>
      <c r="S2837" t="n">
        <v>3562736</v>
      </c>
      <c r="T2837" t="n">
        <v>1</v>
      </c>
      <c r="U2837" t="n">
        <v>8021</v>
      </c>
      <c r="V2837" t="n">
        <v>8021</v>
      </c>
      <c r="W2837">
        <f>V93-U93</f>
        <v/>
      </c>
      <c r="X2837">
        <f>SUM(W93*T93)</f>
        <v/>
      </c>
      <c r="AB2837" t="n">
        <v>0</v>
      </c>
      <c r="AC2837">
        <f>ROUND((X93+Y93+Z93+AA93+AB93),0)</f>
        <v/>
      </c>
      <c r="AD2837" t="inlineStr">
        <is>
          <t>НН</t>
        </is>
      </c>
    </row>
    <row r="2838">
      <c r="A2838" t="n">
        <v>84</v>
      </c>
      <c r="B2838" t="inlineStr">
        <is>
          <t>03</t>
        </is>
      </c>
      <c r="C2838" t="inlineStr">
        <is>
          <t>DS5301OR0000084</t>
        </is>
      </c>
      <c r="D2838" t="inlineStr">
        <is>
          <t>Энергоснабжение</t>
        </is>
      </c>
      <c r="E2838" t="inlineStr">
        <is>
          <t>Филиал ПАО "Россети СК"-"Дагэнерго"</t>
        </is>
      </c>
      <c r="F2838" t="n">
        <v>30364016</v>
      </c>
      <c r="G2838" t="inlineStr">
        <is>
          <t>Прочие потребители</t>
        </is>
      </c>
      <c r="H2838" t="inlineStr">
        <is>
          <t>Магомедов             "Канц.товары"</t>
        </is>
      </c>
      <c r="I2838" t="inlineStr">
        <is>
          <t>Шамилькала 35\10</t>
        </is>
      </c>
      <c r="J2838" t="inlineStr">
        <is>
          <t>ф-5</t>
        </is>
      </c>
      <c r="K2838" t="n">
        <v>1000</v>
      </c>
      <c r="N2838" t="inlineStr">
        <is>
          <t>Шамилькала</t>
        </is>
      </c>
      <c r="R2838" t="inlineStr">
        <is>
          <t>ЦЭ6803В</t>
        </is>
      </c>
      <c r="S2838" t="n">
        <v>61053127</v>
      </c>
      <c r="T2838" t="n">
        <v>1</v>
      </c>
      <c r="U2838" t="n">
        <v>5898</v>
      </c>
      <c r="V2838" t="n">
        <v>5898</v>
      </c>
      <c r="W2838">
        <f>V94-U94</f>
        <v/>
      </c>
      <c r="X2838">
        <f>SUM(W94*T94)</f>
        <v/>
      </c>
      <c r="AB2838" t="n">
        <v>0</v>
      </c>
      <c r="AC2838">
        <f>ROUND((X94+Y94+Z94+AA94+AB94),0)</f>
        <v/>
      </c>
      <c r="AD2838" t="inlineStr">
        <is>
          <t>НН</t>
        </is>
      </c>
    </row>
    <row r="2839">
      <c r="A2839" t="n">
        <v>85</v>
      </c>
      <c r="B2839" t="inlineStr">
        <is>
          <t>03</t>
        </is>
      </c>
      <c r="C2839" t="inlineStr">
        <is>
          <t>DS5301OR0000085</t>
        </is>
      </c>
      <c r="D2839" t="inlineStr">
        <is>
          <t>Энергоснабжение</t>
        </is>
      </c>
      <c r="E2839" t="inlineStr">
        <is>
          <t>Филиал ПАО "Россети СК"-"Дагэнерго"</t>
        </is>
      </c>
      <c r="F2839" t="n">
        <v>30364017</v>
      </c>
      <c r="G2839" t="inlineStr">
        <is>
          <t>Прочие потребители</t>
        </is>
      </c>
      <c r="H2839" t="inlineStr">
        <is>
          <t>Омаров Омар          (Хоз.товар)</t>
        </is>
      </c>
      <c r="I2839" t="inlineStr">
        <is>
          <t>Шамилькала 35\10</t>
        </is>
      </c>
      <c r="J2839" t="inlineStr">
        <is>
          <t>ф-5</t>
        </is>
      </c>
      <c r="K2839" t="n">
        <v>1000</v>
      </c>
      <c r="N2839" t="inlineStr">
        <is>
          <t>Шамилькала</t>
        </is>
      </c>
      <c r="R2839" t="inlineStr">
        <is>
          <t>ЦЭ6807Б</t>
        </is>
      </c>
      <c r="S2839" t="inlineStr">
        <is>
          <t>5N059312</t>
        </is>
      </c>
      <c r="T2839" t="n">
        <v>1</v>
      </c>
      <c r="U2839" t="n">
        <v>15210</v>
      </c>
      <c r="V2839" t="n">
        <v>15210</v>
      </c>
      <c r="W2839">
        <f>V95-U95</f>
        <v/>
      </c>
      <c r="X2839">
        <f>SUM(W95*T95)</f>
        <v/>
      </c>
      <c r="AB2839" t="n">
        <v>0</v>
      </c>
      <c r="AC2839">
        <f>ROUND((X95+Y95+Z95+AA95+AB95),0)</f>
        <v/>
      </c>
      <c r="AD2839" t="inlineStr">
        <is>
          <t>НН</t>
        </is>
      </c>
    </row>
    <row r="2840">
      <c r="A2840" t="n">
        <v>86</v>
      </c>
      <c r="B2840" t="inlineStr">
        <is>
          <t>03</t>
        </is>
      </c>
      <c r="C2840" t="inlineStr">
        <is>
          <t>DS5301OR0000086</t>
        </is>
      </c>
      <c r="D2840" t="inlineStr">
        <is>
          <t>Энергоснабжение</t>
        </is>
      </c>
      <c r="E2840" t="inlineStr">
        <is>
          <t>Филиал ПАО "Россети СК"-"Дагэнерго"</t>
        </is>
      </c>
      <c r="F2840" t="n">
        <v>30364018</v>
      </c>
      <c r="G2840" t="inlineStr">
        <is>
          <t>Прочие потребители</t>
        </is>
      </c>
      <c r="H2840" t="inlineStr">
        <is>
          <t>Султанханова          Кафе "Балахани"</t>
        </is>
      </c>
      <c r="I2840" t="inlineStr">
        <is>
          <t>Шамилькала 35\10</t>
        </is>
      </c>
      <c r="J2840" t="inlineStr">
        <is>
          <t>ф-5</t>
        </is>
      </c>
      <c r="K2840" t="n">
        <v>1000</v>
      </c>
      <c r="N2840" t="inlineStr">
        <is>
          <t>Шамилькала</t>
        </is>
      </c>
      <c r="R2840" t="inlineStr">
        <is>
          <t>ЦЭ6807Б</t>
        </is>
      </c>
      <c r="S2840" t="n">
        <v>72163</v>
      </c>
      <c r="T2840" t="n">
        <v>1</v>
      </c>
      <c r="U2840" t="n">
        <v>31020</v>
      </c>
      <c r="V2840" t="n">
        <v>31020</v>
      </c>
      <c r="W2840">
        <f>V96-U96</f>
        <v/>
      </c>
      <c r="X2840">
        <f>SUM(W96*T96)</f>
        <v/>
      </c>
      <c r="AB2840" t="n">
        <v>0</v>
      </c>
      <c r="AC2840">
        <f>ROUND((X96+Y96+Z96+AA96+AB96),0)</f>
        <v/>
      </c>
      <c r="AD2840" t="inlineStr">
        <is>
          <t>НН</t>
        </is>
      </c>
    </row>
    <row r="2841">
      <c r="A2841" t="n">
        <v>87</v>
      </c>
      <c r="B2841" t="inlineStr">
        <is>
          <t>03</t>
        </is>
      </c>
      <c r="C2841" t="inlineStr">
        <is>
          <t>DS5301OR0000087</t>
        </is>
      </c>
      <c r="D2841" t="inlineStr">
        <is>
          <t>Энергоснабжение</t>
        </is>
      </c>
      <c r="E2841" t="inlineStr">
        <is>
          <t>Филиал ПАО "Россети СК"-"Дагэнерго"</t>
        </is>
      </c>
      <c r="F2841" t="n">
        <v>30364023</v>
      </c>
      <c r="G2841" t="inlineStr">
        <is>
          <t>Прочие потребители</t>
        </is>
      </c>
      <c r="H2841" t="inlineStr">
        <is>
          <t>Хлеб                       "Малачи"   Бутка</t>
        </is>
      </c>
      <c r="I2841" t="inlineStr">
        <is>
          <t>Шамилькала 35\10</t>
        </is>
      </c>
      <c r="J2841" t="inlineStr">
        <is>
          <t>ф-6</t>
        </is>
      </c>
      <c r="K2841" t="n">
        <v>1000</v>
      </c>
      <c r="N2841" t="inlineStr">
        <is>
          <t>Шамилькала</t>
        </is>
      </c>
      <c r="R2841" t="inlineStr">
        <is>
          <t>ЦЭ6807Б</t>
        </is>
      </c>
      <c r="S2841" t="n">
        <v>625859</v>
      </c>
      <c r="T2841" t="n">
        <v>1</v>
      </c>
      <c r="U2841" t="n">
        <v>9154</v>
      </c>
      <c r="V2841" t="n">
        <v>9154</v>
      </c>
      <c r="W2841">
        <f>V97-U97</f>
        <v/>
      </c>
      <c r="X2841">
        <f>SUM(W97*T97)</f>
        <v/>
      </c>
      <c r="AB2841" t="n">
        <v>0</v>
      </c>
      <c r="AC2841">
        <f>ROUND((X97+Y97+Z97+AA97+AB97),0)</f>
        <v/>
      </c>
      <c r="AD2841" t="inlineStr">
        <is>
          <t>НН</t>
        </is>
      </c>
    </row>
    <row r="2842">
      <c r="A2842" t="n">
        <v>88</v>
      </c>
      <c r="B2842" t="inlineStr">
        <is>
          <t>03</t>
        </is>
      </c>
      <c r="C2842" t="inlineStr">
        <is>
          <t>DS5301OR0000088</t>
        </is>
      </c>
      <c r="D2842" t="inlineStr">
        <is>
          <t>Энергоснабжение</t>
        </is>
      </c>
      <c r="E2842" t="inlineStr">
        <is>
          <t>Филиал ПАО "Россети СК"-"Дагэнерго"</t>
        </is>
      </c>
      <c r="F2842" t="n">
        <v>30364024</v>
      </c>
      <c r="G2842" t="inlineStr">
        <is>
          <t>Прочие потребители</t>
        </is>
      </c>
      <c r="H2842" t="inlineStr">
        <is>
          <t>Нурмагомедов   (комп усл)</t>
        </is>
      </c>
      <c r="I2842" t="inlineStr">
        <is>
          <t>Шамилькала 35\10</t>
        </is>
      </c>
      <c r="J2842" t="inlineStr">
        <is>
          <t>ф-6</t>
        </is>
      </c>
      <c r="K2842" t="n">
        <v>1000</v>
      </c>
      <c r="N2842" t="inlineStr">
        <is>
          <t>Шамилькала</t>
        </is>
      </c>
      <c r="R2842" t="inlineStr">
        <is>
          <t>ЦЭ6807Бк</t>
        </is>
      </c>
      <c r="S2842" t="n">
        <v>42714</v>
      </c>
      <c r="T2842" t="n">
        <v>1</v>
      </c>
      <c r="U2842" t="n">
        <v>44120</v>
      </c>
      <c r="V2842" t="n">
        <v>44120</v>
      </c>
      <c r="W2842">
        <f>V98-U98</f>
        <v/>
      </c>
      <c r="X2842">
        <f>SUM(W98*T98)</f>
        <v/>
      </c>
      <c r="AB2842" t="n">
        <v>0</v>
      </c>
      <c r="AC2842">
        <f>ROUND((X98+Y98+Z98+AA98+AB98),0)</f>
        <v/>
      </c>
      <c r="AD2842" t="inlineStr">
        <is>
          <t>НН</t>
        </is>
      </c>
    </row>
    <row r="2843">
      <c r="A2843" t="n">
        <v>89</v>
      </c>
      <c r="B2843" t="inlineStr">
        <is>
          <t>03</t>
        </is>
      </c>
      <c r="C2843" t="inlineStr">
        <is>
          <t>DS5301OR0000089</t>
        </is>
      </c>
      <c r="D2843" t="inlineStr">
        <is>
          <t>Энергоснабжение</t>
        </is>
      </c>
      <c r="E2843" t="inlineStr">
        <is>
          <t>Филиал ПАО "Россети СК"-"Дагэнерго"</t>
        </is>
      </c>
      <c r="F2843" t="n">
        <v>30364028</v>
      </c>
      <c r="G2843" t="inlineStr">
        <is>
          <t>Прочие потребители</t>
        </is>
      </c>
      <c r="H2843" t="inlineStr">
        <is>
          <t>Абдурахманов Г       Аптека       "Лилия"</t>
        </is>
      </c>
      <c r="I2843" t="inlineStr">
        <is>
          <t>Шамилькала 35\10</t>
        </is>
      </c>
      <c r="J2843" t="inlineStr">
        <is>
          <t>ф-4</t>
        </is>
      </c>
      <c r="K2843" t="n">
        <v>1000</v>
      </c>
      <c r="N2843" t="inlineStr">
        <is>
          <t>Шамилькала</t>
        </is>
      </c>
      <c r="R2843" t="inlineStr">
        <is>
          <t>ЦЭ6807Бк</t>
        </is>
      </c>
      <c r="S2843" t="n">
        <v>328233</v>
      </c>
      <c r="T2843" t="n">
        <v>1</v>
      </c>
      <c r="U2843" t="n">
        <v>15981</v>
      </c>
      <c r="V2843" t="n">
        <v>15981</v>
      </c>
      <c r="W2843">
        <f>V99-U99</f>
        <v/>
      </c>
      <c r="X2843">
        <f>SUM(W99*T99)</f>
        <v/>
      </c>
      <c r="AB2843" t="n">
        <v>0</v>
      </c>
      <c r="AC2843">
        <f>ROUND((X99+Y99+Z99+AA99+AB99),0)</f>
        <v/>
      </c>
      <c r="AD2843" t="inlineStr">
        <is>
          <t>НН</t>
        </is>
      </c>
    </row>
    <row r="2844">
      <c r="A2844" t="n">
        <v>90</v>
      </c>
      <c r="B2844" t="inlineStr">
        <is>
          <t>03</t>
        </is>
      </c>
      <c r="C2844" t="inlineStr">
        <is>
          <t>DS5301OR0000090</t>
        </is>
      </c>
      <c r="D2844" t="inlineStr">
        <is>
          <t>Энергоснабжение</t>
        </is>
      </c>
      <c r="E2844" t="inlineStr">
        <is>
          <t>Филиал ПАО "Россети СК"-"Дагэнерго"</t>
        </is>
      </c>
      <c r="F2844" t="n">
        <v>30364029</v>
      </c>
      <c r="G2844" t="inlineStr">
        <is>
          <t>Прочие потребители</t>
        </is>
      </c>
      <c r="H2844" t="inlineStr">
        <is>
          <t>Сайпулаев         Аптека д.МОМ</t>
        </is>
      </c>
      <c r="I2844" t="inlineStr">
        <is>
          <t>Шамилькала 35\10</t>
        </is>
      </c>
      <c r="J2844" t="inlineStr">
        <is>
          <t>ф-4</t>
        </is>
      </c>
      <c r="K2844" t="n">
        <v>1000</v>
      </c>
      <c r="N2844" t="inlineStr">
        <is>
          <t>Шамилькала</t>
        </is>
      </c>
      <c r="R2844" t="inlineStr">
        <is>
          <t>ЦЭ6807Б</t>
        </is>
      </c>
      <c r="S2844" t="n">
        <v>61061412</v>
      </c>
      <c r="T2844" t="n">
        <v>1</v>
      </c>
      <c r="U2844" t="n">
        <v>7368</v>
      </c>
      <c r="V2844" t="n">
        <v>7368</v>
      </c>
      <c r="W2844">
        <f>V100-U100</f>
        <v/>
      </c>
      <c r="X2844">
        <f>SUM(W100*T100)</f>
        <v/>
      </c>
      <c r="AB2844" t="n">
        <v>0</v>
      </c>
      <c r="AC2844">
        <f>ROUND((X100+Y100+Z100+AA100+AB100),0)</f>
        <v/>
      </c>
      <c r="AD2844" t="inlineStr">
        <is>
          <t>НН</t>
        </is>
      </c>
    </row>
    <row r="2845">
      <c r="A2845" t="n">
        <v>91</v>
      </c>
      <c r="B2845" t="inlineStr">
        <is>
          <t>03</t>
        </is>
      </c>
      <c r="C2845" t="inlineStr">
        <is>
          <t>DS5301OR0000091</t>
        </is>
      </c>
      <c r="D2845" t="inlineStr">
        <is>
          <t>Энергоснабжение</t>
        </is>
      </c>
      <c r="E2845" t="inlineStr">
        <is>
          <t>Филиал ПАО "Россети СК"-"Дагэнерго"</t>
        </is>
      </c>
      <c r="F2845" t="n">
        <v>30364030</v>
      </c>
      <c r="G2845" t="inlineStr">
        <is>
          <t>Прочие потребители</t>
        </is>
      </c>
      <c r="H2845" t="inlineStr">
        <is>
          <t>Иманалиева Багжа      (швей.маст)</t>
        </is>
      </c>
      <c r="I2845" t="inlineStr">
        <is>
          <t>Шамилькала 35\10</t>
        </is>
      </c>
      <c r="J2845" t="inlineStr">
        <is>
          <t>ф-4</t>
        </is>
      </c>
      <c r="K2845" t="n">
        <v>1000</v>
      </c>
      <c r="N2845" t="inlineStr">
        <is>
          <t>Шамилькала</t>
        </is>
      </c>
      <c r="R2845" t="inlineStr">
        <is>
          <t>ЦЭ6803В</t>
        </is>
      </c>
      <c r="S2845" t="inlineStr">
        <is>
          <t>5N839437</t>
        </is>
      </c>
      <c r="T2845" t="n">
        <v>1</v>
      </c>
      <c r="U2845" t="n">
        <v>6841</v>
      </c>
      <c r="V2845" t="n">
        <v>6841</v>
      </c>
      <c r="W2845">
        <f>V101-U101</f>
        <v/>
      </c>
      <c r="X2845">
        <f>SUM(W101*T101)</f>
        <v/>
      </c>
      <c r="AB2845" t="n">
        <v>0</v>
      </c>
      <c r="AC2845">
        <f>ROUND((X101+Y101+Z101+AA101+AB101),0)</f>
        <v/>
      </c>
      <c r="AD2845" t="inlineStr">
        <is>
          <t>НН</t>
        </is>
      </c>
    </row>
    <row r="2846">
      <c r="A2846" t="n">
        <v>92</v>
      </c>
      <c r="B2846" t="inlineStr">
        <is>
          <t>03</t>
        </is>
      </c>
      <c r="C2846" t="inlineStr">
        <is>
          <t>DS5301OR0000092</t>
        </is>
      </c>
      <c r="D2846" t="inlineStr">
        <is>
          <t>Энергоснабжение</t>
        </is>
      </c>
      <c r="E2846" t="inlineStr">
        <is>
          <t>Филиал ПАО "Россети СК"-"Дагэнерго"</t>
        </is>
      </c>
      <c r="F2846" t="n">
        <v>30364042</v>
      </c>
      <c r="G2846" t="inlineStr">
        <is>
          <t>Прочие потребители</t>
        </is>
      </c>
      <c r="H2846" t="inlineStr">
        <is>
          <t>Ахмедова            Аптека "ЦЕНТРУМ"</t>
        </is>
      </c>
      <c r="I2846" t="inlineStr">
        <is>
          <t>Шамилькала 35\10</t>
        </is>
      </c>
      <c r="J2846" t="inlineStr">
        <is>
          <t>ф-5</t>
        </is>
      </c>
      <c r="K2846" t="n">
        <v>1000</v>
      </c>
      <c r="N2846" t="inlineStr">
        <is>
          <t>Шамилькала</t>
        </is>
      </c>
      <c r="R2846" t="inlineStr">
        <is>
          <t>ЦЭ6807Бк</t>
        </is>
      </c>
      <c r="S2846" t="n">
        <v>61058586</v>
      </c>
      <c r="T2846" t="n">
        <v>1</v>
      </c>
      <c r="U2846" t="n">
        <v>14065</v>
      </c>
      <c r="V2846" t="n">
        <v>14065</v>
      </c>
      <c r="W2846">
        <f>V102-U102</f>
        <v/>
      </c>
      <c r="X2846">
        <f>SUM(W102*T102)</f>
        <v/>
      </c>
      <c r="AB2846" t="n">
        <v>0</v>
      </c>
      <c r="AC2846">
        <f>ROUND((X102+Y102+Z102+AA102+AB102),0)</f>
        <v/>
      </c>
      <c r="AD2846" t="inlineStr">
        <is>
          <t>НН</t>
        </is>
      </c>
    </row>
    <row r="2847">
      <c r="A2847" t="n">
        <v>93</v>
      </c>
      <c r="B2847" t="inlineStr">
        <is>
          <t>03</t>
        </is>
      </c>
      <c r="C2847" t="inlineStr">
        <is>
          <t>DS5301OR0000093</t>
        </is>
      </c>
      <c r="D2847" t="inlineStr">
        <is>
          <t>Энергоснабжение</t>
        </is>
      </c>
      <c r="E2847" t="inlineStr">
        <is>
          <t>Филиал ПАО "Россети СК"-"Дагэнерго"</t>
        </is>
      </c>
      <c r="F2847" t="n">
        <v>30364043</v>
      </c>
      <c r="G2847" t="inlineStr">
        <is>
          <t>Прочие потребители</t>
        </is>
      </c>
      <c r="H2847" t="inlineStr">
        <is>
          <t>Гамзатова Суайбат"  Маг.Одежди"</t>
        </is>
      </c>
      <c r="I2847" t="inlineStr">
        <is>
          <t>Шамилькала 35\10</t>
        </is>
      </c>
      <c r="J2847" t="inlineStr">
        <is>
          <t>ф-5</t>
        </is>
      </c>
      <c r="K2847" t="n">
        <v>1000</v>
      </c>
      <c r="N2847" t="inlineStr">
        <is>
          <t>Шамилькала</t>
        </is>
      </c>
      <c r="R2847" t="inlineStr">
        <is>
          <t>СО-5У</t>
        </is>
      </c>
      <c r="S2847" t="n">
        <v>1319</v>
      </c>
      <c r="T2847" t="n">
        <v>1</v>
      </c>
      <c r="U2847" t="n">
        <v>8695</v>
      </c>
      <c r="V2847" t="n">
        <v>8695</v>
      </c>
      <c r="W2847">
        <f>V103-U103</f>
        <v/>
      </c>
      <c r="X2847">
        <f>SUM(W103*T103)</f>
        <v/>
      </c>
      <c r="AB2847" t="n">
        <v>0</v>
      </c>
      <c r="AC2847">
        <f>ROUND((X103+Y103+Z103+AA103+AB103),0)</f>
        <v/>
      </c>
      <c r="AD2847" t="inlineStr">
        <is>
          <t>НН</t>
        </is>
      </c>
    </row>
    <row r="2848">
      <c r="A2848" t="n">
        <v>94</v>
      </c>
      <c r="B2848" t="inlineStr">
        <is>
          <t>03</t>
        </is>
      </c>
      <c r="C2848" t="inlineStr">
        <is>
          <t>DS5301OR0000094</t>
        </is>
      </c>
      <c r="D2848" t="inlineStr">
        <is>
          <t>Энергоснабжение</t>
        </is>
      </c>
      <c r="E2848" t="inlineStr">
        <is>
          <t>Филиал ПАО "Россети СК"-"Дагэнерго"</t>
        </is>
      </c>
      <c r="F2848" t="n">
        <v>30364052</v>
      </c>
      <c r="G2848" t="inlineStr">
        <is>
          <t>Прочие потребители</t>
        </is>
      </c>
      <c r="H2848" t="inlineStr">
        <is>
          <t xml:space="preserve">Магомедова Рисалат </t>
        </is>
      </c>
      <c r="I2848" t="inlineStr">
        <is>
          <t>Шамилькала 35\10</t>
        </is>
      </c>
      <c r="J2848" t="inlineStr">
        <is>
          <t>ф-5</t>
        </is>
      </c>
      <c r="K2848" t="n">
        <v>1000</v>
      </c>
      <c r="N2848" t="inlineStr">
        <is>
          <t>Шамилькала</t>
        </is>
      </c>
      <c r="R2848" t="inlineStr">
        <is>
          <t>ЦЭ6807Бк</t>
        </is>
      </c>
      <c r="S2848" t="n">
        <v>4011354</v>
      </c>
      <c r="T2848" t="n">
        <v>1</v>
      </c>
      <c r="U2848" t="n">
        <v>10199</v>
      </c>
      <c r="V2848" t="n">
        <v>10199</v>
      </c>
      <c r="W2848">
        <f>V104-U104</f>
        <v/>
      </c>
      <c r="X2848">
        <f>SUM(W104*T104)</f>
        <v/>
      </c>
      <c r="AB2848" t="n">
        <v>0</v>
      </c>
      <c r="AC2848">
        <f>ROUND((X104+Y104+Z104+AA104+AB104),0)</f>
        <v/>
      </c>
      <c r="AD2848" t="inlineStr">
        <is>
          <t>НН</t>
        </is>
      </c>
    </row>
    <row r="2849">
      <c r="A2849" t="n">
        <v>95</v>
      </c>
      <c r="B2849" t="inlineStr">
        <is>
          <t>03</t>
        </is>
      </c>
      <c r="C2849" t="inlineStr">
        <is>
          <t>DS5301OR0000095</t>
        </is>
      </c>
      <c r="D2849" t="inlineStr">
        <is>
          <t>Энергоснабжение</t>
        </is>
      </c>
      <c r="E2849" t="inlineStr">
        <is>
          <t>Филиал ПАО "Россети СК"-"Дагэнерго"</t>
        </is>
      </c>
      <c r="F2849" t="n">
        <v>30364060</v>
      </c>
      <c r="G2849" t="inlineStr">
        <is>
          <t>Прочие потребители</t>
        </is>
      </c>
      <c r="H2849" t="inlineStr">
        <is>
          <t>М-далиев Гамзат      (Вулканизация)</t>
        </is>
      </c>
      <c r="I2849" t="inlineStr">
        <is>
          <t>Шамилькала 35\10</t>
        </is>
      </c>
      <c r="J2849" t="inlineStr">
        <is>
          <t>ф-9</t>
        </is>
      </c>
      <c r="K2849" t="n">
        <v>630</v>
      </c>
      <c r="N2849" t="inlineStr">
        <is>
          <t>Шамилькала</t>
        </is>
      </c>
      <c r="R2849" t="inlineStr">
        <is>
          <t>ЦЭ6803В</t>
        </is>
      </c>
      <c r="S2849" t="n">
        <v>67140706</v>
      </c>
      <c r="T2849" t="n">
        <v>1</v>
      </c>
      <c r="U2849" t="n">
        <v>7852</v>
      </c>
      <c r="V2849" t="n">
        <v>7852</v>
      </c>
      <c r="W2849">
        <f>V105-U105</f>
        <v/>
      </c>
      <c r="X2849">
        <f>SUM(W105*T105)</f>
        <v/>
      </c>
      <c r="AB2849" t="n">
        <v>0</v>
      </c>
      <c r="AC2849">
        <f>ROUND((X105+Y105+Z105+AA105+AB105),0)</f>
        <v/>
      </c>
      <c r="AD2849" t="inlineStr">
        <is>
          <t>НН</t>
        </is>
      </c>
    </row>
    <row r="2850">
      <c r="A2850" t="n">
        <v>96</v>
      </c>
      <c r="B2850" t="inlineStr">
        <is>
          <t>03</t>
        </is>
      </c>
      <c r="C2850" t="inlineStr">
        <is>
          <t>DS5301OR0000096</t>
        </is>
      </c>
      <c r="D2850" t="inlineStr">
        <is>
          <t>Энергоснабжение</t>
        </is>
      </c>
      <c r="E2850" t="inlineStr">
        <is>
          <t>Филиал ПАО "Россети СК"-"Дагэнерго"</t>
        </is>
      </c>
      <c r="F2850" t="n">
        <v>30364064</v>
      </c>
      <c r="G2850" t="inlineStr">
        <is>
          <t>Прочие потребители</t>
        </is>
      </c>
      <c r="H2850" t="inlineStr">
        <is>
          <t>Абдулаев Магомедали        (сумая)</t>
        </is>
      </c>
      <c r="I2850" t="inlineStr">
        <is>
          <t>Шамилькала 35\10</t>
        </is>
      </c>
      <c r="J2850" t="inlineStr">
        <is>
          <t>ф-5</t>
        </is>
      </c>
      <c r="K2850" t="n">
        <v>1000</v>
      </c>
      <c r="N2850" t="inlineStr">
        <is>
          <t>Шамилькала</t>
        </is>
      </c>
      <c r="R2850" t="inlineStr">
        <is>
          <t>КМ-110</t>
        </is>
      </c>
      <c r="S2850" t="n">
        <v>80056212</v>
      </c>
      <c r="T2850" t="n">
        <v>1</v>
      </c>
      <c r="U2850" t="n">
        <v>9852</v>
      </c>
      <c r="V2850" t="n">
        <v>9852</v>
      </c>
      <c r="W2850">
        <f>V106-U106</f>
        <v/>
      </c>
      <c r="X2850">
        <f>SUM(W106*T106)</f>
        <v/>
      </c>
      <c r="AB2850" t="n">
        <v>0</v>
      </c>
      <c r="AC2850">
        <f>ROUND((X106+Y106+Z106+AA106+AB106),0)</f>
        <v/>
      </c>
      <c r="AD2850" t="inlineStr">
        <is>
          <t>НН</t>
        </is>
      </c>
    </row>
    <row r="2851">
      <c r="A2851" t="n">
        <v>97</v>
      </c>
      <c r="B2851" t="inlineStr">
        <is>
          <t>03</t>
        </is>
      </c>
      <c r="C2851" t="inlineStr">
        <is>
          <t>DS5301OR0000097</t>
        </is>
      </c>
      <c r="D2851" t="inlineStr">
        <is>
          <t>Энергоснабжение</t>
        </is>
      </c>
      <c r="E2851" t="inlineStr">
        <is>
          <t>Филиал ПАО "Россети СК"-"Дагэнерго"</t>
        </is>
      </c>
      <c r="F2851" t="n">
        <v>30364065</v>
      </c>
      <c r="G2851" t="inlineStr">
        <is>
          <t>Прочие потребители</t>
        </is>
      </c>
      <c r="H2851" t="inlineStr">
        <is>
          <t>Кафе Хадижат(Алёнка)</t>
        </is>
      </c>
      <c r="I2851" t="inlineStr">
        <is>
          <t>Шамилькала 35\10</t>
        </is>
      </c>
      <c r="J2851" t="inlineStr">
        <is>
          <t>ф-5</t>
        </is>
      </c>
      <c r="K2851" t="n">
        <v>400</v>
      </c>
      <c r="N2851" t="inlineStr">
        <is>
          <t>Шамилькала</t>
        </is>
      </c>
      <c r="R2851" t="inlineStr">
        <is>
          <t>ЦЭ6807Бк</t>
        </is>
      </c>
      <c r="S2851" t="n">
        <v>423653</v>
      </c>
      <c r="T2851" t="n">
        <v>1</v>
      </c>
      <c r="U2851" t="n">
        <v>170652</v>
      </c>
      <c r="V2851" t="n">
        <v>170652</v>
      </c>
      <c r="W2851">
        <f>V107-U107</f>
        <v/>
      </c>
      <c r="X2851">
        <f>SUM(W107*T107)</f>
        <v/>
      </c>
      <c r="AB2851" t="n">
        <v>0</v>
      </c>
      <c r="AC2851">
        <f>ROUND((X107+Y107+Z107+AA107+AB107),0)</f>
        <v/>
      </c>
      <c r="AD2851" t="inlineStr">
        <is>
          <t>НН</t>
        </is>
      </c>
    </row>
    <row r="2852">
      <c r="A2852" t="n">
        <v>98</v>
      </c>
      <c r="B2852" t="inlineStr">
        <is>
          <t>03</t>
        </is>
      </c>
      <c r="C2852" t="inlineStr">
        <is>
          <t>DS5301OR0000098</t>
        </is>
      </c>
      <c r="D2852" t="inlineStr">
        <is>
          <t>Энергоснабжение</t>
        </is>
      </c>
      <c r="E2852" t="inlineStr">
        <is>
          <t>Филиал ПАО "Россети СК"-"Дагэнерго"</t>
        </is>
      </c>
      <c r="F2852" t="n">
        <v>30364066</v>
      </c>
      <c r="G2852" t="inlineStr">
        <is>
          <t>Прочие потребители</t>
        </is>
      </c>
      <c r="H2852" t="inlineStr">
        <is>
          <t>Магомедзагирова  Магазин  "Батон"</t>
        </is>
      </c>
      <c r="I2852" t="inlineStr">
        <is>
          <t>Шамилькала 35\10</t>
        </is>
      </c>
      <c r="J2852" t="inlineStr">
        <is>
          <t>ф-5</t>
        </is>
      </c>
      <c r="K2852" t="n">
        <v>630</v>
      </c>
      <c r="N2852" t="inlineStr">
        <is>
          <t>Шамилькала</t>
        </is>
      </c>
      <c r="R2852" t="inlineStr">
        <is>
          <t>ЦЭ6807Бк</t>
        </is>
      </c>
      <c r="S2852" t="n">
        <v>202871613</v>
      </c>
      <c r="T2852" t="n">
        <v>1</v>
      </c>
      <c r="U2852" t="n">
        <v>5712</v>
      </c>
      <c r="V2852" t="n">
        <v>5712</v>
      </c>
      <c r="W2852">
        <f>V108-U108</f>
        <v/>
      </c>
      <c r="X2852">
        <f>SUM(W108*T108)</f>
        <v/>
      </c>
      <c r="AB2852" t="n">
        <v>0</v>
      </c>
      <c r="AC2852">
        <f>ROUND((X108+Y108+Z108+AA108+AB108),0)</f>
        <v/>
      </c>
      <c r="AD2852" t="inlineStr">
        <is>
          <t>НН</t>
        </is>
      </c>
    </row>
    <row r="2853">
      <c r="A2853" t="n">
        <v>99</v>
      </c>
      <c r="B2853" t="inlineStr">
        <is>
          <t>03</t>
        </is>
      </c>
      <c r="C2853" t="inlineStr">
        <is>
          <t>DS5301OR0000099</t>
        </is>
      </c>
      <c r="D2853" t="inlineStr">
        <is>
          <t>Энергоснабжение</t>
        </is>
      </c>
      <c r="E2853" t="inlineStr">
        <is>
          <t>Филиал ПАО "Россети СК"-"Дагэнерго"</t>
        </is>
      </c>
      <c r="F2853" t="n">
        <v>30364071</v>
      </c>
      <c r="G2853" t="inlineStr">
        <is>
          <t>Прочие потребители</t>
        </is>
      </c>
      <c r="H2853" t="inlineStr">
        <is>
          <t xml:space="preserve"> Курахова                ( Гриль )</t>
        </is>
      </c>
      <c r="I2853" t="inlineStr">
        <is>
          <t>Шамилькала 35\10</t>
        </is>
      </c>
      <c r="J2853" t="inlineStr">
        <is>
          <t>ф-5</t>
        </is>
      </c>
      <c r="K2853" t="n">
        <v>1000</v>
      </c>
      <c r="N2853" t="inlineStr">
        <is>
          <t>Шамилькала</t>
        </is>
      </c>
      <c r="R2853" t="inlineStr">
        <is>
          <t>Меркурий</t>
        </is>
      </c>
      <c r="S2853" t="n">
        <v>12695751</v>
      </c>
      <c r="T2853" t="n">
        <v>1</v>
      </c>
      <c r="U2853" t="n">
        <v>6235</v>
      </c>
      <c r="V2853" t="n">
        <v>6235</v>
      </c>
      <c r="W2853">
        <f>V109-U109</f>
        <v/>
      </c>
      <c r="X2853">
        <f>SUM(W109*T109)</f>
        <v/>
      </c>
      <c r="AB2853" t="n">
        <v>0</v>
      </c>
      <c r="AC2853">
        <f>ROUND((X109+Y109+Z109+AA109+AB109),0)</f>
        <v/>
      </c>
      <c r="AD2853" t="inlineStr">
        <is>
          <t>НН</t>
        </is>
      </c>
    </row>
    <row r="2854">
      <c r="A2854" t="n">
        <v>100</v>
      </c>
      <c r="B2854" t="inlineStr">
        <is>
          <t>03</t>
        </is>
      </c>
      <c r="C2854" t="inlineStr">
        <is>
          <t>DS5301OR0000100</t>
        </is>
      </c>
      <c r="D2854" t="inlineStr">
        <is>
          <t>Энергоснабжение</t>
        </is>
      </c>
      <c r="E2854" t="inlineStr">
        <is>
          <t>Филиал ПАО "Россети СК"-"Дагэнерго"</t>
        </is>
      </c>
      <c r="F2854" t="n">
        <v>30364076</v>
      </c>
      <c r="G2854" t="inlineStr">
        <is>
          <t>Прочие потребители</t>
        </is>
      </c>
      <c r="H2854" t="inlineStr">
        <is>
          <t>Магомаев Ш З</t>
        </is>
      </c>
      <c r="I2854" t="inlineStr">
        <is>
          <t>Шамилькала 35\10</t>
        </is>
      </c>
      <c r="J2854" t="inlineStr">
        <is>
          <t>ф-9</t>
        </is>
      </c>
      <c r="K2854" t="n">
        <v>630</v>
      </c>
      <c r="N2854" t="inlineStr">
        <is>
          <t>Шамилькала</t>
        </is>
      </c>
      <c r="R2854" t="inlineStr">
        <is>
          <t>ЦЭ6803В</t>
        </is>
      </c>
      <c r="S2854" t="n">
        <v>103203</v>
      </c>
      <c r="T2854" t="n">
        <v>1</v>
      </c>
      <c r="U2854" t="n">
        <v>7845</v>
      </c>
      <c r="V2854" t="n">
        <v>7845</v>
      </c>
      <c r="W2854">
        <f>V110-U110</f>
        <v/>
      </c>
      <c r="X2854">
        <f>SUM(W110*T110)</f>
        <v/>
      </c>
      <c r="AB2854" t="n">
        <v>0</v>
      </c>
      <c r="AC2854">
        <f>ROUND((X110+Y110+Z110+AA110+AB110),0)</f>
        <v/>
      </c>
      <c r="AD2854" t="inlineStr">
        <is>
          <t>НН</t>
        </is>
      </c>
    </row>
    <row r="2855">
      <c r="A2855" t="n">
        <v>101</v>
      </c>
      <c r="B2855" t="inlineStr">
        <is>
          <t>03</t>
        </is>
      </c>
      <c r="C2855" t="inlineStr">
        <is>
          <t>DS5301OR0000101</t>
        </is>
      </c>
      <c r="D2855" t="inlineStr">
        <is>
          <t>Энергоснабжение</t>
        </is>
      </c>
      <c r="E2855" t="inlineStr">
        <is>
          <t>Филиал ПАО "Россети СК"-"Дагэнерго"</t>
        </is>
      </c>
      <c r="F2855" t="n">
        <v>30364083</v>
      </c>
      <c r="G2855" t="inlineStr">
        <is>
          <t>Прочие потребители</t>
        </is>
      </c>
      <c r="H2855" t="inlineStr">
        <is>
          <t>Абдулхаликов         Магазин "Насиб"</t>
        </is>
      </c>
      <c r="I2855" t="inlineStr">
        <is>
          <t>Шамилькала 35\10</t>
        </is>
      </c>
      <c r="J2855" t="inlineStr">
        <is>
          <t>ф-5</t>
        </is>
      </c>
      <c r="K2855" t="n">
        <v>1000</v>
      </c>
      <c r="N2855" t="inlineStr">
        <is>
          <t>Шамилькала</t>
        </is>
      </c>
      <c r="R2855" t="inlineStr">
        <is>
          <t>ЦЭ6807Бк</t>
        </is>
      </c>
      <c r="S2855" t="n">
        <v>33375</v>
      </c>
      <c r="T2855" t="n">
        <v>1</v>
      </c>
      <c r="U2855" t="n">
        <v>10512</v>
      </c>
      <c r="V2855" t="n">
        <v>10512</v>
      </c>
      <c r="W2855">
        <f>V111-U111</f>
        <v/>
      </c>
      <c r="X2855">
        <f>SUM(W111*T111)</f>
        <v/>
      </c>
      <c r="AB2855" t="n">
        <v>0</v>
      </c>
      <c r="AC2855">
        <f>ROUND((X111+Y111+Z111+AA111+AB111),0)</f>
        <v/>
      </c>
      <c r="AD2855" t="inlineStr">
        <is>
          <t>НН</t>
        </is>
      </c>
    </row>
    <row r="2856">
      <c r="A2856" t="n">
        <v>102</v>
      </c>
      <c r="B2856" t="inlineStr">
        <is>
          <t>03</t>
        </is>
      </c>
      <c r="C2856" t="inlineStr">
        <is>
          <t>DS5301OR0000102</t>
        </is>
      </c>
      <c r="D2856" t="inlineStr">
        <is>
          <t>Энергоснабжение</t>
        </is>
      </c>
      <c r="E2856" t="inlineStr">
        <is>
          <t>Филиал ПАО "Россети СК"-"Дагэнерго"</t>
        </is>
      </c>
      <c r="F2856" t="n">
        <v>30364086</v>
      </c>
      <c r="G2856" t="inlineStr">
        <is>
          <t>Прочие потребители</t>
        </is>
      </c>
      <c r="H2856" t="inlineStr">
        <is>
          <t>ООО"Шамилькалинский рыбзавод"</t>
        </is>
      </c>
      <c r="I2856" t="inlineStr">
        <is>
          <t>Шамилькала 35\10</t>
        </is>
      </c>
      <c r="J2856" t="inlineStr">
        <is>
          <t>ф-6</t>
        </is>
      </c>
      <c r="K2856" t="n">
        <v>400</v>
      </c>
      <c r="N2856" t="inlineStr">
        <is>
          <t>Шамилькала</t>
        </is>
      </c>
      <c r="R2856" t="inlineStr">
        <is>
          <t>ЦЭ6807Бк</t>
        </is>
      </c>
      <c r="S2856" t="n">
        <v>80452133</v>
      </c>
      <c r="T2856" t="n">
        <v>1</v>
      </c>
      <c r="U2856" t="n">
        <v>3903</v>
      </c>
      <c r="V2856" t="n">
        <v>3903</v>
      </c>
      <c r="W2856">
        <f>V112-U112</f>
        <v/>
      </c>
      <c r="X2856">
        <f>SUM(W112*T112)</f>
        <v/>
      </c>
      <c r="AB2856" t="n">
        <v>0</v>
      </c>
      <c r="AC2856">
        <f>ROUND((X112+Y112+Z112+AA112+AB112),0)</f>
        <v/>
      </c>
      <c r="AD2856" t="inlineStr">
        <is>
          <t>НН</t>
        </is>
      </c>
    </row>
    <row r="2857">
      <c r="A2857" t="n">
        <v>103</v>
      </c>
      <c r="B2857" t="inlineStr">
        <is>
          <t>03</t>
        </is>
      </c>
      <c r="C2857" t="inlineStr">
        <is>
          <t>DS5301OR0000103</t>
        </is>
      </c>
      <c r="D2857" t="inlineStr">
        <is>
          <t>Энергоснабжение</t>
        </is>
      </c>
      <c r="E2857" t="inlineStr">
        <is>
          <t>Филиал ПАО "Россети СК"-"Дагэнерго"</t>
        </is>
      </c>
      <c r="F2857" t="n">
        <v>30364086</v>
      </c>
      <c r="G2857" t="inlineStr">
        <is>
          <t>Прочие потребители</t>
        </is>
      </c>
      <c r="H2857" t="inlineStr">
        <is>
          <t>ООО"Шамилькалинский рыбзавод"</t>
        </is>
      </c>
      <c r="I2857" t="inlineStr">
        <is>
          <t>Шамилькала 35\10</t>
        </is>
      </c>
      <c r="J2857" t="inlineStr">
        <is>
          <t>ф-6</t>
        </is>
      </c>
      <c r="K2857" t="n">
        <v>400</v>
      </c>
      <c r="N2857" t="inlineStr">
        <is>
          <t>Шамилькала</t>
        </is>
      </c>
      <c r="R2857" t="inlineStr">
        <is>
          <t>ЦЭ6807Бк</t>
        </is>
      </c>
      <c r="S2857" t="n">
        <v>61058250</v>
      </c>
      <c r="T2857" t="n">
        <v>1</v>
      </c>
      <c r="U2857" t="n">
        <v>2590</v>
      </c>
      <c r="V2857" t="n">
        <v>2590</v>
      </c>
      <c r="W2857">
        <f>V113-U113</f>
        <v/>
      </c>
      <c r="X2857">
        <f>SUM(W113*T113)</f>
        <v/>
      </c>
      <c r="AB2857" t="n">
        <v>0</v>
      </c>
      <c r="AC2857">
        <f>ROUND((X113+Y113+Z113+AA113+AB113),0)</f>
        <v/>
      </c>
      <c r="AD2857" t="inlineStr">
        <is>
          <t>НН</t>
        </is>
      </c>
    </row>
    <row r="2858">
      <c r="A2858" t="n">
        <v>104</v>
      </c>
      <c r="B2858" t="inlineStr">
        <is>
          <t>03</t>
        </is>
      </c>
      <c r="C2858" t="inlineStr">
        <is>
          <t>DS5301OR0000104</t>
        </is>
      </c>
      <c r="D2858" t="inlineStr">
        <is>
          <t>Энергоснабжение</t>
        </is>
      </c>
      <c r="E2858" t="inlineStr">
        <is>
          <t>Филиал ПАО "Россети СК"-"Дагэнерго"</t>
        </is>
      </c>
      <c r="F2858" t="n">
        <v>30364096</v>
      </c>
      <c r="G2858" t="inlineStr">
        <is>
          <t>Прочие потребители</t>
        </is>
      </c>
      <c r="H2858" t="inlineStr">
        <is>
          <t xml:space="preserve">Магомедов  Магомед    (балахани)     </t>
        </is>
      </c>
      <c r="I2858" t="inlineStr">
        <is>
          <t>Шамилькала 35\10</t>
        </is>
      </c>
      <c r="J2858" t="inlineStr">
        <is>
          <t>ф-5</t>
        </is>
      </c>
      <c r="K2858" t="n">
        <v>1000</v>
      </c>
      <c r="N2858" t="inlineStr">
        <is>
          <t>Шамилькала</t>
        </is>
      </c>
      <c r="R2858" t="inlineStr">
        <is>
          <t>ЦЭ6807Бк</t>
        </is>
      </c>
      <c r="S2858" t="n">
        <v>61065469</v>
      </c>
      <c r="T2858" t="n">
        <v>1</v>
      </c>
      <c r="U2858" t="n">
        <v>15532</v>
      </c>
      <c r="V2858" t="n">
        <v>15532</v>
      </c>
      <c r="W2858">
        <f>V114-U114</f>
        <v/>
      </c>
      <c r="X2858">
        <f>SUM(W114*T114)</f>
        <v/>
      </c>
      <c r="AB2858" t="n">
        <v>0</v>
      </c>
      <c r="AC2858">
        <f>ROUND((X114+Y114+Z114+AA114+AB114),0)</f>
        <v/>
      </c>
      <c r="AD2858" t="inlineStr">
        <is>
          <t>НН</t>
        </is>
      </c>
    </row>
    <row r="2859">
      <c r="A2859" t="n">
        <v>105</v>
      </c>
      <c r="B2859" t="inlineStr">
        <is>
          <t>03</t>
        </is>
      </c>
      <c r="C2859" t="inlineStr">
        <is>
          <t>DS5301OR0000105</t>
        </is>
      </c>
      <c r="D2859" t="inlineStr">
        <is>
          <t>Энергоснабжение</t>
        </is>
      </c>
      <c r="E2859" t="inlineStr">
        <is>
          <t>Филиал ПАО "Россети СК"-"Дагэнерго"</t>
        </is>
      </c>
      <c r="F2859" t="n">
        <v>30364097</v>
      </c>
      <c r="G2859" t="inlineStr">
        <is>
          <t>Прочие потребители</t>
        </is>
      </c>
      <c r="H2859" t="inlineStr">
        <is>
          <t>Абдураев Адам</t>
        </is>
      </c>
      <c r="I2859" t="inlineStr">
        <is>
          <t>Шамилькала 35\10</t>
        </is>
      </c>
      <c r="J2859" t="inlineStr">
        <is>
          <t>ф-9</t>
        </is>
      </c>
      <c r="K2859" t="n">
        <v>400</v>
      </c>
      <c r="N2859" t="inlineStr">
        <is>
          <t>Шамилькала</t>
        </is>
      </c>
      <c r="R2859" t="inlineStr">
        <is>
          <t>ЦЭ6807Бк</t>
        </is>
      </c>
      <c r="S2859" t="n">
        <v>7101121</v>
      </c>
      <c r="T2859" t="n">
        <v>1</v>
      </c>
      <c r="U2859" t="n">
        <v>14680</v>
      </c>
      <c r="V2859" t="n">
        <v>14680</v>
      </c>
      <c r="W2859">
        <f>V115-U115</f>
        <v/>
      </c>
      <c r="X2859">
        <f>SUM(W115*T115)</f>
        <v/>
      </c>
      <c r="AB2859" t="n">
        <v>0</v>
      </c>
      <c r="AC2859">
        <f>ROUND((X115+Y115+Z115+AA115+AB115),0)</f>
        <v/>
      </c>
      <c r="AD2859" t="inlineStr">
        <is>
          <t>НН</t>
        </is>
      </c>
    </row>
    <row r="2860">
      <c r="A2860" t="n">
        <v>106</v>
      </c>
      <c r="B2860" t="inlineStr">
        <is>
          <t>03</t>
        </is>
      </c>
      <c r="C2860" t="inlineStr">
        <is>
          <t>DS5301OR0000106</t>
        </is>
      </c>
      <c r="D2860" t="inlineStr">
        <is>
          <t>Энергоснабжение</t>
        </is>
      </c>
      <c r="E2860" t="inlineStr">
        <is>
          <t>Филиал ПАО "Россети СК"-"Дагэнерго"</t>
        </is>
      </c>
      <c r="F2860" t="n">
        <v>30364098</v>
      </c>
      <c r="G2860" t="inlineStr">
        <is>
          <t>Прочие потребители</t>
        </is>
      </c>
      <c r="H2860" t="inlineStr">
        <is>
          <t>Саидов  М-драсул    "Канц.товары"</t>
        </is>
      </c>
      <c r="I2860" t="inlineStr">
        <is>
          <t>Шамилькала 35\10</t>
        </is>
      </c>
      <c r="J2860" t="inlineStr">
        <is>
          <t>ф-5</t>
        </is>
      </c>
      <c r="K2860" t="n">
        <v>1000</v>
      </c>
      <c r="N2860" t="inlineStr">
        <is>
          <t>Шамилькала</t>
        </is>
      </c>
      <c r="R2860" t="inlineStr">
        <is>
          <t>ЦЭ6807Бк</t>
        </is>
      </c>
      <c r="T2860" t="n">
        <v>1</v>
      </c>
      <c r="U2860" t="n">
        <v>63258</v>
      </c>
      <c r="V2860" t="n">
        <v>63258</v>
      </c>
      <c r="W2860">
        <f>V116-U116</f>
        <v/>
      </c>
      <c r="X2860">
        <f>SUM(W116*T116)</f>
        <v/>
      </c>
      <c r="AB2860" t="n">
        <v>0</v>
      </c>
      <c r="AC2860">
        <f>ROUND((X116+Y116+Z116+AA116+AB116),0)</f>
        <v/>
      </c>
      <c r="AD2860" t="inlineStr">
        <is>
          <t>НН</t>
        </is>
      </c>
    </row>
    <row r="2861">
      <c r="A2861" t="n">
        <v>107</v>
      </c>
      <c r="B2861" t="inlineStr">
        <is>
          <t>03</t>
        </is>
      </c>
      <c r="C2861" t="inlineStr">
        <is>
          <t>DS5301OR0000107</t>
        </is>
      </c>
      <c r="D2861" t="inlineStr">
        <is>
          <t>Энергоснабжение</t>
        </is>
      </c>
      <c r="E2861" t="inlineStr">
        <is>
          <t>Филиал ПАО "Россети СК"-"Дагэнерго"</t>
        </is>
      </c>
      <c r="F2861" t="n">
        <v>30364100</v>
      </c>
      <c r="G2861" t="inlineStr">
        <is>
          <t>Прочие потребители</t>
        </is>
      </c>
      <c r="H2861" t="inlineStr">
        <is>
          <t>Абдулзагиров  М. (гриль)</t>
        </is>
      </c>
      <c r="I2861" t="inlineStr">
        <is>
          <t>Шамилькала 35\10</t>
        </is>
      </c>
      <c r="J2861" t="inlineStr">
        <is>
          <t>ф-5</t>
        </is>
      </c>
      <c r="K2861" t="n">
        <v>1000</v>
      </c>
      <c r="N2861" t="inlineStr">
        <is>
          <t>Шамилькала</t>
        </is>
      </c>
      <c r="R2861" t="inlineStr">
        <is>
          <t>ЦЭ6807Бк</t>
        </is>
      </c>
      <c r="S2861" t="n">
        <v>50980</v>
      </c>
      <c r="T2861" t="n">
        <v>1</v>
      </c>
      <c r="U2861" t="n">
        <v>75124</v>
      </c>
      <c r="V2861" t="n">
        <v>75124</v>
      </c>
      <c r="W2861">
        <f>V117-U117</f>
        <v/>
      </c>
      <c r="X2861">
        <f>SUM(W117*T117)</f>
        <v/>
      </c>
      <c r="AB2861" t="n">
        <v>0</v>
      </c>
      <c r="AC2861">
        <f>ROUND((X117+Y117+Z117+AA117+AB117),0)</f>
        <v/>
      </c>
      <c r="AD2861" t="inlineStr">
        <is>
          <t>НН</t>
        </is>
      </c>
    </row>
    <row r="2862">
      <c r="A2862" t="n">
        <v>108</v>
      </c>
      <c r="B2862" t="inlineStr">
        <is>
          <t>03</t>
        </is>
      </c>
      <c r="C2862" t="inlineStr">
        <is>
          <t>DS5301OR0000108</t>
        </is>
      </c>
      <c r="D2862" t="inlineStr">
        <is>
          <t>Энергоснабжение</t>
        </is>
      </c>
      <c r="E2862" t="inlineStr">
        <is>
          <t>Филиал ПАО "Россети СК"-"Дагэнерго"</t>
        </is>
      </c>
      <c r="F2862" t="n">
        <v>30364104</v>
      </c>
      <c r="G2862" t="inlineStr">
        <is>
          <t>Прочие потребители</t>
        </is>
      </c>
      <c r="H2862" t="inlineStr">
        <is>
          <t xml:space="preserve">Расулов Аманат </t>
        </is>
      </c>
      <c r="I2862" t="inlineStr">
        <is>
          <t>Шамилькала 35\10</t>
        </is>
      </c>
      <c r="J2862" t="inlineStr">
        <is>
          <t>ф-6</t>
        </is>
      </c>
      <c r="K2862" t="n">
        <v>1000</v>
      </c>
      <c r="N2862" t="inlineStr">
        <is>
          <t>Шамилькала</t>
        </is>
      </c>
      <c r="R2862" t="inlineStr">
        <is>
          <t>ЦЭ6807Бк</t>
        </is>
      </c>
      <c r="S2862" t="n">
        <v>61007568</v>
      </c>
      <c r="T2862" t="n">
        <v>1</v>
      </c>
      <c r="U2862" t="n">
        <v>20145</v>
      </c>
      <c r="V2862" t="n">
        <v>20145</v>
      </c>
      <c r="W2862">
        <f>V118-U118</f>
        <v/>
      </c>
      <c r="X2862">
        <f>SUM(W118*T118)</f>
        <v/>
      </c>
      <c r="AB2862" t="n">
        <v>0</v>
      </c>
      <c r="AC2862">
        <f>ROUND((X118+Y118+Z118+AA118+AB118),0)</f>
        <v/>
      </c>
      <c r="AD2862" t="inlineStr">
        <is>
          <t>НН</t>
        </is>
      </c>
    </row>
    <row r="2863">
      <c r="A2863" t="n">
        <v>109</v>
      </c>
      <c r="B2863" t="inlineStr">
        <is>
          <t>03</t>
        </is>
      </c>
      <c r="C2863" t="inlineStr">
        <is>
          <t>DS5301OR0000109</t>
        </is>
      </c>
      <c r="D2863" t="inlineStr">
        <is>
          <t>Энергоснабжение</t>
        </is>
      </c>
      <c r="E2863" t="inlineStr">
        <is>
          <t>Филиал ПАО "Россети СК"-"Дагэнерго"</t>
        </is>
      </c>
      <c r="F2863" t="n">
        <v>30364105</v>
      </c>
      <c r="G2863" t="inlineStr">
        <is>
          <t>Прочие потребители</t>
        </is>
      </c>
      <c r="H2863" t="inlineStr">
        <is>
          <t>Магомедова. Ш.   (Электротехника)</t>
        </is>
      </c>
      <c r="I2863" t="inlineStr">
        <is>
          <t>Шамилькала 35\10</t>
        </is>
      </c>
      <c r="J2863" t="inlineStr">
        <is>
          <t>ф-6</t>
        </is>
      </c>
      <c r="K2863" t="n">
        <v>1000</v>
      </c>
      <c r="N2863" t="inlineStr">
        <is>
          <t>Шамилькала</t>
        </is>
      </c>
      <c r="R2863" t="inlineStr">
        <is>
          <t>ЦЭ6807Бк</t>
        </is>
      </c>
      <c r="S2863" t="n">
        <v>80056205</v>
      </c>
      <c r="T2863" t="n">
        <v>1</v>
      </c>
      <c r="U2863" t="n">
        <v>8563</v>
      </c>
      <c r="V2863" t="n">
        <v>8563</v>
      </c>
      <c r="W2863">
        <f>V119-U119</f>
        <v/>
      </c>
      <c r="X2863">
        <f>SUM(W119*T119)</f>
        <v/>
      </c>
      <c r="AB2863" t="n">
        <v>0</v>
      </c>
      <c r="AC2863">
        <f>ROUND((X119+Y119+Z119+AA119+AB119),0)</f>
        <v/>
      </c>
      <c r="AD2863" t="inlineStr">
        <is>
          <t>НН</t>
        </is>
      </c>
    </row>
    <row r="2864">
      <c r="A2864" t="n">
        <v>110</v>
      </c>
      <c r="B2864" t="inlineStr">
        <is>
          <t>03</t>
        </is>
      </c>
      <c r="C2864" t="inlineStr">
        <is>
          <t>DS5301OR0000110</t>
        </is>
      </c>
      <c r="D2864" t="inlineStr">
        <is>
          <t>Энергоснабжение</t>
        </is>
      </c>
      <c r="E2864" t="inlineStr">
        <is>
          <t>Филиал ПАО "Россети СК"-"Дагэнерго"</t>
        </is>
      </c>
      <c r="F2864" t="n">
        <v>30364116</v>
      </c>
      <c r="G2864" t="inlineStr">
        <is>
          <t>Прочие потребители</t>
        </is>
      </c>
      <c r="H2864" t="inlineStr">
        <is>
          <t>Магомедова Загра</t>
        </is>
      </c>
      <c r="I2864" t="inlineStr">
        <is>
          <t>Шамилькала 35\10</t>
        </is>
      </c>
      <c r="J2864" t="inlineStr">
        <is>
          <t>ф-5</t>
        </is>
      </c>
      <c r="K2864" t="n">
        <v>630</v>
      </c>
      <c r="N2864" t="inlineStr">
        <is>
          <t>Шамилькала</t>
        </is>
      </c>
      <c r="R2864" t="inlineStr">
        <is>
          <t>ЦЭ6807Бк</t>
        </is>
      </c>
      <c r="S2864" t="n">
        <v>161439</v>
      </c>
      <c r="T2864" t="n">
        <v>1</v>
      </c>
      <c r="U2864" t="n">
        <v>282</v>
      </c>
      <c r="V2864" t="n">
        <v>282</v>
      </c>
      <c r="W2864">
        <f>V120-U120</f>
        <v/>
      </c>
      <c r="X2864">
        <f>SUM(W120*T120)</f>
        <v/>
      </c>
      <c r="AB2864" t="n">
        <v>0</v>
      </c>
      <c r="AC2864">
        <f>ROUND((X120+Y120+Z120+AA120+AB120),0)</f>
        <v/>
      </c>
      <c r="AD2864" t="inlineStr">
        <is>
          <t>НН</t>
        </is>
      </c>
    </row>
    <row r="2865">
      <c r="A2865" t="n">
        <v>111</v>
      </c>
      <c r="B2865" t="inlineStr">
        <is>
          <t>03</t>
        </is>
      </c>
      <c r="C2865" t="inlineStr">
        <is>
          <t>DS5301OR0000111</t>
        </is>
      </c>
      <c r="D2865" t="inlineStr">
        <is>
          <t>Энергоснабжение</t>
        </is>
      </c>
      <c r="E2865" t="inlineStr">
        <is>
          <t>Филиал ПАО "Россети СК"-"Дагэнерго"</t>
        </is>
      </c>
      <c r="F2865" t="n">
        <v>30364103</v>
      </c>
      <c r="G2865" t="inlineStr">
        <is>
          <t>Прочие потребители</t>
        </is>
      </c>
      <c r="H2865" t="inlineStr">
        <is>
          <t xml:space="preserve">Муталимова </t>
        </is>
      </c>
      <c r="I2865" t="inlineStr">
        <is>
          <t>Шамилькала 35\10</t>
        </is>
      </c>
      <c r="J2865" t="inlineStr">
        <is>
          <t>ф-5</t>
        </is>
      </c>
      <c r="K2865" t="n">
        <v>630</v>
      </c>
      <c r="N2865" t="inlineStr">
        <is>
          <t>Шамилькала</t>
        </is>
      </c>
      <c r="R2865" t="inlineStr">
        <is>
          <t>ЦЭ6807Бк</t>
        </is>
      </c>
      <c r="S2865" t="n">
        <v>8356304</v>
      </c>
      <c r="T2865" t="n">
        <v>1</v>
      </c>
      <c r="U2865" t="n">
        <v>921</v>
      </c>
      <c r="V2865" t="n">
        <v>921</v>
      </c>
      <c r="W2865">
        <f>V121-U121</f>
        <v/>
      </c>
      <c r="X2865">
        <f>SUM(W121*T121)</f>
        <v/>
      </c>
      <c r="AB2865" t="n">
        <v>0</v>
      </c>
      <c r="AC2865">
        <f>ROUND((X121+Y121+Z121+AA121+AB121),0)</f>
        <v/>
      </c>
      <c r="AD2865" t="inlineStr">
        <is>
          <t>НН</t>
        </is>
      </c>
    </row>
    <row r="2866">
      <c r="A2866" t="n">
        <v>112</v>
      </c>
      <c r="B2866" t="inlineStr">
        <is>
          <t>03</t>
        </is>
      </c>
      <c r="C2866" t="inlineStr">
        <is>
          <t>DS5301OR0000112</t>
        </is>
      </c>
      <c r="D2866" t="inlineStr">
        <is>
          <t>Энергоснабжение</t>
        </is>
      </c>
      <c r="E2866" t="inlineStr">
        <is>
          <t>Филиал ПАО "Россети СК"-"Дагэнерго"</t>
        </is>
      </c>
      <c r="F2866" t="n">
        <v>30364118</v>
      </c>
      <c r="G2866" t="inlineStr">
        <is>
          <t>Прочие потребители</t>
        </is>
      </c>
      <c r="H2866" t="inlineStr">
        <is>
          <t>Шихабасов Магомед  (мастерская)</t>
        </is>
      </c>
      <c r="I2866" t="inlineStr">
        <is>
          <t>Шамилькала 35\10</t>
        </is>
      </c>
      <c r="J2866" t="inlineStr">
        <is>
          <t>ф-5</t>
        </is>
      </c>
      <c r="K2866" t="n">
        <v>630</v>
      </c>
      <c r="N2866" t="inlineStr">
        <is>
          <t>Шамилькала</t>
        </is>
      </c>
      <c r="R2866" t="inlineStr">
        <is>
          <t>ЦЭ6803В</t>
        </is>
      </c>
      <c r="S2866" t="n">
        <v>25697804</v>
      </c>
      <c r="T2866" t="n">
        <v>1</v>
      </c>
      <c r="U2866" t="n">
        <v>59354</v>
      </c>
      <c r="V2866" t="n">
        <v>59354</v>
      </c>
      <c r="W2866">
        <f>V122-U122</f>
        <v/>
      </c>
      <c r="X2866">
        <f>SUM(W122*T122)</f>
        <v/>
      </c>
      <c r="AB2866" t="n">
        <v>0</v>
      </c>
      <c r="AC2866">
        <f>ROUND((X122+Y122+Z122+AA122+AB122),0)</f>
        <v/>
      </c>
      <c r="AD2866" t="inlineStr">
        <is>
          <t>НН</t>
        </is>
      </c>
    </row>
    <row r="2867">
      <c r="A2867" t="n">
        <v>113</v>
      </c>
      <c r="B2867" t="inlineStr">
        <is>
          <t>03</t>
        </is>
      </c>
      <c r="C2867" t="inlineStr">
        <is>
          <t>DS5301OR0000113</t>
        </is>
      </c>
      <c r="D2867" t="inlineStr">
        <is>
          <t>Энергоснабжение</t>
        </is>
      </c>
      <c r="E2867" t="inlineStr">
        <is>
          <t>Филиал ПАО "Россети СК"-"Дагэнерго"</t>
        </is>
      </c>
      <c r="F2867" t="n">
        <v>30364120</v>
      </c>
      <c r="G2867" t="inlineStr">
        <is>
          <t>Прочие потребители</t>
        </is>
      </c>
      <c r="H2867" t="inlineStr">
        <is>
          <t>Магомаев Магомед      ( АЗС )</t>
        </is>
      </c>
      <c r="I2867" t="inlineStr">
        <is>
          <t>Шамилькала 35\10</t>
        </is>
      </c>
      <c r="J2867" t="inlineStr">
        <is>
          <t>ф-9</t>
        </is>
      </c>
      <c r="K2867" t="n">
        <v>630</v>
      </c>
      <c r="N2867" t="inlineStr">
        <is>
          <t>Шамилькала</t>
        </is>
      </c>
      <c r="R2867" t="inlineStr">
        <is>
          <t>ЦЭ6803В</t>
        </is>
      </c>
      <c r="S2867" t="n">
        <v>73890467</v>
      </c>
      <c r="T2867" t="n">
        <v>10</v>
      </c>
      <c r="U2867" t="n">
        <v>23012</v>
      </c>
      <c r="V2867" t="n">
        <v>23012</v>
      </c>
      <c r="W2867">
        <f>V123-U123</f>
        <v/>
      </c>
      <c r="X2867">
        <f>SUM(W123*T123)</f>
        <v/>
      </c>
      <c r="AB2867" t="n">
        <v>0</v>
      </c>
      <c r="AC2867">
        <f>ROUND((X123+Y123+Z123+AA123+AB123),0)</f>
        <v/>
      </c>
      <c r="AD2867" t="inlineStr">
        <is>
          <t>НН</t>
        </is>
      </c>
    </row>
    <row r="2868">
      <c r="A2868" t="n">
        <v>114</v>
      </c>
      <c r="B2868" t="inlineStr">
        <is>
          <t>03</t>
        </is>
      </c>
      <c r="C2868" t="inlineStr">
        <is>
          <t>DS5301OR0000114</t>
        </is>
      </c>
      <c r="D2868" t="inlineStr">
        <is>
          <t>Энергоснабжение</t>
        </is>
      </c>
      <c r="E2868" t="inlineStr">
        <is>
          <t>Филиал ПАО "Россети СК"-"Дагэнерго"</t>
        </is>
      </c>
      <c r="F2868" t="n">
        <v>30364122</v>
      </c>
      <c r="G2868" t="inlineStr">
        <is>
          <t>Прочие потребители</t>
        </is>
      </c>
      <c r="H2868" t="inlineStr">
        <is>
          <t>Гусейнов хизри     ( магазин )</t>
        </is>
      </c>
      <c r="I2868" t="inlineStr">
        <is>
          <t>Шамилькала 35\10</t>
        </is>
      </c>
      <c r="J2868" t="inlineStr">
        <is>
          <t>ф-9</t>
        </is>
      </c>
      <c r="K2868" t="n">
        <v>630</v>
      </c>
      <c r="N2868" t="inlineStr">
        <is>
          <t>Шамилькала</t>
        </is>
      </c>
      <c r="R2868" t="inlineStr">
        <is>
          <t>ЦЭ6803В</t>
        </is>
      </c>
      <c r="S2868" t="n">
        <v>8106946</v>
      </c>
      <c r="T2868" t="n">
        <v>1</v>
      </c>
      <c r="U2868" t="n">
        <v>28654</v>
      </c>
      <c r="V2868" t="n">
        <v>28654</v>
      </c>
      <c r="W2868">
        <f>V124-U124</f>
        <v/>
      </c>
      <c r="X2868">
        <f>SUM(W124*T124)</f>
        <v/>
      </c>
      <c r="AB2868" t="n">
        <v>0</v>
      </c>
      <c r="AC2868">
        <f>ROUND((X124+Y124+Z124+AA124+AB124),0)</f>
        <v/>
      </c>
      <c r="AD2868" t="inlineStr">
        <is>
          <t>НН</t>
        </is>
      </c>
    </row>
    <row r="2869">
      <c r="A2869" t="n">
        <v>115</v>
      </c>
      <c r="B2869" t="inlineStr">
        <is>
          <t>03</t>
        </is>
      </c>
      <c r="C2869" t="inlineStr">
        <is>
          <t>DS5301OR0000115</t>
        </is>
      </c>
      <c r="D2869" t="inlineStr">
        <is>
          <t>Энергоснабжение</t>
        </is>
      </c>
      <c r="E2869" t="inlineStr">
        <is>
          <t>Филиал ПАО "Россети СК"-"Дагэнерго"</t>
        </is>
      </c>
      <c r="F2869" t="n">
        <v>30364123</v>
      </c>
      <c r="G2869" t="inlineStr">
        <is>
          <t>Прочие потребители</t>
        </is>
      </c>
      <c r="H2869" t="inlineStr">
        <is>
          <t>Ибрагимов Абдула      ( СТО )</t>
        </is>
      </c>
      <c r="I2869" t="inlineStr">
        <is>
          <t>Шамилькала 35\10</t>
        </is>
      </c>
      <c r="J2869" t="inlineStr">
        <is>
          <t>ф-9</t>
        </is>
      </c>
      <c r="K2869" t="n">
        <v>630</v>
      </c>
      <c r="N2869" t="inlineStr">
        <is>
          <t>Шамилькала</t>
        </is>
      </c>
      <c r="R2869" t="inlineStr">
        <is>
          <t>ЦЭ6803В</t>
        </is>
      </c>
      <c r="S2869" t="n">
        <v>34155</v>
      </c>
      <c r="T2869" t="n">
        <v>1</v>
      </c>
      <c r="U2869" t="n">
        <v>9287</v>
      </c>
      <c r="V2869" t="n">
        <v>9287</v>
      </c>
      <c r="W2869">
        <f>V125-U125</f>
        <v/>
      </c>
      <c r="X2869">
        <f>SUM(W125*T125)</f>
        <v/>
      </c>
      <c r="AB2869" t="n">
        <v>0</v>
      </c>
      <c r="AC2869">
        <f>ROUND((X125+Y125+Z125+AA125+AB125),0)</f>
        <v/>
      </c>
      <c r="AD2869" t="inlineStr">
        <is>
          <t>НН</t>
        </is>
      </c>
    </row>
    <row r="2870">
      <c r="A2870" t="n">
        <v>116</v>
      </c>
      <c r="B2870" t="inlineStr">
        <is>
          <t>03</t>
        </is>
      </c>
      <c r="C2870" t="inlineStr">
        <is>
          <t>DS5301OR0000116</t>
        </is>
      </c>
      <c r="D2870" t="inlineStr">
        <is>
          <t>Энергоснабжение</t>
        </is>
      </c>
      <c r="E2870" t="inlineStr">
        <is>
          <t>Филиал ПАО "Россети СК"-"Дагэнерго"</t>
        </is>
      </c>
      <c r="F2870" t="n">
        <v>30364129</v>
      </c>
      <c r="G2870" t="inlineStr">
        <is>
          <t>Прочие потребители</t>
        </is>
      </c>
      <c r="H2870" t="inlineStr">
        <is>
          <t>Гасангусен             (тех-ст)</t>
        </is>
      </c>
      <c r="I2870" t="inlineStr">
        <is>
          <t>Шамилькала 35\10</t>
        </is>
      </c>
      <c r="J2870" t="inlineStr">
        <is>
          <t>ф-6</t>
        </is>
      </c>
      <c r="K2870" t="n">
        <v>1000</v>
      </c>
      <c r="N2870" t="inlineStr">
        <is>
          <t>Шамилькала</t>
        </is>
      </c>
      <c r="R2870" t="inlineStr">
        <is>
          <t>ЦЭ6807Бк</t>
        </is>
      </c>
      <c r="S2870" t="n">
        <v>1968412</v>
      </c>
      <c r="T2870" t="n">
        <v>1</v>
      </c>
      <c r="U2870" t="n">
        <v>21451</v>
      </c>
      <c r="V2870" t="n">
        <v>21451</v>
      </c>
      <c r="W2870">
        <f>V126-U126</f>
        <v/>
      </c>
      <c r="X2870">
        <f>SUM(W126*T126)</f>
        <v/>
      </c>
      <c r="AB2870" t="n">
        <v>0</v>
      </c>
      <c r="AC2870">
        <f>ROUND((X126+Y126+Z126+AA126+AB126),0)</f>
        <v/>
      </c>
      <c r="AD2870" t="inlineStr">
        <is>
          <t>НН</t>
        </is>
      </c>
    </row>
    <row r="2871">
      <c r="A2871" t="n">
        <v>117</v>
      </c>
      <c r="B2871" t="inlineStr">
        <is>
          <t>03</t>
        </is>
      </c>
      <c r="C2871" t="inlineStr">
        <is>
          <t>DS5301OR0000117</t>
        </is>
      </c>
      <c r="D2871" t="inlineStr">
        <is>
          <t>Энергоснабжение</t>
        </is>
      </c>
      <c r="E2871" t="inlineStr">
        <is>
          <t>Филиал ПАО "Россети СК"-"Дагэнерго"</t>
        </is>
      </c>
      <c r="F2871" t="n">
        <v>30364130</v>
      </c>
      <c r="G2871" t="inlineStr">
        <is>
          <t>Прочие потребители</t>
        </is>
      </c>
      <c r="H2871" t="inlineStr">
        <is>
          <t xml:space="preserve">Таймасханов </t>
        </is>
      </c>
      <c r="I2871" t="inlineStr">
        <is>
          <t>Шамилькала 35\10</t>
        </is>
      </c>
      <c r="J2871" t="inlineStr">
        <is>
          <t>ф-5</t>
        </is>
      </c>
      <c r="K2871" t="n">
        <v>1000</v>
      </c>
      <c r="N2871" t="inlineStr">
        <is>
          <t>Шамилькала</t>
        </is>
      </c>
      <c r="R2871" t="inlineStr">
        <is>
          <t>ЦЭ6807Бк</t>
        </is>
      </c>
      <c r="S2871" t="n">
        <v>84641265</v>
      </c>
      <c r="T2871" t="n">
        <v>1</v>
      </c>
      <c r="U2871" t="n">
        <v>26984</v>
      </c>
      <c r="V2871" t="n">
        <v>26984</v>
      </c>
      <c r="W2871">
        <f>V127-U127</f>
        <v/>
      </c>
      <c r="X2871">
        <f>SUM(W127*T127)</f>
        <v/>
      </c>
      <c r="AB2871" t="n">
        <v>0</v>
      </c>
      <c r="AC2871">
        <f>ROUND((X127+Y127+Z127+AA127+AB127),0)</f>
        <v/>
      </c>
      <c r="AD2871" t="inlineStr">
        <is>
          <t>НН</t>
        </is>
      </c>
    </row>
    <row r="2872">
      <c r="A2872" t="n">
        <v>118</v>
      </c>
      <c r="B2872" t="inlineStr">
        <is>
          <t>03</t>
        </is>
      </c>
      <c r="C2872" t="inlineStr">
        <is>
          <t>DS5301OR0000118</t>
        </is>
      </c>
      <c r="D2872" t="inlineStr">
        <is>
          <t>Энергоснабжение</t>
        </is>
      </c>
      <c r="E2872" t="inlineStr">
        <is>
          <t>Филиал ПАО "Россети СК"-"Дагэнерго"</t>
        </is>
      </c>
      <c r="F2872" t="n">
        <v>30364131</v>
      </c>
      <c r="G2872" t="inlineStr">
        <is>
          <t>Прочие потребители</t>
        </is>
      </c>
      <c r="H2872" t="inlineStr">
        <is>
          <t>Ахмедов Муршид</t>
        </is>
      </c>
      <c r="I2872" t="inlineStr">
        <is>
          <t>Шамилькала 35\10</t>
        </is>
      </c>
      <c r="J2872" t="inlineStr">
        <is>
          <t>ф-5</t>
        </is>
      </c>
      <c r="K2872" t="n">
        <v>1000</v>
      </c>
      <c r="N2872" t="inlineStr">
        <is>
          <t>Шамилькала</t>
        </is>
      </c>
      <c r="R2872" t="inlineStr">
        <is>
          <t>ЦЭ6803В</t>
        </is>
      </c>
      <c r="S2872" t="n">
        <v>6002503</v>
      </c>
      <c r="T2872" t="n">
        <v>1</v>
      </c>
      <c r="U2872" t="n">
        <v>63654</v>
      </c>
      <c r="V2872" t="n">
        <v>63654</v>
      </c>
      <c r="W2872">
        <f>V128-U128</f>
        <v/>
      </c>
      <c r="X2872">
        <f>SUM(W128*T128)</f>
        <v/>
      </c>
      <c r="AB2872" t="n">
        <v>0</v>
      </c>
      <c r="AC2872">
        <f>ROUND((X128+Y128+Z128+AA128+AB128),0)</f>
        <v/>
      </c>
      <c r="AD2872" t="inlineStr">
        <is>
          <t>НН</t>
        </is>
      </c>
    </row>
    <row r="2873">
      <c r="A2873" t="n">
        <v>119</v>
      </c>
      <c r="B2873" t="inlineStr">
        <is>
          <t>03</t>
        </is>
      </c>
      <c r="C2873" t="inlineStr">
        <is>
          <t>DS5301OR0000119</t>
        </is>
      </c>
      <c r="D2873" t="inlineStr">
        <is>
          <t>Энергоснабжение</t>
        </is>
      </c>
      <c r="E2873" t="inlineStr">
        <is>
          <t>Филиал ПАО "Россети СК"-"Дагэнерго"</t>
        </is>
      </c>
      <c r="F2873" t="n">
        <v>30364138</v>
      </c>
      <c r="G2873" t="inlineStr">
        <is>
          <t>Прочие потребители</t>
        </is>
      </c>
      <c r="H2873" t="inlineStr">
        <is>
          <t>Курамагомедов Джамалутдин</t>
        </is>
      </c>
      <c r="I2873" t="inlineStr">
        <is>
          <t>Шамилькала 35\10</t>
        </is>
      </c>
      <c r="J2873" t="inlineStr">
        <is>
          <t>ф-6</t>
        </is>
      </c>
      <c r="K2873" t="n">
        <v>1000</v>
      </c>
      <c r="N2873" t="inlineStr">
        <is>
          <t>Шамилькала</t>
        </is>
      </c>
      <c r="R2873" t="inlineStr">
        <is>
          <t>КМ-110</t>
        </is>
      </c>
      <c r="S2873" t="n">
        <v>8052305</v>
      </c>
      <c r="T2873" t="n">
        <v>1</v>
      </c>
      <c r="U2873" t="n">
        <v>810</v>
      </c>
      <c r="V2873" t="n">
        <v>810</v>
      </c>
      <c r="W2873">
        <f>V129-U129</f>
        <v/>
      </c>
      <c r="X2873">
        <f>SUM(W129*T129)</f>
        <v/>
      </c>
      <c r="AB2873" t="n">
        <v>0</v>
      </c>
      <c r="AC2873">
        <f>ROUND((X129+Y129+Z129+AA129+AB129),0)</f>
        <v/>
      </c>
      <c r="AD2873" t="inlineStr">
        <is>
          <t>НН</t>
        </is>
      </c>
    </row>
    <row r="2874">
      <c r="A2874" t="n">
        <v>120</v>
      </c>
      <c r="B2874" t="inlineStr">
        <is>
          <t>03</t>
        </is>
      </c>
      <c r="C2874" t="inlineStr">
        <is>
          <t>DS5301OR0000120</t>
        </is>
      </c>
      <c r="D2874" t="inlineStr">
        <is>
          <t>Энергоснабжение</t>
        </is>
      </c>
      <c r="E2874" t="inlineStr">
        <is>
          <t>Филиал ПАО "Россети СК"-"Дагэнерго"</t>
        </is>
      </c>
      <c r="F2874" t="n">
        <v>30364139</v>
      </c>
      <c r="G2874" t="inlineStr">
        <is>
          <t>Прочие потребители</t>
        </is>
      </c>
      <c r="H2874" t="inlineStr">
        <is>
          <t>Михайлов Валерий</t>
        </is>
      </c>
      <c r="I2874" t="inlineStr">
        <is>
          <t>Шамилькала 35\10</t>
        </is>
      </c>
      <c r="J2874" t="inlineStr">
        <is>
          <t>ф-6</t>
        </is>
      </c>
      <c r="K2874" t="n">
        <v>1000</v>
      </c>
      <c r="N2874" t="inlineStr">
        <is>
          <t>Шамилькала</t>
        </is>
      </c>
      <c r="R2874" t="inlineStr">
        <is>
          <t>ЦЭ6803В</t>
        </is>
      </c>
      <c r="S2874" t="n">
        <v>6015</v>
      </c>
      <c r="T2874" t="n">
        <v>1</v>
      </c>
      <c r="U2874" t="n">
        <v>7012</v>
      </c>
      <c r="V2874" t="n">
        <v>7012</v>
      </c>
      <c r="W2874">
        <f>V130-U130</f>
        <v/>
      </c>
      <c r="X2874">
        <f>SUM(W130*T130)</f>
        <v/>
      </c>
      <c r="AB2874" t="n">
        <v>0</v>
      </c>
      <c r="AC2874">
        <f>ROUND((X130+Y130+Z130+AA130+AB130),0)</f>
        <v/>
      </c>
      <c r="AD2874" t="inlineStr">
        <is>
          <t>НН</t>
        </is>
      </c>
    </row>
    <row r="2875">
      <c r="A2875" t="n">
        <v>121</v>
      </c>
      <c r="B2875" t="inlineStr">
        <is>
          <t>03</t>
        </is>
      </c>
      <c r="C2875" t="inlineStr">
        <is>
          <t>DS5301OR0000121</t>
        </is>
      </c>
      <c r="D2875" t="inlineStr">
        <is>
          <t>Энергоснабжение</t>
        </is>
      </c>
      <c r="E2875" t="inlineStr">
        <is>
          <t>Филиал ПАО "Россети СК"-"Дагэнерго"</t>
        </is>
      </c>
      <c r="F2875" t="n">
        <v>30364140</v>
      </c>
      <c r="G2875" t="inlineStr">
        <is>
          <t>Прочие потребители</t>
        </is>
      </c>
      <c r="H2875" t="inlineStr">
        <is>
          <t xml:space="preserve">Гасанов Гасан </t>
        </is>
      </c>
      <c r="I2875" t="inlineStr">
        <is>
          <t>Шамилькала 35\10</t>
        </is>
      </c>
      <c r="J2875" t="inlineStr">
        <is>
          <t>ф-6</t>
        </is>
      </c>
      <c r="K2875" t="n">
        <v>1000</v>
      </c>
      <c r="N2875" t="inlineStr">
        <is>
          <t>Шамилькала</t>
        </is>
      </c>
      <c r="R2875" t="inlineStr">
        <is>
          <t>ЦЭ6803В</t>
        </is>
      </c>
      <c r="S2875" t="n">
        <v>67841984</v>
      </c>
      <c r="T2875" t="n">
        <v>1</v>
      </c>
      <c r="U2875" t="n">
        <v>49354</v>
      </c>
      <c r="V2875" t="n">
        <v>49354</v>
      </c>
      <c r="W2875">
        <f>V131-U131</f>
        <v/>
      </c>
      <c r="X2875">
        <f>SUM(W131*T131)</f>
        <v/>
      </c>
      <c r="AB2875" t="n">
        <v>0</v>
      </c>
      <c r="AC2875">
        <f>ROUND((X131+Y131+Z131+AA131+AB131),0)</f>
        <v/>
      </c>
      <c r="AD2875" t="inlineStr">
        <is>
          <t>НН</t>
        </is>
      </c>
    </row>
    <row r="2876">
      <c r="A2876" t="n">
        <v>122</v>
      </c>
      <c r="B2876" t="inlineStr">
        <is>
          <t>03</t>
        </is>
      </c>
      <c r="C2876" t="inlineStr">
        <is>
          <t>DS5301OR0000122</t>
        </is>
      </c>
      <c r="D2876" t="inlineStr">
        <is>
          <t>Энергоснабжение</t>
        </is>
      </c>
      <c r="E2876" t="inlineStr">
        <is>
          <t>Филиал ПАО "Россети СК"-"Дагэнерго"</t>
        </is>
      </c>
      <c r="F2876" t="n">
        <v>30364144</v>
      </c>
      <c r="G2876" t="inlineStr">
        <is>
          <t>Прочие потребители</t>
        </is>
      </c>
      <c r="H2876" t="inlineStr">
        <is>
          <t>Магомедалиев Газимагомед(банк)</t>
        </is>
      </c>
      <c r="I2876" t="inlineStr">
        <is>
          <t>Шамилькала 35\10</t>
        </is>
      </c>
      <c r="J2876" t="inlineStr">
        <is>
          <t>ф-9</t>
        </is>
      </c>
      <c r="K2876" t="n">
        <v>1000</v>
      </c>
      <c r="N2876" t="inlineStr">
        <is>
          <t>Шамилькала</t>
        </is>
      </c>
      <c r="R2876" t="inlineStr">
        <is>
          <t>ЦЭ6807Бк</t>
        </is>
      </c>
      <c r="S2876" t="n">
        <v>54671</v>
      </c>
      <c r="T2876" t="n">
        <v>1</v>
      </c>
      <c r="U2876" t="n">
        <v>29541</v>
      </c>
      <c r="V2876" t="n">
        <v>29541</v>
      </c>
      <c r="W2876">
        <f>V132-U132</f>
        <v/>
      </c>
      <c r="X2876">
        <f>SUM(W132*T132)</f>
        <v/>
      </c>
      <c r="AB2876" t="n">
        <v>0</v>
      </c>
      <c r="AC2876">
        <f>ROUND((X132+Y132+Z132+AA132+AB132),0)</f>
        <v/>
      </c>
      <c r="AD2876" t="inlineStr">
        <is>
          <t>НН</t>
        </is>
      </c>
    </row>
    <row r="2877">
      <c r="A2877" t="n">
        <v>123</v>
      </c>
      <c r="B2877" t="inlineStr">
        <is>
          <t>03</t>
        </is>
      </c>
      <c r="C2877" t="inlineStr">
        <is>
          <t>DS5301OR0000123</t>
        </is>
      </c>
      <c r="D2877" t="inlineStr">
        <is>
          <t>Энергоснабжение</t>
        </is>
      </c>
      <c r="E2877" t="inlineStr">
        <is>
          <t>Филиал ПАО "Россети СК"-"Дагэнерго"</t>
        </is>
      </c>
      <c r="F2877" t="n">
        <v>30364145</v>
      </c>
      <c r="G2877" t="inlineStr">
        <is>
          <t>Прочие потребители</t>
        </is>
      </c>
      <c r="H2877" t="inlineStr">
        <is>
          <t>Гаджиев Темирхан</t>
        </is>
      </c>
      <c r="I2877" t="inlineStr">
        <is>
          <t>Шамилькала 35\10</t>
        </is>
      </c>
      <c r="J2877" t="inlineStr">
        <is>
          <t>ф-9</t>
        </is>
      </c>
      <c r="K2877" t="n">
        <v>630</v>
      </c>
      <c r="N2877" t="inlineStr">
        <is>
          <t>Шамилькала</t>
        </is>
      </c>
      <c r="R2877" t="inlineStr">
        <is>
          <t>ЦЭ6807Бк</t>
        </is>
      </c>
      <c r="S2877" t="n">
        <v>951949</v>
      </c>
      <c r="T2877" t="n">
        <v>1</v>
      </c>
      <c r="U2877" t="n">
        <v>9452</v>
      </c>
      <c r="V2877" t="n">
        <v>9452</v>
      </c>
      <c r="W2877">
        <f>V133-U133</f>
        <v/>
      </c>
      <c r="X2877">
        <f>SUM(W133*T133)</f>
        <v/>
      </c>
      <c r="AB2877" t="n">
        <v>0</v>
      </c>
      <c r="AC2877">
        <f>ROUND((X133+Y133+Z133+AA133+AB133),0)</f>
        <v/>
      </c>
      <c r="AD2877" t="inlineStr">
        <is>
          <t>НН</t>
        </is>
      </c>
    </row>
    <row r="2878">
      <c r="A2878" t="n">
        <v>124</v>
      </c>
      <c r="B2878" t="inlineStr">
        <is>
          <t>03</t>
        </is>
      </c>
      <c r="C2878" t="inlineStr">
        <is>
          <t>DS5301OR0000124</t>
        </is>
      </c>
      <c r="D2878" t="inlineStr">
        <is>
          <t>Энергоснабжение</t>
        </is>
      </c>
      <c r="E2878" t="inlineStr">
        <is>
          <t>Филиал ПАО "Россети СК"-"Дагэнерго"</t>
        </is>
      </c>
      <c r="F2878" t="n">
        <v>30364146</v>
      </c>
      <c r="G2878" t="inlineStr">
        <is>
          <t>Прочие потребители</t>
        </is>
      </c>
      <c r="H2878" t="inlineStr">
        <is>
          <t>Магомедова Хадижат</t>
        </is>
      </c>
      <c r="I2878" t="inlineStr">
        <is>
          <t>Шамилькала 35\10</t>
        </is>
      </c>
      <c r="J2878" t="inlineStr">
        <is>
          <t>ф-9</t>
        </is>
      </c>
      <c r="K2878" t="n">
        <v>630</v>
      </c>
      <c r="N2878" t="inlineStr">
        <is>
          <t>Шамилькала</t>
        </is>
      </c>
      <c r="R2878" t="inlineStr">
        <is>
          <t>ЦЭ6807Бк</t>
        </is>
      </c>
      <c r="S2878" t="n">
        <v>22050</v>
      </c>
      <c r="T2878" t="n">
        <v>1</v>
      </c>
      <c r="U2878" t="n">
        <v>1062</v>
      </c>
      <c r="V2878" t="n">
        <v>1062</v>
      </c>
      <c r="W2878">
        <f>V134-U134</f>
        <v/>
      </c>
      <c r="X2878">
        <f>SUM(W134*T134)</f>
        <v/>
      </c>
      <c r="AB2878" t="n">
        <v>0</v>
      </c>
      <c r="AC2878">
        <f>ROUND((X134+Y134+Z134+AA134+AB134),0)</f>
        <v/>
      </c>
      <c r="AD2878" t="inlineStr">
        <is>
          <t>НН</t>
        </is>
      </c>
    </row>
    <row r="2879">
      <c r="A2879" t="n">
        <v>125</v>
      </c>
      <c r="B2879" t="inlineStr">
        <is>
          <t>03</t>
        </is>
      </c>
      <c r="C2879" t="inlineStr">
        <is>
          <t>DS5301OR0000125</t>
        </is>
      </c>
      <c r="D2879" t="inlineStr">
        <is>
          <t>Энергоснабжение</t>
        </is>
      </c>
      <c r="E2879" t="inlineStr">
        <is>
          <t>Филиал ПАО "Россети СК"-"Дагэнерго"</t>
        </is>
      </c>
      <c r="F2879" t="n">
        <v>30364149</v>
      </c>
      <c r="G2879" t="inlineStr">
        <is>
          <t>Прочие потребители</t>
        </is>
      </c>
      <c r="H2879" t="inlineStr">
        <is>
          <t xml:space="preserve">Закаригаев Камиль </t>
        </is>
      </c>
      <c r="I2879" t="inlineStr">
        <is>
          <t>Шамилькала 35\10</t>
        </is>
      </c>
      <c r="J2879" t="inlineStr">
        <is>
          <t>ф-9</t>
        </is>
      </c>
      <c r="K2879" t="n">
        <v>630</v>
      </c>
      <c r="N2879" t="inlineStr">
        <is>
          <t>Шамилькала</t>
        </is>
      </c>
      <c r="R2879" t="inlineStr">
        <is>
          <t>ЦЭ6803В</t>
        </is>
      </c>
      <c r="S2879" t="n">
        <v>3000519</v>
      </c>
      <c r="T2879" t="n">
        <v>1</v>
      </c>
      <c r="U2879" t="n">
        <v>8125</v>
      </c>
      <c r="V2879" t="n">
        <v>8125</v>
      </c>
      <c r="W2879">
        <f>V135-U135</f>
        <v/>
      </c>
      <c r="X2879">
        <f>SUM(W135*T135)</f>
        <v/>
      </c>
      <c r="AB2879" t="n">
        <v>0</v>
      </c>
      <c r="AC2879">
        <f>ROUND((X135+Y135+Z135+AA135+AB135),0)</f>
        <v/>
      </c>
      <c r="AD2879" t="inlineStr">
        <is>
          <t>НН</t>
        </is>
      </c>
    </row>
    <row r="2880">
      <c r="A2880" t="n">
        <v>126</v>
      </c>
      <c r="B2880" t="inlineStr">
        <is>
          <t>03</t>
        </is>
      </c>
      <c r="C2880" t="inlineStr">
        <is>
          <t>DS5301OR0000126</t>
        </is>
      </c>
      <c r="D2880" t="inlineStr">
        <is>
          <t>Энергоснабжение</t>
        </is>
      </c>
      <c r="E2880" t="inlineStr">
        <is>
          <t>Филиал ПАО "Россети СК"-"Дагэнерго"</t>
        </is>
      </c>
      <c r="F2880" t="n">
        <v>29290002</v>
      </c>
      <c r="G2880" t="inlineStr">
        <is>
          <t>Приравненные к населению сельскому</t>
        </is>
      </c>
      <c r="H2880" t="inlineStr">
        <is>
          <t>Дом№19 п-1 ф-5</t>
        </is>
      </c>
      <c r="I2880" t="inlineStr">
        <is>
          <t>Шамилькала 35\10</t>
        </is>
      </c>
      <c r="J2880" t="inlineStr">
        <is>
          <t>ф-5</t>
        </is>
      </c>
      <c r="K2880" t="n">
        <v>1000</v>
      </c>
      <c r="N2880" t="inlineStr">
        <is>
          <t>Управляющая компания-1</t>
        </is>
      </c>
      <c r="R2880" t="inlineStr">
        <is>
          <t>ЦЭ6803В М7 РЭ2</t>
        </is>
      </c>
      <c r="S2880" t="n">
        <v>105218084</v>
      </c>
      <c r="T2880" t="n">
        <v>120</v>
      </c>
      <c r="U2880" t="n">
        <v>28074</v>
      </c>
      <c r="V2880" t="n">
        <v>28363</v>
      </c>
      <c r="W2880">
        <f>V136-U136</f>
        <v/>
      </c>
      <c r="X2880">
        <f>SUM(W136*T136)</f>
        <v/>
      </c>
      <c r="AB2880" t="n">
        <v>0</v>
      </c>
      <c r="AC2880">
        <f>ROUND((X136+Y136+Z136+AA136+AB136),0)</f>
        <v/>
      </c>
      <c r="AD2880" t="inlineStr">
        <is>
          <t>НН(ПНС)</t>
        </is>
      </c>
      <c r="AE2880" t="inlineStr">
        <is>
          <t>Обход</t>
        </is>
      </c>
    </row>
    <row r="2881">
      <c r="A2881" t="n">
        <v>127</v>
      </c>
      <c r="B2881" t="inlineStr">
        <is>
          <t>03</t>
        </is>
      </c>
      <c r="C2881" t="inlineStr">
        <is>
          <t>DS5301OR0000127</t>
        </is>
      </c>
      <c r="D2881" t="inlineStr">
        <is>
          <t>Энергоснабжение</t>
        </is>
      </c>
      <c r="E2881" t="inlineStr">
        <is>
          <t>Филиал ПАО "Россети СК"-"Дагэнерго"</t>
        </is>
      </c>
      <c r="F2881" t="n">
        <v>29290002</v>
      </c>
      <c r="G2881" t="inlineStr">
        <is>
          <t>Приравненные к населению сельскому</t>
        </is>
      </c>
      <c r="H2881" t="inlineStr">
        <is>
          <t>Дом№20 п-2ф-5</t>
        </is>
      </c>
      <c r="I2881" t="inlineStr">
        <is>
          <t>Шамилькала 35\10</t>
        </is>
      </c>
      <c r="J2881" t="inlineStr">
        <is>
          <t>ф-5</t>
        </is>
      </c>
      <c r="K2881" t="n">
        <v>1000</v>
      </c>
      <c r="N2881" t="inlineStr">
        <is>
          <t>Управляющая компания-1</t>
        </is>
      </c>
      <c r="R2881" t="inlineStr">
        <is>
          <t>ЦЭ6803В М7 РЭ2</t>
        </is>
      </c>
      <c r="S2881" t="n">
        <v>105217279</v>
      </c>
      <c r="T2881" t="n">
        <v>120</v>
      </c>
      <c r="U2881" t="n">
        <v>27464</v>
      </c>
      <c r="V2881" t="n">
        <v>27744</v>
      </c>
      <c r="W2881">
        <f>V137-U137</f>
        <v/>
      </c>
      <c r="X2881">
        <f>SUM(W137*T137)</f>
        <v/>
      </c>
      <c r="AB2881" t="n">
        <v>0</v>
      </c>
      <c r="AC2881">
        <f>ROUND((X137+Y137+Z137+AA137+AB137),0)</f>
        <v/>
      </c>
      <c r="AD2881" t="inlineStr">
        <is>
          <t>НН(ПНС)</t>
        </is>
      </c>
      <c r="AE2881" t="inlineStr">
        <is>
          <t>Обход</t>
        </is>
      </c>
    </row>
    <row r="2882">
      <c r="A2882" t="n">
        <v>128</v>
      </c>
      <c r="B2882" t="inlineStr">
        <is>
          <t>03</t>
        </is>
      </c>
      <c r="C2882" t="inlineStr">
        <is>
          <t>DS5301OR0000128</t>
        </is>
      </c>
      <c r="D2882" t="inlineStr">
        <is>
          <t>Энергоснабжение</t>
        </is>
      </c>
      <c r="E2882" t="inlineStr">
        <is>
          <t>Филиал ПАО "Россети СК"-"Дагэнерго"</t>
        </is>
      </c>
      <c r="F2882" t="n">
        <v>29290002</v>
      </c>
      <c r="G2882" t="inlineStr">
        <is>
          <t>Приравненные к населению сельскому</t>
        </is>
      </c>
      <c r="H2882" t="inlineStr">
        <is>
          <t>Дом№18 п-1ф-5</t>
        </is>
      </c>
      <c r="I2882" t="inlineStr">
        <is>
          <t>Шамилькала 35\10</t>
        </is>
      </c>
      <c r="J2882" t="inlineStr">
        <is>
          <t>ф-5</t>
        </is>
      </c>
      <c r="K2882" t="n">
        <v>1000</v>
      </c>
      <c r="N2882" t="inlineStr">
        <is>
          <t>Управляющая компания-1</t>
        </is>
      </c>
      <c r="R2882" t="inlineStr">
        <is>
          <t>ЦЭ6803В М7 РЭ2</t>
        </is>
      </c>
      <c r="S2882" t="n">
        <v>105217968</v>
      </c>
      <c r="T2882" t="n">
        <v>120</v>
      </c>
      <c r="U2882" t="n">
        <v>26517</v>
      </c>
      <c r="V2882" t="n">
        <v>26869</v>
      </c>
      <c r="W2882">
        <f>V138-U138</f>
        <v/>
      </c>
      <c r="X2882">
        <f>SUM(W138*T138)</f>
        <v/>
      </c>
      <c r="AB2882" t="n">
        <v>0</v>
      </c>
      <c r="AC2882">
        <f>ROUND((X138+Y138+Z138+AA138+AB138),0)</f>
        <v/>
      </c>
      <c r="AD2882" t="inlineStr">
        <is>
          <t>НН(ПНС)</t>
        </is>
      </c>
      <c r="AE2882" t="inlineStr">
        <is>
          <t>Обход</t>
        </is>
      </c>
    </row>
    <row r="2883">
      <c r="A2883" t="n">
        <v>129</v>
      </c>
      <c r="B2883" t="inlineStr">
        <is>
          <t>03</t>
        </is>
      </c>
      <c r="C2883" t="inlineStr">
        <is>
          <t>DS5301OR0000129</t>
        </is>
      </c>
      <c r="D2883" t="inlineStr">
        <is>
          <t>Энергоснабжение</t>
        </is>
      </c>
      <c r="E2883" t="inlineStr">
        <is>
          <t>Филиал ПАО "Россети СК"-"Дагэнерго"</t>
        </is>
      </c>
      <c r="F2883" t="n">
        <v>29290002</v>
      </c>
      <c r="G2883" t="inlineStr">
        <is>
          <t>Приравненные к населению сельскому</t>
        </is>
      </c>
      <c r="H2883" t="inlineStr">
        <is>
          <t>Дом№18 п-2ф-5</t>
        </is>
      </c>
      <c r="I2883" t="inlineStr">
        <is>
          <t>Шамилькала 35\10</t>
        </is>
      </c>
      <c r="J2883" t="inlineStr">
        <is>
          <t>ф-5</t>
        </is>
      </c>
      <c r="K2883" t="n">
        <v>1000</v>
      </c>
      <c r="N2883" t="inlineStr">
        <is>
          <t>Управляющая компания-1</t>
        </is>
      </c>
      <c r="R2883" t="inlineStr">
        <is>
          <t>ЦЭ6803В М7 РЭ2</t>
        </is>
      </c>
      <c r="S2883" t="n">
        <v>105218045</v>
      </c>
      <c r="T2883" t="n">
        <v>120</v>
      </c>
      <c r="U2883" t="n">
        <v>27779</v>
      </c>
      <c r="V2883" t="n">
        <v>28042</v>
      </c>
      <c r="W2883">
        <f>V139-U139</f>
        <v/>
      </c>
      <c r="X2883">
        <f>SUM(W139*T139)</f>
        <v/>
      </c>
      <c r="AB2883" t="n">
        <v>0</v>
      </c>
      <c r="AC2883">
        <f>ROUND((X139+Y139+Z139+AA139+AB139),0)</f>
        <v/>
      </c>
      <c r="AD2883" t="inlineStr">
        <is>
          <t>НН(ПНС)</t>
        </is>
      </c>
      <c r="AE2883" t="inlineStr">
        <is>
          <t>Обход</t>
        </is>
      </c>
    </row>
    <row r="2884">
      <c r="A2884" t="n">
        <v>130</v>
      </c>
      <c r="B2884" t="inlineStr">
        <is>
          <t>03</t>
        </is>
      </c>
      <c r="C2884" t="inlineStr">
        <is>
          <t>DS5301OR0000130</t>
        </is>
      </c>
      <c r="D2884" t="inlineStr">
        <is>
          <t>Энергоснабжение</t>
        </is>
      </c>
      <c r="E2884" t="inlineStr">
        <is>
          <t>Филиал ПАО "Россети СК"-"Дагэнерго"</t>
        </is>
      </c>
      <c r="F2884" t="n">
        <v>29290002</v>
      </c>
      <c r="G2884" t="inlineStr">
        <is>
          <t>Приравненные к населению сельскому</t>
        </is>
      </c>
      <c r="H2884" t="inlineStr">
        <is>
          <t>Дом№20 п-1ф-5</t>
        </is>
      </c>
      <c r="I2884" t="inlineStr">
        <is>
          <t>Шамилькала 35\10</t>
        </is>
      </c>
      <c r="J2884" t="inlineStr">
        <is>
          <t>ф-5</t>
        </is>
      </c>
      <c r="K2884" t="n">
        <v>1000</v>
      </c>
      <c r="N2884" t="inlineStr">
        <is>
          <t>Управляющая компания-1</t>
        </is>
      </c>
      <c r="R2884" t="inlineStr">
        <is>
          <t>ЦЭ6803В М7 РЭ2</t>
        </is>
      </c>
      <c r="S2884" t="n">
        <v>105218061</v>
      </c>
      <c r="T2884" t="n">
        <v>120</v>
      </c>
      <c r="U2884" t="n">
        <v>28775</v>
      </c>
      <c r="V2884" t="n">
        <v>29027</v>
      </c>
      <c r="W2884">
        <f>V140-U140</f>
        <v/>
      </c>
      <c r="X2884">
        <f>SUM(W140*T140)</f>
        <v/>
      </c>
      <c r="AB2884" t="n">
        <v>0</v>
      </c>
      <c r="AC2884">
        <f>ROUND((X140+Y140+Z140+AA140+AB140),0)</f>
        <v/>
      </c>
      <c r="AD2884" t="inlineStr">
        <is>
          <t>НН(ПНС)</t>
        </is>
      </c>
      <c r="AE2884" t="inlineStr">
        <is>
          <t>Обход</t>
        </is>
      </c>
    </row>
    <row r="2885">
      <c r="A2885" t="n">
        <v>131</v>
      </c>
      <c r="B2885" t="inlineStr">
        <is>
          <t>03</t>
        </is>
      </c>
      <c r="C2885" t="inlineStr">
        <is>
          <t>DS5301OR0000131</t>
        </is>
      </c>
      <c r="D2885" t="inlineStr">
        <is>
          <t>Энергоснабжение</t>
        </is>
      </c>
      <c r="E2885" t="inlineStr">
        <is>
          <t>Филиал ПАО "Россети СК"-"Дагэнерго"</t>
        </is>
      </c>
      <c r="F2885" t="n">
        <v>29290002</v>
      </c>
      <c r="G2885" t="inlineStr">
        <is>
          <t>Приравненные к населению сельскому</t>
        </is>
      </c>
      <c r="H2885" t="inlineStr">
        <is>
          <t>Дом№19  п-2 ф-5</t>
        </is>
      </c>
      <c r="I2885" t="inlineStr">
        <is>
          <t>Шамилькала 35\10</t>
        </is>
      </c>
      <c r="J2885" t="inlineStr">
        <is>
          <t>ф-5</t>
        </is>
      </c>
      <c r="K2885" t="n">
        <v>630</v>
      </c>
      <c r="N2885" t="inlineStr">
        <is>
          <t>Управляющая компания-1</t>
        </is>
      </c>
      <c r="R2885" t="inlineStr">
        <is>
          <t>ЦЭ6803В М7 РЭ2</t>
        </is>
      </c>
      <c r="S2885" t="n">
        <v>105217973</v>
      </c>
      <c r="T2885" t="n">
        <v>120</v>
      </c>
      <c r="U2885" t="n">
        <v>27949</v>
      </c>
      <c r="V2885" t="n">
        <v>28282</v>
      </c>
      <c r="W2885">
        <f>V141-U141</f>
        <v/>
      </c>
      <c r="X2885">
        <f>SUM(W141*T141)</f>
        <v/>
      </c>
      <c r="AB2885" t="n">
        <v>0</v>
      </c>
      <c r="AC2885">
        <f>ROUND((X141+Y141+Z141+AA141+AB141),0)</f>
        <v/>
      </c>
      <c r="AD2885" t="inlineStr">
        <is>
          <t>НН(ПНС)</t>
        </is>
      </c>
      <c r="AE2885" t="inlineStr">
        <is>
          <t>Обход</t>
        </is>
      </c>
    </row>
    <row r="2886">
      <c r="A2886" t="n">
        <v>132</v>
      </c>
      <c r="B2886" t="inlineStr">
        <is>
          <t>03</t>
        </is>
      </c>
      <c r="C2886" t="inlineStr">
        <is>
          <t>DS5301OR0000132</t>
        </is>
      </c>
      <c r="D2886" t="inlineStr">
        <is>
          <t>Энергоснабжение</t>
        </is>
      </c>
      <c r="E2886" t="inlineStr">
        <is>
          <t>Филиал ПАО "Россети СК"-"Дагэнерго"</t>
        </is>
      </c>
      <c r="F2886" t="n">
        <v>29290002</v>
      </c>
      <c r="G2886" t="inlineStr">
        <is>
          <t>Приравненные к населению сельскому</t>
        </is>
      </c>
      <c r="H2886" t="inlineStr">
        <is>
          <t>Дом№5   ф-5</t>
        </is>
      </c>
      <c r="I2886" t="inlineStr">
        <is>
          <t>Шамилькала 35\10</t>
        </is>
      </c>
      <c r="J2886" t="inlineStr">
        <is>
          <t>ф-5</t>
        </is>
      </c>
      <c r="K2886" t="n">
        <v>630</v>
      </c>
      <c r="N2886" t="inlineStr">
        <is>
          <t>Управляющая компания-1</t>
        </is>
      </c>
      <c r="R2886" t="inlineStr">
        <is>
          <t>ЦЭ6803В М7 РЭ2</t>
        </is>
      </c>
      <c r="S2886" t="n">
        <v>105218209</v>
      </c>
      <c r="T2886" t="n">
        <v>120</v>
      </c>
      <c r="U2886" t="n">
        <v>23048</v>
      </c>
      <c r="V2886" t="n">
        <v>23201</v>
      </c>
      <c r="W2886">
        <f>V142-U142</f>
        <v/>
      </c>
      <c r="X2886">
        <f>SUM(W142*T142)</f>
        <v/>
      </c>
      <c r="AB2886" t="n">
        <v>0</v>
      </c>
      <c r="AC2886">
        <f>ROUND((X142+Y142+Z142+AA142+AB142),0)</f>
        <v/>
      </c>
      <c r="AD2886" t="inlineStr">
        <is>
          <t>НН(ПНС)</t>
        </is>
      </c>
      <c r="AE2886" t="inlineStr">
        <is>
          <t>Обход</t>
        </is>
      </c>
    </row>
    <row r="2887">
      <c r="A2887" t="n">
        <v>133</v>
      </c>
      <c r="B2887" t="inlineStr">
        <is>
          <t>03</t>
        </is>
      </c>
      <c r="C2887" t="inlineStr">
        <is>
          <t>DS5301OR0000133</t>
        </is>
      </c>
      <c r="D2887" t="inlineStr">
        <is>
          <t>Энергоснабжение</t>
        </is>
      </c>
      <c r="E2887" t="inlineStr">
        <is>
          <t>Филиал ПАО "Россети СК"-"Дагэнерго"</t>
        </is>
      </c>
      <c r="F2887" t="n">
        <v>29290002</v>
      </c>
      <c r="G2887" t="inlineStr">
        <is>
          <t>Приравненные к населению сельскому</t>
        </is>
      </c>
      <c r="H2887" t="inlineStr">
        <is>
          <t>Дом№6 ф-5</t>
        </is>
      </c>
      <c r="I2887" t="inlineStr">
        <is>
          <t>Шамилькала 35\10</t>
        </is>
      </c>
      <c r="J2887" t="inlineStr">
        <is>
          <t>ф-5</t>
        </is>
      </c>
      <c r="K2887" t="n">
        <v>630</v>
      </c>
      <c r="N2887" t="inlineStr">
        <is>
          <t>Управляющая компания-1</t>
        </is>
      </c>
      <c r="R2887" t="inlineStr">
        <is>
          <t>ЦЭ6803В М7 РЭ2</t>
        </is>
      </c>
      <c r="S2887" t="n">
        <v>105217271</v>
      </c>
      <c r="T2887" t="n">
        <v>120</v>
      </c>
      <c r="U2887" t="n">
        <v>31759</v>
      </c>
      <c r="V2887" t="n">
        <v>32031</v>
      </c>
      <c r="W2887">
        <f>V143-U143</f>
        <v/>
      </c>
      <c r="X2887">
        <f>SUM(W143*T143)</f>
        <v/>
      </c>
      <c r="AB2887" t="n">
        <v>0</v>
      </c>
      <c r="AC2887">
        <f>ROUND((X143+Y143+Z143+AA143+AB143),0)</f>
        <v/>
      </c>
      <c r="AD2887" t="inlineStr">
        <is>
          <t>НН(ПНС)</t>
        </is>
      </c>
      <c r="AE2887" t="inlineStr">
        <is>
          <t>Обход</t>
        </is>
      </c>
    </row>
    <row r="2888">
      <c r="A2888" t="n">
        <v>134</v>
      </c>
      <c r="B2888" t="inlineStr">
        <is>
          <t>03</t>
        </is>
      </c>
      <c r="C2888" t="inlineStr">
        <is>
          <t>DS5301OR0000134</t>
        </is>
      </c>
      <c r="D2888" t="inlineStr">
        <is>
          <t>Энергоснабжение</t>
        </is>
      </c>
      <c r="E2888" t="inlineStr">
        <is>
          <t>Филиал ПАО "Россети СК"-"Дагэнерго"</t>
        </is>
      </c>
      <c r="F2888" t="n">
        <v>29290002</v>
      </c>
      <c r="G2888" t="inlineStr">
        <is>
          <t>Приравненные к населению сельскому</t>
        </is>
      </c>
      <c r="H2888" t="inlineStr">
        <is>
          <t>Дом№8 ф-5</t>
        </is>
      </c>
      <c r="I2888" t="inlineStr">
        <is>
          <t>Шамилькала 35\10</t>
        </is>
      </c>
      <c r="J2888" t="inlineStr">
        <is>
          <t>ф-5</t>
        </is>
      </c>
      <c r="K2888" t="n">
        <v>630</v>
      </c>
      <c r="N2888" t="inlineStr">
        <is>
          <t>Управляющая компания-1</t>
        </is>
      </c>
      <c r="R2888" t="inlineStr">
        <is>
          <t>ЦЭ6803В М7 РЭ2</t>
        </is>
      </c>
      <c r="S2888" t="n">
        <v>105218146</v>
      </c>
      <c r="T2888" t="n">
        <v>120</v>
      </c>
      <c r="U2888" t="n">
        <v>31264</v>
      </c>
      <c r="V2888" t="n">
        <v>31568</v>
      </c>
      <c r="W2888">
        <f>V144-U144</f>
        <v/>
      </c>
      <c r="X2888">
        <f>SUM(W144*T144)</f>
        <v/>
      </c>
      <c r="AB2888" t="n">
        <v>0</v>
      </c>
      <c r="AC2888">
        <f>ROUND((X144+Y144+Z144+AA144+AB144),0)</f>
        <v/>
      </c>
      <c r="AD2888" t="inlineStr">
        <is>
          <t>НН(ПНС)</t>
        </is>
      </c>
      <c r="AE2888" t="inlineStr">
        <is>
          <t>Обход</t>
        </is>
      </c>
    </row>
    <row r="2889">
      <c r="A2889" t="n">
        <v>135</v>
      </c>
      <c r="B2889" t="inlineStr">
        <is>
          <t>03</t>
        </is>
      </c>
      <c r="C2889" t="inlineStr">
        <is>
          <t>DS5301OR0000135</t>
        </is>
      </c>
      <c r="D2889" t="inlineStr">
        <is>
          <t>Энергоснабжение</t>
        </is>
      </c>
      <c r="E2889" t="inlineStr">
        <is>
          <t>Филиал ПАО "Россети СК"-"Дагэнерго"</t>
        </is>
      </c>
      <c r="F2889" t="n">
        <v>29290002</v>
      </c>
      <c r="G2889" t="inlineStr">
        <is>
          <t>Приравненные к населению сельскому</t>
        </is>
      </c>
      <c r="H2889" t="inlineStr">
        <is>
          <t>Дом№4   ф-6</t>
        </is>
      </c>
      <c r="I2889" t="inlineStr">
        <is>
          <t>Шамилькала 35\10</t>
        </is>
      </c>
      <c r="J2889" t="inlineStr">
        <is>
          <t>ф-6</t>
        </is>
      </c>
      <c r="K2889" t="n">
        <v>1000</v>
      </c>
      <c r="N2889" t="inlineStr">
        <is>
          <t>Управляющая компания-1</t>
        </is>
      </c>
      <c r="R2889" t="inlineStr">
        <is>
          <t>ЦЭ6803В М7 РЭ2</t>
        </is>
      </c>
      <c r="S2889" t="n">
        <v>105217707</v>
      </c>
      <c r="T2889" t="n">
        <v>120</v>
      </c>
      <c r="U2889" t="n">
        <v>31772</v>
      </c>
      <c r="V2889" t="n">
        <v>32060</v>
      </c>
      <c r="W2889">
        <f>V145-U145</f>
        <v/>
      </c>
      <c r="X2889">
        <f>SUM(W145*T145)</f>
        <v/>
      </c>
      <c r="AB2889" t="n">
        <v>0</v>
      </c>
      <c r="AC2889">
        <f>ROUND((X145+Y145+Z145+AA145+AB145),0)</f>
        <v/>
      </c>
      <c r="AD2889" t="inlineStr">
        <is>
          <t>НН(ПНС)</t>
        </is>
      </c>
      <c r="AE2889" t="inlineStr">
        <is>
          <t>Обход</t>
        </is>
      </c>
    </row>
    <row r="2890">
      <c r="A2890" t="n">
        <v>136</v>
      </c>
      <c r="B2890" t="inlineStr">
        <is>
          <t>03</t>
        </is>
      </c>
      <c r="C2890" t="inlineStr">
        <is>
          <t>DS5301OR0000136</t>
        </is>
      </c>
      <c r="D2890" t="inlineStr">
        <is>
          <t>Энергоснабжение</t>
        </is>
      </c>
      <c r="E2890" t="inlineStr">
        <is>
          <t>Филиал ПАО "Россети СК"-"Дагэнерго"</t>
        </is>
      </c>
      <c r="F2890" t="n">
        <v>29290002</v>
      </c>
      <c r="G2890" t="inlineStr">
        <is>
          <t>Приравненные к населению сельскому</t>
        </is>
      </c>
      <c r="H2890" t="inlineStr">
        <is>
          <t>Дом№2 ф-6</t>
        </is>
      </c>
      <c r="I2890" t="inlineStr">
        <is>
          <t>Шамилькала 35\10</t>
        </is>
      </c>
      <c r="J2890" t="inlineStr">
        <is>
          <t>ф-6</t>
        </is>
      </c>
      <c r="K2890" t="n">
        <v>1000</v>
      </c>
      <c r="N2890" t="inlineStr">
        <is>
          <t>Управляющая компания-1</t>
        </is>
      </c>
      <c r="R2890" t="inlineStr">
        <is>
          <t>ЦЭ6803В М7 РЭ2</t>
        </is>
      </c>
      <c r="S2890" t="n">
        <v>105218054</v>
      </c>
      <c r="T2890" t="n">
        <v>120</v>
      </c>
      <c r="U2890" t="n">
        <v>29907</v>
      </c>
      <c r="V2890" t="n">
        <v>30171</v>
      </c>
      <c r="W2890">
        <f>V146-U146</f>
        <v/>
      </c>
      <c r="X2890">
        <f>SUM(W146*T146)</f>
        <v/>
      </c>
      <c r="AB2890" t="n">
        <v>0</v>
      </c>
      <c r="AC2890">
        <f>ROUND((X146+Y146+Z146+AA146+AB146),0)</f>
        <v/>
      </c>
      <c r="AD2890" t="inlineStr">
        <is>
          <t>НН(ПНС)</t>
        </is>
      </c>
      <c r="AE2890" t="inlineStr">
        <is>
          <t>Обход</t>
        </is>
      </c>
    </row>
    <row r="2891">
      <c r="A2891" t="n">
        <v>137</v>
      </c>
      <c r="B2891" t="inlineStr">
        <is>
          <t>03</t>
        </is>
      </c>
      <c r="C2891" t="inlineStr">
        <is>
          <t>DS5301OR0000137</t>
        </is>
      </c>
      <c r="D2891" t="inlineStr">
        <is>
          <t>Энергоснабжение</t>
        </is>
      </c>
      <c r="E2891" t="inlineStr">
        <is>
          <t>Филиал ПАО "Россети СК"-"Дагэнерго"</t>
        </is>
      </c>
      <c r="F2891" t="n">
        <v>29290002</v>
      </c>
      <c r="G2891" t="inlineStr">
        <is>
          <t>Приравненные к населению сельскому</t>
        </is>
      </c>
      <c r="H2891" t="inlineStr">
        <is>
          <t>Дом№1   ф-6</t>
        </is>
      </c>
      <c r="I2891" t="inlineStr">
        <is>
          <t>Шамилькала 35\10</t>
        </is>
      </c>
      <c r="J2891" t="inlineStr">
        <is>
          <t>ф-6</t>
        </is>
      </c>
      <c r="K2891" t="n">
        <v>1000</v>
      </c>
      <c r="N2891" t="inlineStr">
        <is>
          <t>Управляющая компания-1</t>
        </is>
      </c>
      <c r="R2891" t="inlineStr">
        <is>
          <t>ЦЭ6803В М7 РЭ2</t>
        </is>
      </c>
      <c r="S2891" t="n">
        <v>105178446</v>
      </c>
      <c r="T2891" t="n">
        <v>120</v>
      </c>
      <c r="U2891" t="n">
        <v>21024</v>
      </c>
      <c r="V2891" t="n">
        <v>21187</v>
      </c>
      <c r="W2891">
        <f>V147-U147</f>
        <v/>
      </c>
      <c r="X2891">
        <f>SUM(W147*T147)</f>
        <v/>
      </c>
      <c r="AB2891" t="n">
        <v>0</v>
      </c>
      <c r="AC2891">
        <f>ROUND((X147+Y147+Z147+AA147+AB147),0)</f>
        <v/>
      </c>
      <c r="AD2891" t="inlineStr">
        <is>
          <t>НН(ПНС)</t>
        </is>
      </c>
      <c r="AE2891" t="inlineStr">
        <is>
          <t>Обход</t>
        </is>
      </c>
    </row>
    <row r="2892">
      <c r="A2892" t="n">
        <v>138</v>
      </c>
      <c r="B2892" t="inlineStr">
        <is>
          <t>03</t>
        </is>
      </c>
      <c r="C2892" t="inlineStr">
        <is>
          <t>DS5301OR0000138</t>
        </is>
      </c>
      <c r="D2892" t="inlineStr">
        <is>
          <t>Энергоснабжение</t>
        </is>
      </c>
      <c r="E2892" t="inlineStr">
        <is>
          <t>Филиал ПАО "Россети СК"-"Дагэнерго"</t>
        </is>
      </c>
      <c r="F2892" t="n">
        <v>29290002</v>
      </c>
      <c r="G2892" t="inlineStr">
        <is>
          <t>Приравненные к населению сельскому</t>
        </is>
      </c>
      <c r="H2892" t="inlineStr">
        <is>
          <t>Дом№23   ф-6</t>
        </is>
      </c>
      <c r="I2892" t="inlineStr">
        <is>
          <t>Шамилькала 35\10</t>
        </is>
      </c>
      <c r="J2892" t="inlineStr">
        <is>
          <t>ф-6</t>
        </is>
      </c>
      <c r="K2892" t="n">
        <v>1000</v>
      </c>
      <c r="N2892" t="inlineStr">
        <is>
          <t>Управляющая компания-1</t>
        </is>
      </c>
      <c r="R2892" t="inlineStr">
        <is>
          <t>ЦЭ6803В М7 РЭ2</t>
        </is>
      </c>
      <c r="S2892" t="n">
        <v>105217869</v>
      </c>
      <c r="T2892" t="n">
        <v>120</v>
      </c>
      <c r="U2892" t="n">
        <v>31900</v>
      </c>
      <c r="V2892" t="n">
        <v>32204</v>
      </c>
      <c r="W2892">
        <f>V148-U148</f>
        <v/>
      </c>
      <c r="X2892">
        <f>SUM(W148*T148)</f>
        <v/>
      </c>
      <c r="AB2892" t="n">
        <v>0</v>
      </c>
      <c r="AC2892">
        <f>ROUND((X148+Y148+Z148+AA148+AB148),0)</f>
        <v/>
      </c>
      <c r="AD2892" t="inlineStr">
        <is>
          <t>НН(ПНС)</t>
        </is>
      </c>
      <c r="AE2892" t="inlineStr">
        <is>
          <t>Обход</t>
        </is>
      </c>
    </row>
    <row r="2893">
      <c r="A2893" t="n">
        <v>139</v>
      </c>
      <c r="B2893" t="inlineStr">
        <is>
          <t>03</t>
        </is>
      </c>
      <c r="C2893" t="inlineStr">
        <is>
          <t>DS5301OR0000139</t>
        </is>
      </c>
      <c r="D2893" t="inlineStr">
        <is>
          <t>Энергоснабжение</t>
        </is>
      </c>
      <c r="E2893" t="inlineStr">
        <is>
          <t>Филиал ПАО "Россети СК"-"Дагэнерго"</t>
        </is>
      </c>
      <c r="F2893" t="n">
        <v>29290002</v>
      </c>
      <c r="G2893" t="inlineStr">
        <is>
          <t>Приравненные к населению сельскому</t>
        </is>
      </c>
      <c r="H2893" t="inlineStr">
        <is>
          <t>Дом№21   ф-6</t>
        </is>
      </c>
      <c r="I2893" t="inlineStr">
        <is>
          <t>Шамилькала 35\10</t>
        </is>
      </c>
      <c r="J2893" t="inlineStr">
        <is>
          <t>ф-6</t>
        </is>
      </c>
      <c r="K2893" t="n">
        <v>1000</v>
      </c>
      <c r="N2893" t="inlineStr">
        <is>
          <t>Управляющая компания-1</t>
        </is>
      </c>
      <c r="R2893" t="inlineStr">
        <is>
          <t>ЦЭ6803В М7 РЭ2</t>
        </is>
      </c>
      <c r="S2893" t="n">
        <v>105217887</v>
      </c>
      <c r="T2893" t="n">
        <v>120</v>
      </c>
      <c r="U2893" t="n">
        <v>31518</v>
      </c>
      <c r="V2893" t="n">
        <v>31720</v>
      </c>
      <c r="W2893">
        <f>V149-U149</f>
        <v/>
      </c>
      <c r="X2893">
        <f>SUM(W149*T149)</f>
        <v/>
      </c>
      <c r="AB2893" t="n">
        <v>0</v>
      </c>
      <c r="AC2893">
        <f>ROUND((X149+Y149+Z149+AA149+AB149),0)</f>
        <v/>
      </c>
      <c r="AD2893" t="inlineStr">
        <is>
          <t>НН(ПНС)</t>
        </is>
      </c>
      <c r="AE2893" t="inlineStr">
        <is>
          <t>Обход</t>
        </is>
      </c>
    </row>
    <row r="2894">
      <c r="A2894" t="n">
        <v>140</v>
      </c>
      <c r="B2894" t="inlineStr">
        <is>
          <t>03</t>
        </is>
      </c>
      <c r="C2894" t="inlineStr">
        <is>
          <t>DS5301OR0000140</t>
        </is>
      </c>
      <c r="D2894" t="inlineStr">
        <is>
          <t>Энергоснабжение</t>
        </is>
      </c>
      <c r="E2894" t="inlineStr">
        <is>
          <t>Филиал ПАО "Россети СК"-"Дагэнерго"</t>
        </is>
      </c>
      <c r="F2894" t="n">
        <v>29290002</v>
      </c>
      <c r="G2894" t="inlineStr">
        <is>
          <t>Приравненные к населению сельскому</t>
        </is>
      </c>
      <c r="H2894" t="inlineStr">
        <is>
          <t>Дом№21а   ф-6</t>
        </is>
      </c>
      <c r="I2894" t="inlineStr">
        <is>
          <t>Шамилькала 35\10</t>
        </is>
      </c>
      <c r="J2894" t="inlineStr">
        <is>
          <t>ф-6</t>
        </is>
      </c>
      <c r="K2894" t="n">
        <v>1000</v>
      </c>
      <c r="N2894" t="inlineStr">
        <is>
          <t>Управляющая компания-1</t>
        </is>
      </c>
      <c r="R2894" t="inlineStr">
        <is>
          <t>ЦЭ6803В М7 РЭ2</t>
        </is>
      </c>
      <c r="S2894" t="n">
        <v>105217888</v>
      </c>
      <c r="T2894" t="n">
        <v>120</v>
      </c>
      <c r="U2894" t="n">
        <v>29582</v>
      </c>
      <c r="V2894" t="n">
        <v>29886</v>
      </c>
      <c r="W2894">
        <f>V150-U150</f>
        <v/>
      </c>
      <c r="X2894">
        <f>SUM(W150*T150)</f>
        <v/>
      </c>
      <c r="AB2894" t="n">
        <v>0</v>
      </c>
      <c r="AC2894">
        <f>ROUND((X150+Y150+Z150+AA150+AB150),0)</f>
        <v/>
      </c>
      <c r="AD2894" t="inlineStr">
        <is>
          <t>НН(ПНС)</t>
        </is>
      </c>
      <c r="AE2894" t="inlineStr">
        <is>
          <t>Обход</t>
        </is>
      </c>
    </row>
    <row r="2895">
      <c r="A2895" t="n">
        <v>141</v>
      </c>
      <c r="B2895" t="inlineStr">
        <is>
          <t>03</t>
        </is>
      </c>
      <c r="C2895" t="inlineStr">
        <is>
          <t>DS5301OR0000141</t>
        </is>
      </c>
      <c r="D2895" t="inlineStr">
        <is>
          <t>Энергоснабжение</t>
        </is>
      </c>
      <c r="E2895" t="inlineStr">
        <is>
          <t>Филиал ПАО "Россети СК"-"Дагэнерго"</t>
        </is>
      </c>
      <c r="F2895" t="n">
        <v>29290002</v>
      </c>
      <c r="G2895" t="inlineStr">
        <is>
          <t>Приравненные к населению сельскому</t>
        </is>
      </c>
      <c r="H2895" t="inlineStr">
        <is>
          <t>Дом№22а   ф-6</t>
        </is>
      </c>
      <c r="I2895" t="inlineStr">
        <is>
          <t>Шамилькала 35\10</t>
        </is>
      </c>
      <c r="J2895" t="inlineStr">
        <is>
          <t>ф-6</t>
        </is>
      </c>
      <c r="K2895" t="n">
        <v>1000</v>
      </c>
      <c r="N2895" t="inlineStr">
        <is>
          <t>Управляющая компания-1</t>
        </is>
      </c>
      <c r="R2895" t="inlineStr">
        <is>
          <t>ЦЭ6803В М7 РЭ2</t>
        </is>
      </c>
      <c r="S2895" t="n">
        <v>105217880</v>
      </c>
      <c r="T2895" t="n">
        <v>120</v>
      </c>
      <c r="U2895" t="n">
        <v>29853</v>
      </c>
      <c r="V2895" t="n">
        <v>30153</v>
      </c>
      <c r="W2895">
        <f>V151-U151</f>
        <v/>
      </c>
      <c r="X2895">
        <f>SUM(W151*T151)</f>
        <v/>
      </c>
      <c r="AB2895" t="n">
        <v>0</v>
      </c>
      <c r="AC2895">
        <f>ROUND((X151+Y151+Z151+AA151+AB151),0)</f>
        <v/>
      </c>
      <c r="AD2895" t="inlineStr">
        <is>
          <t>НН(ПНС)</t>
        </is>
      </c>
      <c r="AE2895" t="inlineStr">
        <is>
          <t>Обход</t>
        </is>
      </c>
    </row>
    <row r="2896">
      <c r="A2896" t="n">
        <v>142</v>
      </c>
      <c r="B2896" t="inlineStr">
        <is>
          <t>03</t>
        </is>
      </c>
      <c r="C2896" t="inlineStr">
        <is>
          <t>DS5301OR0000142</t>
        </is>
      </c>
      <c r="D2896" t="inlineStr">
        <is>
          <t>Энергоснабжение</t>
        </is>
      </c>
      <c r="E2896" t="inlineStr">
        <is>
          <t>Филиал ПАО "Россети СК"-"Дагэнерго"</t>
        </is>
      </c>
      <c r="F2896" t="n">
        <v>29290002</v>
      </c>
      <c r="G2896" t="inlineStr">
        <is>
          <t>Приравненные к населению сельскому</t>
        </is>
      </c>
      <c r="H2896" t="inlineStr">
        <is>
          <t>Дом№22 ф-6</t>
        </is>
      </c>
      <c r="I2896" t="inlineStr">
        <is>
          <t>Шамилькала 35\10</t>
        </is>
      </c>
      <c r="J2896" t="inlineStr">
        <is>
          <t>ф-6</t>
        </is>
      </c>
      <c r="K2896" t="n">
        <v>1000</v>
      </c>
      <c r="N2896" t="inlineStr">
        <is>
          <t>Управляющая компания-1</t>
        </is>
      </c>
      <c r="R2896" t="inlineStr">
        <is>
          <t>ЦЭ6803В М7 РЭ2</t>
        </is>
      </c>
      <c r="S2896" t="n">
        <v>105218177</v>
      </c>
      <c r="T2896" t="n">
        <v>120</v>
      </c>
      <c r="U2896" t="n">
        <v>28540</v>
      </c>
      <c r="V2896" t="n">
        <v>28837</v>
      </c>
      <c r="W2896">
        <f>V152-U152</f>
        <v/>
      </c>
      <c r="X2896">
        <f>SUM(W152*T152)</f>
        <v/>
      </c>
      <c r="AB2896" t="n">
        <v>0</v>
      </c>
      <c r="AC2896">
        <f>ROUND((X152+Y152+Z152+AA152+AB152),0)</f>
        <v/>
      </c>
      <c r="AD2896" t="inlineStr">
        <is>
          <t>НН(ПНС)</t>
        </is>
      </c>
      <c r="AE2896" t="inlineStr">
        <is>
          <t>Обход</t>
        </is>
      </c>
    </row>
    <row r="2897">
      <c r="A2897" t="n">
        <v>143</v>
      </c>
      <c r="B2897" t="inlineStr">
        <is>
          <t>03</t>
        </is>
      </c>
      <c r="C2897" t="inlineStr">
        <is>
          <t>DS5301OR0000143</t>
        </is>
      </c>
      <c r="D2897" t="inlineStr">
        <is>
          <t>Энергоснабжение</t>
        </is>
      </c>
      <c r="E2897" t="inlineStr">
        <is>
          <t>Филиал ПАО "Россети СК"-"Дагэнерго"</t>
        </is>
      </c>
      <c r="F2897" t="n">
        <v>29290002</v>
      </c>
      <c r="G2897" t="inlineStr">
        <is>
          <t>Приравненные к населению сельскому</t>
        </is>
      </c>
      <c r="H2897" t="inlineStr">
        <is>
          <t>Дом№23а   ф-6</t>
        </is>
      </c>
      <c r="I2897" t="inlineStr">
        <is>
          <t>Шамилькала 35\10</t>
        </is>
      </c>
      <c r="J2897" t="inlineStr">
        <is>
          <t>ф-6</t>
        </is>
      </c>
      <c r="K2897" t="n">
        <v>1600</v>
      </c>
      <c r="N2897" t="inlineStr">
        <is>
          <t>Управляющая компания-1</t>
        </is>
      </c>
      <c r="R2897" t="inlineStr">
        <is>
          <t>ЦЭ6803В М7 РЭ2</t>
        </is>
      </c>
      <c r="S2897" t="n">
        <v>105217810</v>
      </c>
      <c r="T2897" t="n">
        <v>120</v>
      </c>
      <c r="U2897" t="n">
        <v>39003</v>
      </c>
      <c r="V2897" t="n">
        <v>39304</v>
      </c>
      <c r="W2897">
        <f>V153-U153</f>
        <v/>
      </c>
      <c r="X2897">
        <f>SUM(W153*T153)</f>
        <v/>
      </c>
      <c r="AB2897" t="n">
        <v>0</v>
      </c>
      <c r="AC2897">
        <f>ROUND((X153+Y153+Z153+AA153+AB153),0)</f>
        <v/>
      </c>
      <c r="AD2897" t="inlineStr">
        <is>
          <t>НН(ПНС)</t>
        </is>
      </c>
      <c r="AE2897" t="inlineStr">
        <is>
          <t>Обход</t>
        </is>
      </c>
    </row>
    <row r="2898">
      <c r="A2898" t="n">
        <v>144</v>
      </c>
      <c r="B2898" t="inlineStr">
        <is>
          <t>03</t>
        </is>
      </c>
      <c r="C2898" t="inlineStr">
        <is>
          <t>DS5301OR0000144</t>
        </is>
      </c>
      <c r="D2898" t="inlineStr">
        <is>
          <t>Энергоснабжение</t>
        </is>
      </c>
      <c r="E2898" t="inlineStr">
        <is>
          <t>Филиал ПАО "Россети СК"-"Дагэнерго"</t>
        </is>
      </c>
      <c r="F2898" t="n">
        <v>29290002</v>
      </c>
      <c r="G2898" t="inlineStr">
        <is>
          <t>Приравненные к населению сельскому</t>
        </is>
      </c>
      <c r="H2898" t="inlineStr">
        <is>
          <t>Дом№19а п-1  ф-4</t>
        </is>
      </c>
      <c r="I2898" t="inlineStr">
        <is>
          <t>Шамилькала 35\10</t>
        </is>
      </c>
      <c r="J2898" t="inlineStr">
        <is>
          <t>ф-4</t>
        </is>
      </c>
      <c r="K2898" t="n">
        <v>1000</v>
      </c>
      <c r="N2898" t="inlineStr">
        <is>
          <t>Управляющая компания-1</t>
        </is>
      </c>
      <c r="R2898" t="inlineStr">
        <is>
          <t>ЦЭ6803В М7 РЭ2</t>
        </is>
      </c>
      <c r="S2898" t="n">
        <v>105218028</v>
      </c>
      <c r="T2898" t="n">
        <v>120</v>
      </c>
      <c r="U2898" t="n">
        <v>24689</v>
      </c>
      <c r="V2898" t="n">
        <v>24949</v>
      </c>
      <c r="W2898">
        <f>V154-U154</f>
        <v/>
      </c>
      <c r="X2898">
        <f>SUM(W154*T154)</f>
        <v/>
      </c>
      <c r="AB2898" t="n">
        <v>0</v>
      </c>
      <c r="AC2898">
        <f>ROUND((X154+Y154+Z154+AA154+AB154),0)</f>
        <v/>
      </c>
      <c r="AD2898" t="inlineStr">
        <is>
          <t>НН(ПНС)</t>
        </is>
      </c>
      <c r="AE2898" t="inlineStr">
        <is>
          <t>Обход</t>
        </is>
      </c>
    </row>
    <row r="2899">
      <c r="A2899" t="n">
        <v>145</v>
      </c>
      <c r="B2899" t="inlineStr">
        <is>
          <t>03</t>
        </is>
      </c>
      <c r="C2899" t="inlineStr">
        <is>
          <t>DS5301OR0000145</t>
        </is>
      </c>
      <c r="D2899" t="inlineStr">
        <is>
          <t>Энергоснабжение</t>
        </is>
      </c>
      <c r="E2899" t="inlineStr">
        <is>
          <t>Филиал ПАО "Россети СК"-"Дагэнерго"</t>
        </is>
      </c>
      <c r="F2899" t="n">
        <v>29290002</v>
      </c>
      <c r="G2899" t="inlineStr">
        <is>
          <t>Приравненные к населению сельскому</t>
        </is>
      </c>
      <c r="H2899" t="inlineStr">
        <is>
          <t>Дом№17а п-1 ф-4</t>
        </is>
      </c>
      <c r="I2899" t="inlineStr">
        <is>
          <t>Шамилькала 35\10</t>
        </is>
      </c>
      <c r="J2899" t="inlineStr">
        <is>
          <t>ф-4</t>
        </is>
      </c>
      <c r="K2899" t="n">
        <v>1000</v>
      </c>
      <c r="N2899" t="inlineStr">
        <is>
          <t>Управляющая компания-1</t>
        </is>
      </c>
      <c r="R2899" t="inlineStr">
        <is>
          <t>ЦЭ6803В М7 РЭ2</t>
        </is>
      </c>
      <c r="S2899" t="n">
        <v>105217821</v>
      </c>
      <c r="T2899" t="n">
        <v>120</v>
      </c>
      <c r="U2899" t="n">
        <v>27988</v>
      </c>
      <c r="V2899" t="n">
        <v>28268</v>
      </c>
      <c r="W2899">
        <f>V155-U155</f>
        <v/>
      </c>
      <c r="X2899">
        <f>SUM(W155*T155)</f>
        <v/>
      </c>
      <c r="AB2899" t="n">
        <v>0</v>
      </c>
      <c r="AC2899">
        <f>ROUND((X155+Y155+Z155+AA155+AB155),0)</f>
        <v/>
      </c>
      <c r="AD2899" t="inlineStr">
        <is>
          <t>НН(ПНС)</t>
        </is>
      </c>
      <c r="AE2899" t="inlineStr">
        <is>
          <t>Обход</t>
        </is>
      </c>
    </row>
    <row r="2900">
      <c r="A2900" t="n">
        <v>146</v>
      </c>
      <c r="B2900" t="inlineStr">
        <is>
          <t>03</t>
        </is>
      </c>
      <c r="C2900" t="inlineStr">
        <is>
          <t>DS5301OR0000146</t>
        </is>
      </c>
      <c r="D2900" t="inlineStr">
        <is>
          <t>Энергоснабжение</t>
        </is>
      </c>
      <c r="E2900" t="inlineStr">
        <is>
          <t>Филиал ПАО "Россети СК"-"Дагэнерго"</t>
        </is>
      </c>
      <c r="F2900" t="n">
        <v>29290002</v>
      </c>
      <c r="G2900" t="inlineStr">
        <is>
          <t>Приравненные к населению сельскому</t>
        </is>
      </c>
      <c r="H2900" t="inlineStr">
        <is>
          <t>Дом№19а п-2  ф-4</t>
        </is>
      </c>
      <c r="I2900" t="inlineStr">
        <is>
          <t>Шамилькала 35\10</t>
        </is>
      </c>
      <c r="J2900" t="inlineStr">
        <is>
          <t>ф-4</t>
        </is>
      </c>
      <c r="K2900" t="n">
        <v>1000</v>
      </c>
      <c r="N2900" t="inlineStr">
        <is>
          <t>Управляющая компания-1</t>
        </is>
      </c>
      <c r="R2900" t="inlineStr">
        <is>
          <t>ЦЭ6803В М7 РЭ2</t>
        </is>
      </c>
      <c r="S2900" t="n">
        <v>105217682</v>
      </c>
      <c r="T2900" t="n">
        <v>120</v>
      </c>
      <c r="U2900" t="n">
        <v>26881</v>
      </c>
      <c r="V2900" t="n">
        <v>27185</v>
      </c>
      <c r="W2900">
        <f>V156-U156</f>
        <v/>
      </c>
      <c r="X2900">
        <f>SUM(W156*T156)</f>
        <v/>
      </c>
      <c r="AB2900" t="n">
        <v>0</v>
      </c>
      <c r="AC2900">
        <f>ROUND((X156+Y156+Z156+AA156+AB156),0)</f>
        <v/>
      </c>
      <c r="AD2900" t="inlineStr">
        <is>
          <t>НН(ПНС)</t>
        </is>
      </c>
      <c r="AE2900" t="inlineStr">
        <is>
          <t>Обход</t>
        </is>
      </c>
    </row>
    <row r="2901">
      <c r="A2901" t="n">
        <v>147</v>
      </c>
      <c r="B2901" t="inlineStr">
        <is>
          <t>03</t>
        </is>
      </c>
      <c r="C2901" t="inlineStr">
        <is>
          <t>DS5301OR0000147</t>
        </is>
      </c>
      <c r="D2901" t="inlineStr">
        <is>
          <t>Энергоснабжение</t>
        </is>
      </c>
      <c r="E2901" t="inlineStr">
        <is>
          <t>Филиал ПАО "Россети СК"-"Дагэнерго"</t>
        </is>
      </c>
      <c r="F2901" t="n">
        <v>29290002</v>
      </c>
      <c r="G2901" t="inlineStr">
        <is>
          <t>Приравненные к населению сельскому</t>
        </is>
      </c>
      <c r="H2901" t="inlineStr">
        <is>
          <t>Дом№18а п-1  ф-4</t>
        </is>
      </c>
      <c r="I2901" t="inlineStr">
        <is>
          <t>Шамилькала 35\10</t>
        </is>
      </c>
      <c r="J2901" t="inlineStr">
        <is>
          <t>ф-4</t>
        </is>
      </c>
      <c r="K2901" t="n">
        <v>1000</v>
      </c>
      <c r="N2901" t="inlineStr">
        <is>
          <t>Управляющая компания-1</t>
        </is>
      </c>
      <c r="R2901" t="inlineStr">
        <is>
          <t>ЦЭ6803В М7 РЭ2</t>
        </is>
      </c>
      <c r="S2901" t="n">
        <v>105218212</v>
      </c>
      <c r="T2901" t="n">
        <v>120</v>
      </c>
      <c r="U2901" t="n">
        <v>25049</v>
      </c>
      <c r="V2901" t="n">
        <v>25370</v>
      </c>
      <c r="W2901">
        <f>V157-U157</f>
        <v/>
      </c>
      <c r="X2901">
        <f>SUM(W157*T157)</f>
        <v/>
      </c>
      <c r="AB2901" t="n">
        <v>0</v>
      </c>
      <c r="AC2901">
        <f>ROUND((X157+Y157+Z157+AA157+AB157),0)</f>
        <v/>
      </c>
      <c r="AD2901" t="inlineStr">
        <is>
          <t>НН(ПНС)</t>
        </is>
      </c>
      <c r="AE2901" t="inlineStr">
        <is>
          <t>Обход</t>
        </is>
      </c>
    </row>
    <row r="2902">
      <c r="A2902" t="n">
        <v>148</v>
      </c>
      <c r="B2902" t="inlineStr">
        <is>
          <t>03</t>
        </is>
      </c>
      <c r="C2902" t="inlineStr">
        <is>
          <t>DS5301OR0000148</t>
        </is>
      </c>
      <c r="D2902" t="inlineStr">
        <is>
          <t>Энергоснабжение</t>
        </is>
      </c>
      <c r="E2902" t="inlineStr">
        <is>
          <t>Филиал ПАО "Россети СК"-"Дагэнерго"</t>
        </is>
      </c>
      <c r="F2902" t="n">
        <v>29290002</v>
      </c>
      <c r="G2902" t="inlineStr">
        <is>
          <t>Приравненные к населению сельскому</t>
        </is>
      </c>
      <c r="H2902" t="inlineStr">
        <is>
          <t>Дом№17а п-2  ф-4</t>
        </is>
      </c>
      <c r="I2902" t="inlineStr">
        <is>
          <t>Шамилькала 35\10</t>
        </is>
      </c>
      <c r="J2902" t="inlineStr">
        <is>
          <t>ф-4</t>
        </is>
      </c>
      <c r="K2902" t="n">
        <v>1000</v>
      </c>
      <c r="N2902" t="inlineStr">
        <is>
          <t>Управляющая компания-1</t>
        </is>
      </c>
      <c r="R2902" t="inlineStr">
        <is>
          <t>ЦЭ6803В М7 РЭ2</t>
        </is>
      </c>
      <c r="S2902" t="n">
        <v>105217719</v>
      </c>
      <c r="T2902" t="n">
        <v>120</v>
      </c>
      <c r="U2902" t="n">
        <v>26079</v>
      </c>
      <c r="V2902" t="n">
        <v>26409</v>
      </c>
      <c r="W2902">
        <f>V158-U158</f>
        <v/>
      </c>
      <c r="X2902">
        <f>SUM(W158*T158)</f>
        <v/>
      </c>
      <c r="AB2902" t="n">
        <v>0</v>
      </c>
      <c r="AC2902">
        <f>ROUND((X158+Y158+Z158+AA158+AB158),0)</f>
        <v/>
      </c>
      <c r="AD2902" t="inlineStr">
        <is>
          <t>НН(ПНС)</t>
        </is>
      </c>
      <c r="AE2902" t="inlineStr">
        <is>
          <t>Обход</t>
        </is>
      </c>
    </row>
    <row r="2903">
      <c r="A2903" t="n">
        <v>149</v>
      </c>
      <c r="B2903" t="inlineStr">
        <is>
          <t>03</t>
        </is>
      </c>
      <c r="C2903" t="inlineStr">
        <is>
          <t>DS5301OR0000149</t>
        </is>
      </c>
      <c r="D2903" t="inlineStr">
        <is>
          <t>Энергоснабжение</t>
        </is>
      </c>
      <c r="E2903" t="inlineStr">
        <is>
          <t>Филиал ПАО "Россети СК"-"Дагэнерго"</t>
        </is>
      </c>
      <c r="F2903" t="n">
        <v>29290002</v>
      </c>
      <c r="G2903" t="inlineStr">
        <is>
          <t>Приравненные к населению сельскому</t>
        </is>
      </c>
      <c r="H2903" t="inlineStr">
        <is>
          <t>Дом№18а п-2   ф-4</t>
        </is>
      </c>
      <c r="I2903" t="inlineStr">
        <is>
          <t>Шамилькала 35\10</t>
        </is>
      </c>
      <c r="J2903" t="inlineStr">
        <is>
          <t>ф-4</t>
        </is>
      </c>
      <c r="K2903" t="n">
        <v>1000</v>
      </c>
      <c r="N2903" t="inlineStr">
        <is>
          <t>Управляющая компания-1</t>
        </is>
      </c>
      <c r="R2903" t="inlineStr">
        <is>
          <t>ЦЭ6803В М7 РЭ2</t>
        </is>
      </c>
      <c r="S2903" t="n">
        <v>105218105</v>
      </c>
      <c r="T2903" t="n">
        <v>120</v>
      </c>
      <c r="U2903" t="n">
        <v>27589</v>
      </c>
      <c r="V2903" t="n">
        <v>27915</v>
      </c>
      <c r="W2903">
        <f>V159-U159</f>
        <v/>
      </c>
      <c r="X2903">
        <f>SUM(W159*T159)</f>
        <v/>
      </c>
      <c r="AB2903" t="n">
        <v>0</v>
      </c>
      <c r="AC2903">
        <f>ROUND((X159+Y159+Z159+AA159+AB159),0)</f>
        <v/>
      </c>
      <c r="AD2903" t="inlineStr">
        <is>
          <t>НН(ПНС)</t>
        </is>
      </c>
      <c r="AE2903" t="inlineStr">
        <is>
          <t>Обход</t>
        </is>
      </c>
    </row>
    <row r="2904">
      <c r="A2904" t="n">
        <v>150</v>
      </c>
      <c r="B2904" t="inlineStr">
        <is>
          <t>03</t>
        </is>
      </c>
      <c r="C2904" t="inlineStr">
        <is>
          <t>DS5301OR0000150</t>
        </is>
      </c>
      <c r="D2904" t="inlineStr">
        <is>
          <t>Энергоснабжение</t>
        </is>
      </c>
      <c r="E2904" t="inlineStr">
        <is>
          <t>Филиал ПАО "Россети СК"-"Дагэнерго"</t>
        </is>
      </c>
      <c r="F2904" t="n">
        <v>29290002</v>
      </c>
      <c r="G2904" t="inlineStr">
        <is>
          <t>Приравненные к населению сельскому</t>
        </is>
      </c>
      <c r="H2904" t="inlineStr">
        <is>
          <t>Дом№18п-3  ф-4</t>
        </is>
      </c>
      <c r="I2904" t="inlineStr">
        <is>
          <t>Шамилькала 35\10</t>
        </is>
      </c>
      <c r="J2904" t="inlineStr">
        <is>
          <t>ф-4</t>
        </is>
      </c>
      <c r="K2904" t="n">
        <v>1000</v>
      </c>
      <c r="N2904" t="inlineStr">
        <is>
          <t>Управляющая компания-1</t>
        </is>
      </c>
      <c r="R2904" t="inlineStr">
        <is>
          <t>ЦЭ6803В М7 РЭ2</t>
        </is>
      </c>
      <c r="S2904" t="n">
        <v>105218074</v>
      </c>
      <c r="T2904" t="n">
        <v>120</v>
      </c>
      <c r="U2904" t="n">
        <v>26803</v>
      </c>
      <c r="V2904" t="n">
        <v>27095</v>
      </c>
      <c r="W2904">
        <f>V160-U160</f>
        <v/>
      </c>
      <c r="X2904">
        <f>SUM(W160*T160)</f>
        <v/>
      </c>
      <c r="AB2904" t="n">
        <v>0</v>
      </c>
      <c r="AC2904">
        <f>ROUND((X160+Y160+Z160+AA160+AB160),0)</f>
        <v/>
      </c>
      <c r="AD2904" t="inlineStr">
        <is>
          <t>НН(ПНС)</t>
        </is>
      </c>
      <c r="AE2904" t="inlineStr">
        <is>
          <t>Обход</t>
        </is>
      </c>
    </row>
    <row r="2905">
      <c r="A2905" t="n">
        <v>151</v>
      </c>
      <c r="B2905" t="inlineStr">
        <is>
          <t>03</t>
        </is>
      </c>
      <c r="C2905" t="inlineStr">
        <is>
          <t>DS5301OR0000151</t>
        </is>
      </c>
      <c r="D2905" t="inlineStr">
        <is>
          <t>Энергоснабжение</t>
        </is>
      </c>
      <c r="E2905" t="inlineStr">
        <is>
          <t>Филиал ПАО "Россети СК"-"Дагэнерго"</t>
        </is>
      </c>
      <c r="F2905" t="n">
        <v>29290002</v>
      </c>
      <c r="G2905" t="inlineStr">
        <is>
          <t>Приравненные к населению сельскому</t>
        </is>
      </c>
      <c r="H2905" t="inlineStr">
        <is>
          <t>Дом№17 п-1 ф-4</t>
        </is>
      </c>
      <c r="I2905" t="inlineStr">
        <is>
          <t>Шамилькала 35\10</t>
        </is>
      </c>
      <c r="J2905" t="inlineStr">
        <is>
          <t>ф-4</t>
        </is>
      </c>
      <c r="K2905" t="n">
        <v>630</v>
      </c>
      <c r="N2905" t="inlineStr">
        <is>
          <t>Управляющая компания-1</t>
        </is>
      </c>
      <c r="R2905" t="inlineStr">
        <is>
          <t>ЦЭ6803В М7 РЭ2</t>
        </is>
      </c>
      <c r="S2905" t="n">
        <v>105217997</v>
      </c>
      <c r="T2905" t="n">
        <v>120</v>
      </c>
      <c r="U2905" t="n">
        <v>29285</v>
      </c>
      <c r="V2905" t="n">
        <v>29681</v>
      </c>
      <c r="W2905">
        <f>V161-U161</f>
        <v/>
      </c>
      <c r="X2905">
        <f>SUM(W161*T161)</f>
        <v/>
      </c>
      <c r="AB2905" t="n">
        <v>0</v>
      </c>
      <c r="AC2905">
        <f>ROUND((X161+Y161+Z161+AA161+AB161),0)</f>
        <v/>
      </c>
      <c r="AD2905" t="inlineStr">
        <is>
          <t>НН(ПНС)</t>
        </is>
      </c>
      <c r="AE2905" t="inlineStr">
        <is>
          <t>Обход</t>
        </is>
      </c>
    </row>
    <row r="2906">
      <c r="A2906" t="n">
        <v>152</v>
      </c>
      <c r="B2906" t="inlineStr">
        <is>
          <t>03</t>
        </is>
      </c>
      <c r="C2906" t="inlineStr">
        <is>
          <t>DS5301OR0000152</t>
        </is>
      </c>
      <c r="D2906" t="inlineStr">
        <is>
          <t>Энергоснабжение</t>
        </is>
      </c>
      <c r="E2906" t="inlineStr">
        <is>
          <t>Филиал ПАО "Россети СК"-"Дагэнерго"</t>
        </is>
      </c>
      <c r="F2906" t="n">
        <v>29290002</v>
      </c>
      <c r="G2906" t="inlineStr">
        <is>
          <t>Приравненные к населению сельскому</t>
        </is>
      </c>
      <c r="H2906" t="inlineStr">
        <is>
          <t>Дом№17 п-2  ф-4</t>
        </is>
      </c>
      <c r="I2906" t="inlineStr">
        <is>
          <t>Шамилькала 35\10</t>
        </is>
      </c>
      <c r="J2906" t="inlineStr">
        <is>
          <t>ф-4</t>
        </is>
      </c>
      <c r="K2906" t="n">
        <v>630</v>
      </c>
      <c r="N2906" t="inlineStr">
        <is>
          <t>Управляющая компания-1</t>
        </is>
      </c>
      <c r="R2906" t="inlineStr">
        <is>
          <t>ЦЭ6803В М7 РЭ2</t>
        </is>
      </c>
      <c r="S2906" t="n">
        <v>105217976</v>
      </c>
      <c r="T2906" t="n">
        <v>120</v>
      </c>
      <c r="U2906" t="n">
        <v>28393</v>
      </c>
      <c r="V2906" t="n">
        <v>28631</v>
      </c>
      <c r="W2906">
        <f>V162-U162</f>
        <v/>
      </c>
      <c r="X2906">
        <f>SUM(W162*T162)</f>
        <v/>
      </c>
      <c r="AB2906" t="n">
        <v>0</v>
      </c>
      <c r="AC2906">
        <f>ROUND((X162+Y162+Z162+AA162+AB162),0)</f>
        <v/>
      </c>
      <c r="AD2906" t="inlineStr">
        <is>
          <t>НН(ПНС)</t>
        </is>
      </c>
      <c r="AE2906" t="inlineStr">
        <is>
          <t>Обход</t>
        </is>
      </c>
    </row>
    <row r="2907">
      <c r="A2907" t="n">
        <v>153</v>
      </c>
      <c r="B2907" t="inlineStr">
        <is>
          <t>03</t>
        </is>
      </c>
      <c r="C2907" t="inlineStr">
        <is>
          <t>DS5301OR0000153</t>
        </is>
      </c>
      <c r="D2907" t="inlineStr">
        <is>
          <t>Энергоснабжение</t>
        </is>
      </c>
      <c r="E2907" t="inlineStr">
        <is>
          <t>Филиал ПАО "Россети СК"-"Дагэнерго"</t>
        </is>
      </c>
      <c r="F2907" t="n">
        <v>29290002</v>
      </c>
      <c r="G2907" t="inlineStr">
        <is>
          <t>Приравненные к населению сельскому</t>
        </is>
      </c>
      <c r="H2907" t="inlineStr">
        <is>
          <t>Дом№17 п-3  ф-4</t>
        </is>
      </c>
      <c r="I2907" t="inlineStr">
        <is>
          <t>Шамилькала 35\10</t>
        </is>
      </c>
      <c r="J2907" t="inlineStr">
        <is>
          <t>ф-4</t>
        </is>
      </c>
      <c r="K2907" t="n">
        <v>630</v>
      </c>
      <c r="N2907" t="inlineStr">
        <is>
          <t>Управляющая компания-1</t>
        </is>
      </c>
      <c r="R2907" t="inlineStr">
        <is>
          <t>ЦЭ6803В М7 РЭ2</t>
        </is>
      </c>
      <c r="S2907" t="n">
        <v>105216669</v>
      </c>
      <c r="T2907" t="n">
        <v>120</v>
      </c>
      <c r="U2907" t="n">
        <v>25232</v>
      </c>
      <c r="V2907" t="n">
        <v>25839</v>
      </c>
      <c r="W2907">
        <f>V163-U163</f>
        <v/>
      </c>
      <c r="X2907">
        <f>SUM(W163*T163)</f>
        <v/>
      </c>
      <c r="AB2907" t="n">
        <v>0</v>
      </c>
      <c r="AC2907">
        <f>ROUND((X163+Y163+Z163+AA163+AB163),0)</f>
        <v/>
      </c>
      <c r="AD2907" t="inlineStr">
        <is>
          <t>НН(ПНС)</t>
        </is>
      </c>
      <c r="AE2907" t="inlineStr">
        <is>
          <t>Обход</t>
        </is>
      </c>
    </row>
    <row r="2908">
      <c r="A2908" t="n">
        <v>154</v>
      </c>
      <c r="B2908" t="inlineStr">
        <is>
          <t>03</t>
        </is>
      </c>
      <c r="C2908" t="inlineStr">
        <is>
          <t>DS5301OR0000154</t>
        </is>
      </c>
      <c r="D2908" t="inlineStr">
        <is>
          <t>Энергоснабжение</t>
        </is>
      </c>
      <c r="E2908" t="inlineStr">
        <is>
          <t>Филиал ПАО "Россети СК"-"Дагэнерго"</t>
        </is>
      </c>
      <c r="F2908" t="n">
        <v>29290002</v>
      </c>
      <c r="G2908" t="inlineStr">
        <is>
          <t>Приравненные к населению сельскому</t>
        </is>
      </c>
      <c r="H2908" t="inlineStr">
        <is>
          <t>Дом№13 п-3  ф-4</t>
        </is>
      </c>
      <c r="I2908" t="inlineStr">
        <is>
          <t>Шамилькала 35\10</t>
        </is>
      </c>
      <c r="J2908" t="inlineStr">
        <is>
          <t>ф-4</t>
        </is>
      </c>
      <c r="K2908" t="n">
        <v>630</v>
      </c>
      <c r="N2908" t="inlineStr">
        <is>
          <t>Управляющая компания-1</t>
        </is>
      </c>
      <c r="R2908" t="inlineStr">
        <is>
          <t>ЦЭ6803В М7 РЭ2</t>
        </is>
      </c>
      <c r="S2908" t="n">
        <v>105217716</v>
      </c>
      <c r="T2908" t="n">
        <v>120</v>
      </c>
      <c r="U2908" t="n">
        <v>20551</v>
      </c>
      <c r="V2908" t="n">
        <v>20990</v>
      </c>
      <c r="W2908">
        <f>V164-U164</f>
        <v/>
      </c>
      <c r="X2908">
        <f>SUM(W164*T164)</f>
        <v/>
      </c>
      <c r="AB2908" t="n">
        <v>0</v>
      </c>
      <c r="AC2908">
        <f>ROUND((X164+Y164+Z164+AA164+AB164),0)</f>
        <v/>
      </c>
      <c r="AD2908" t="inlineStr">
        <is>
          <t>НН(ПНС)</t>
        </is>
      </c>
      <c r="AE2908" t="inlineStr">
        <is>
          <t>Обход</t>
        </is>
      </c>
    </row>
    <row r="2909">
      <c r="A2909" t="n">
        <v>155</v>
      </c>
      <c r="B2909" t="inlineStr">
        <is>
          <t>03</t>
        </is>
      </c>
      <c r="C2909" t="inlineStr">
        <is>
          <t>DS5301OR0000155</t>
        </is>
      </c>
      <c r="D2909" t="inlineStr">
        <is>
          <t>Энергоснабжение</t>
        </is>
      </c>
      <c r="E2909" t="inlineStr">
        <is>
          <t>Филиал ПАО "Россети СК"-"Дагэнерго"</t>
        </is>
      </c>
      <c r="F2909" t="n">
        <v>29290002</v>
      </c>
      <c r="G2909" t="inlineStr">
        <is>
          <t>Приравненные к населению сельскому</t>
        </is>
      </c>
      <c r="H2909" t="inlineStr">
        <is>
          <t>Дом№13 п-1-2   ф-4</t>
        </is>
      </c>
      <c r="I2909" t="inlineStr">
        <is>
          <t>Шамилькала 35\10</t>
        </is>
      </c>
      <c r="J2909" t="inlineStr">
        <is>
          <t>ф-4</t>
        </is>
      </c>
      <c r="K2909" t="n">
        <v>630</v>
      </c>
      <c r="N2909" t="inlineStr">
        <is>
          <t>Управляющая компания-1</t>
        </is>
      </c>
      <c r="R2909" t="inlineStr">
        <is>
          <t>ЦЭ6803В М7 РЭ3</t>
        </is>
      </c>
      <c r="S2909" t="n">
        <v>105217257</v>
      </c>
      <c r="T2909" t="n">
        <v>120</v>
      </c>
      <c r="U2909" t="n">
        <v>29289</v>
      </c>
      <c r="V2909" t="n">
        <v>29459</v>
      </c>
      <c r="W2909">
        <f>V165-U165</f>
        <v/>
      </c>
      <c r="X2909">
        <f>SUM(W165*T165)</f>
        <v/>
      </c>
      <c r="AB2909" t="n">
        <v>0</v>
      </c>
      <c r="AC2909">
        <f>ROUND((X165+Y165+Z165+AA165+AB165),0)</f>
        <v/>
      </c>
      <c r="AD2909" t="inlineStr">
        <is>
          <t>НН(ПНС)</t>
        </is>
      </c>
      <c r="AE2909" t="inlineStr">
        <is>
          <t>Обход</t>
        </is>
      </c>
    </row>
    <row r="2910">
      <c r="A2910" t="n">
        <v>156</v>
      </c>
      <c r="B2910" t="inlineStr">
        <is>
          <t>03</t>
        </is>
      </c>
      <c r="C2910" t="inlineStr">
        <is>
          <t>DS5301OR0000156</t>
        </is>
      </c>
      <c r="D2910" t="inlineStr">
        <is>
          <t>Энергоснабжение</t>
        </is>
      </c>
      <c r="E2910" t="inlineStr">
        <is>
          <t>Филиал ПАО "Россети СК"-"Дагэнерго"</t>
        </is>
      </c>
      <c r="F2910" t="n">
        <v>29290002</v>
      </c>
      <c r="G2910" t="inlineStr">
        <is>
          <t>Приравненные к населению сельскому</t>
        </is>
      </c>
      <c r="H2910" t="inlineStr">
        <is>
          <t>Дом№14 ф-4</t>
        </is>
      </c>
      <c r="I2910" t="inlineStr">
        <is>
          <t>Шамилькала 35\10</t>
        </is>
      </c>
      <c r="J2910" t="inlineStr">
        <is>
          <t>ф-4</t>
        </is>
      </c>
      <c r="K2910" t="n">
        <v>630</v>
      </c>
      <c r="N2910" t="inlineStr">
        <is>
          <t>Управляющая компания-1</t>
        </is>
      </c>
      <c r="R2910" t="inlineStr">
        <is>
          <t>ЦЭ6803В М7 РЭ4</t>
        </is>
      </c>
      <c r="S2910" t="n">
        <v>105272641</v>
      </c>
      <c r="T2910" t="n">
        <v>120</v>
      </c>
      <c r="U2910" t="n">
        <v>38085</v>
      </c>
      <c r="V2910" t="n">
        <v>38454</v>
      </c>
      <c r="W2910">
        <f>V166-U166</f>
        <v/>
      </c>
      <c r="X2910">
        <f>SUM(W166*T166)</f>
        <v/>
      </c>
      <c r="AB2910" t="n">
        <v>0</v>
      </c>
      <c r="AC2910">
        <f>ROUND((X166+Y166+Z166+AA166+AB166),0)</f>
        <v/>
      </c>
      <c r="AD2910" t="inlineStr">
        <is>
          <t>НН(ПНС)</t>
        </is>
      </c>
      <c r="AE2910" t="inlineStr">
        <is>
          <t>Обход</t>
        </is>
      </c>
    </row>
    <row r="2911">
      <c r="A2911" t="n">
        <v>157</v>
      </c>
      <c r="B2911" t="inlineStr">
        <is>
          <t>03</t>
        </is>
      </c>
      <c r="C2911" t="inlineStr">
        <is>
          <t>DS5301OR0000157</t>
        </is>
      </c>
      <c r="D2911" t="inlineStr">
        <is>
          <t>Энергоснабжение</t>
        </is>
      </c>
      <c r="E2911" t="inlineStr">
        <is>
          <t>Филиал ПАО "Россети СК"-"Дагэнерго"</t>
        </is>
      </c>
      <c r="F2911" t="n">
        <v>29290002</v>
      </c>
      <c r="G2911" t="inlineStr">
        <is>
          <t>Приравненные к населению сельскому</t>
        </is>
      </c>
      <c r="H2911" t="inlineStr">
        <is>
          <t>Дом№15 ф-4</t>
        </is>
      </c>
      <c r="I2911" t="inlineStr">
        <is>
          <t>Шамилькала 35\10</t>
        </is>
      </c>
      <c r="J2911" t="inlineStr">
        <is>
          <t>ф-4</t>
        </is>
      </c>
      <c r="K2911" t="n">
        <v>630</v>
      </c>
      <c r="N2911" t="inlineStr">
        <is>
          <t>Управляющая компания-1</t>
        </is>
      </c>
      <c r="R2911" t="inlineStr">
        <is>
          <t>ЦЭ6803В М7 РЭ5</t>
        </is>
      </c>
      <c r="S2911" t="n">
        <v>105216647</v>
      </c>
      <c r="T2911" t="n">
        <v>120</v>
      </c>
      <c r="U2911" t="n">
        <v>37868</v>
      </c>
      <c r="V2911" t="n">
        <v>38111</v>
      </c>
      <c r="W2911">
        <f>V167-U167</f>
        <v/>
      </c>
      <c r="X2911">
        <f>SUM(W167*T167)</f>
        <v/>
      </c>
      <c r="AB2911" t="n">
        <v>0</v>
      </c>
      <c r="AC2911">
        <f>ROUND((X167+Y167+Z167+AA167+AB167),0)</f>
        <v/>
      </c>
      <c r="AD2911" t="inlineStr">
        <is>
          <t>НН(ПНС)</t>
        </is>
      </c>
      <c r="AE2911" t="inlineStr">
        <is>
          <t>Обход</t>
        </is>
      </c>
    </row>
    <row r="2912">
      <c r="A2912" t="n">
        <v>158</v>
      </c>
      <c r="B2912" t="inlineStr">
        <is>
          <t>03</t>
        </is>
      </c>
      <c r="C2912" t="inlineStr">
        <is>
          <t>DS5301OR0000158</t>
        </is>
      </c>
      <c r="D2912" t="inlineStr">
        <is>
          <t>Энергоснабжение</t>
        </is>
      </c>
      <c r="E2912" t="inlineStr">
        <is>
          <t>Филиал ПАО "Россети СК"-"Дагэнерго"</t>
        </is>
      </c>
      <c r="F2912" t="n">
        <v>29290002</v>
      </c>
      <c r="G2912" t="inlineStr">
        <is>
          <t>Приравненные к населению сельскому</t>
        </is>
      </c>
      <c r="H2912" t="inlineStr">
        <is>
          <t>Дом№12</t>
        </is>
      </c>
      <c r="I2912" t="inlineStr">
        <is>
          <t>Шамилькала 35\10</t>
        </is>
      </c>
      <c r="J2912" t="inlineStr">
        <is>
          <t>ф-6</t>
        </is>
      </c>
      <c r="K2912" t="n">
        <v>630</v>
      </c>
      <c r="N2912" t="inlineStr">
        <is>
          <t>Управляющая компания-1</t>
        </is>
      </c>
      <c r="R2912" t="inlineStr">
        <is>
          <t>ЦЭ6803В М7 РЭ6</t>
        </is>
      </c>
      <c r="S2912" t="n">
        <v>105218154</v>
      </c>
      <c r="T2912" t="n">
        <v>120</v>
      </c>
      <c r="U2912" t="n">
        <v>30385</v>
      </c>
      <c r="V2912" t="n">
        <v>30762</v>
      </c>
      <c r="W2912">
        <f>V168-U168</f>
        <v/>
      </c>
      <c r="X2912">
        <f>SUM(W168*T168)</f>
        <v/>
      </c>
      <c r="AB2912" t="n">
        <v>0</v>
      </c>
      <c r="AC2912">
        <f>ROUND((X168+Y168+Z168+AA168+AB168),0)</f>
        <v/>
      </c>
      <c r="AD2912" t="inlineStr">
        <is>
          <t>НН(ПНС)</t>
        </is>
      </c>
      <c r="AE2912" t="inlineStr">
        <is>
          <t>Обход</t>
        </is>
      </c>
    </row>
    <row r="2913">
      <c r="A2913" t="n">
        <v>159</v>
      </c>
      <c r="B2913" t="inlineStr">
        <is>
          <t>03</t>
        </is>
      </c>
      <c r="C2913" t="inlineStr">
        <is>
          <t>DS5301OR0000159</t>
        </is>
      </c>
      <c r="D2913" t="inlineStr">
        <is>
          <t>Энергоснабжение</t>
        </is>
      </c>
      <c r="E2913" t="inlineStr">
        <is>
          <t>Филиал ПАО "Россети СК"-"Дагэнерго"</t>
        </is>
      </c>
      <c r="F2913" t="n">
        <v>29290002</v>
      </c>
      <c r="G2913" t="inlineStr">
        <is>
          <t>Приравненные к населению сельскому</t>
        </is>
      </c>
      <c r="H2913" t="inlineStr">
        <is>
          <t>Дом№11</t>
        </is>
      </c>
      <c r="I2913" t="inlineStr">
        <is>
          <t>Шамилькала 35\10</t>
        </is>
      </c>
      <c r="J2913" t="inlineStr">
        <is>
          <t>ф-6</t>
        </is>
      </c>
      <c r="K2913" t="n">
        <v>630</v>
      </c>
      <c r="N2913" t="inlineStr">
        <is>
          <t>Управляющая компания-1</t>
        </is>
      </c>
      <c r="R2913" t="inlineStr">
        <is>
          <t>ЦЭ6803В М7 РЭ7</t>
        </is>
      </c>
      <c r="S2913" t="n">
        <v>105218169</v>
      </c>
      <c r="T2913" t="n">
        <v>120</v>
      </c>
      <c r="U2913" t="n">
        <v>29619</v>
      </c>
      <c r="V2913" t="n">
        <v>29920</v>
      </c>
      <c r="W2913">
        <f>V169-U169</f>
        <v/>
      </c>
      <c r="X2913">
        <f>SUM(W169*T169)</f>
        <v/>
      </c>
      <c r="AB2913" t="n">
        <v>0</v>
      </c>
      <c r="AC2913">
        <f>ROUND((X169+Y169+Z169+AA169+AB169),0)</f>
        <v/>
      </c>
      <c r="AD2913" t="inlineStr">
        <is>
          <t>НН(ПНС)</t>
        </is>
      </c>
      <c r="AE2913" t="inlineStr">
        <is>
          <t>Обход</t>
        </is>
      </c>
    </row>
    <row r="2914">
      <c r="A2914" t="n">
        <v>160</v>
      </c>
      <c r="B2914" t="inlineStr">
        <is>
          <t>03</t>
        </is>
      </c>
      <c r="C2914" t="inlineStr">
        <is>
          <t>DS5301OR0000160</t>
        </is>
      </c>
      <c r="D2914" t="inlineStr">
        <is>
          <t>Энергоснабжение</t>
        </is>
      </c>
      <c r="E2914" t="inlineStr">
        <is>
          <t>Филиал ПАО "Россети СК"-"Дагэнерго"</t>
        </is>
      </c>
      <c r="F2914" t="n">
        <v>29290002</v>
      </c>
      <c r="G2914" t="inlineStr">
        <is>
          <t>Приравненные к населению сельскому</t>
        </is>
      </c>
      <c r="H2914" t="inlineStr">
        <is>
          <t>Дом№11а</t>
        </is>
      </c>
      <c r="I2914" t="inlineStr">
        <is>
          <t>Шамилькала 35\10</t>
        </is>
      </c>
      <c r="J2914" t="inlineStr">
        <is>
          <t>ф-6</t>
        </is>
      </c>
      <c r="K2914" t="n">
        <v>630</v>
      </c>
      <c r="N2914" t="inlineStr">
        <is>
          <t>Управляющая компания-1</t>
        </is>
      </c>
      <c r="R2914" t="inlineStr">
        <is>
          <t>ЦЭ6803В М7 РЭ8</t>
        </is>
      </c>
      <c r="S2914" t="n">
        <v>105217860</v>
      </c>
      <c r="T2914" t="n">
        <v>120</v>
      </c>
      <c r="U2914" t="n">
        <v>34715</v>
      </c>
      <c r="V2914" t="n">
        <v>35026</v>
      </c>
      <c r="W2914">
        <f>V170-U170</f>
        <v/>
      </c>
      <c r="X2914">
        <f>SUM(W170*T170)</f>
        <v/>
      </c>
      <c r="AB2914" t="n">
        <v>0</v>
      </c>
      <c r="AC2914">
        <f>ROUND((X170+Y170+Z170+AA170+AB170),0)</f>
        <v/>
      </c>
      <c r="AD2914" t="inlineStr">
        <is>
          <t>НН(ПНС)</t>
        </is>
      </c>
      <c r="AE2914" t="inlineStr">
        <is>
          <t>Обход</t>
        </is>
      </c>
    </row>
    <row r="2915">
      <c r="A2915" t="n">
        <v>161</v>
      </c>
      <c r="B2915" t="inlineStr">
        <is>
          <t>03</t>
        </is>
      </c>
      <c r="C2915" t="inlineStr">
        <is>
          <t>DS5301OR0000161</t>
        </is>
      </c>
      <c r="D2915" t="inlineStr">
        <is>
          <t>Энергоснабжение</t>
        </is>
      </c>
      <c r="E2915" t="inlineStr">
        <is>
          <t>Филиал ПАО "Россети СК"-"Дагэнерго"</t>
        </is>
      </c>
      <c r="F2915" t="n">
        <v>29290002</v>
      </c>
      <c r="G2915" t="inlineStr">
        <is>
          <t>Приравненные к населению сельскому</t>
        </is>
      </c>
      <c r="H2915" t="inlineStr">
        <is>
          <t>Дом№16</t>
        </is>
      </c>
      <c r="I2915" t="inlineStr">
        <is>
          <t>Шамилькала 35\10</t>
        </is>
      </c>
      <c r="J2915" t="inlineStr">
        <is>
          <t>ф-5</t>
        </is>
      </c>
      <c r="K2915" t="n">
        <v>630</v>
      </c>
      <c r="N2915" t="inlineStr">
        <is>
          <t>Управляющая компания-1</t>
        </is>
      </c>
      <c r="R2915" t="inlineStr">
        <is>
          <t>ЦЭ6803В М7 РЭ9</t>
        </is>
      </c>
      <c r="S2915" t="n">
        <v>105217003</v>
      </c>
      <c r="T2915" t="n">
        <v>120</v>
      </c>
      <c r="U2915" t="n">
        <v>32893</v>
      </c>
      <c r="V2915" t="n">
        <v>33572</v>
      </c>
      <c r="W2915">
        <f>V171-U171</f>
        <v/>
      </c>
      <c r="X2915">
        <f>SUM(W171*T171)</f>
        <v/>
      </c>
      <c r="AB2915" t="n">
        <v>0</v>
      </c>
      <c r="AC2915">
        <f>ROUND((X171+Y171+Z171+AA171+AB171),0)</f>
        <v/>
      </c>
      <c r="AD2915" t="inlineStr">
        <is>
          <t>НН(ПНС)</t>
        </is>
      </c>
      <c r="AE2915" t="inlineStr">
        <is>
          <t>Обход</t>
        </is>
      </c>
    </row>
    <row r="2916">
      <c r="A2916" t="n">
        <v>162</v>
      </c>
      <c r="B2916" t="inlineStr">
        <is>
          <t>03</t>
        </is>
      </c>
      <c r="C2916" t="inlineStr">
        <is>
          <t>DS5301OR0000162</t>
        </is>
      </c>
      <c r="D2916" t="inlineStr">
        <is>
          <t>Энергоснабжение</t>
        </is>
      </c>
      <c r="E2916" t="inlineStr">
        <is>
          <t>Филиал ПАО "Россети СК"-"Дагэнерго"</t>
        </is>
      </c>
      <c r="F2916" t="n">
        <v>29290002</v>
      </c>
      <c r="G2916" t="inlineStr">
        <is>
          <t>Приравненные к населению сельскому</t>
        </is>
      </c>
      <c r="H2916" t="inlineStr">
        <is>
          <t>Дом№16а п-1</t>
        </is>
      </c>
      <c r="I2916" t="inlineStr">
        <is>
          <t>Шамилькала 35\10</t>
        </is>
      </c>
      <c r="J2916" t="inlineStr">
        <is>
          <t>ф-5</t>
        </is>
      </c>
      <c r="K2916" t="n">
        <v>630</v>
      </c>
      <c r="N2916" t="inlineStr">
        <is>
          <t>Управляющая компания-1</t>
        </is>
      </c>
      <c r="R2916" t="inlineStr">
        <is>
          <t>ЦЭ6803В М7 РЭ10</t>
        </is>
      </c>
      <c r="S2916" t="n">
        <v>105216653</v>
      </c>
      <c r="T2916" t="n">
        <v>100</v>
      </c>
      <c r="U2916" t="n">
        <v>27172</v>
      </c>
      <c r="V2916" t="n">
        <v>27480</v>
      </c>
      <c r="W2916">
        <f>V172-U172</f>
        <v/>
      </c>
      <c r="X2916">
        <f>SUM(W172*T172)</f>
        <v/>
      </c>
      <c r="AB2916" t="n">
        <v>0</v>
      </c>
      <c r="AC2916">
        <f>ROUND((X172+Y172+Z172+AA172+AB172),0)</f>
        <v/>
      </c>
      <c r="AD2916" t="inlineStr">
        <is>
          <t>НН(ПНС)</t>
        </is>
      </c>
      <c r="AE2916" t="inlineStr">
        <is>
          <t>Обход</t>
        </is>
      </c>
    </row>
    <row r="2917">
      <c r="A2917" t="n">
        <v>163</v>
      </c>
      <c r="B2917" t="inlineStr">
        <is>
          <t>03</t>
        </is>
      </c>
      <c r="C2917" t="inlineStr">
        <is>
          <t>DS5301OR0000163</t>
        </is>
      </c>
      <c r="D2917" t="inlineStr">
        <is>
          <t>Энергоснабжение</t>
        </is>
      </c>
      <c r="E2917" t="inlineStr">
        <is>
          <t>Филиал ПАО "Россети СК"-"Дагэнерго"</t>
        </is>
      </c>
      <c r="F2917" t="n">
        <v>29290002</v>
      </c>
      <c r="G2917" t="inlineStr">
        <is>
          <t>Приравненные к населению сельскому</t>
        </is>
      </c>
      <c r="H2917" t="inlineStr">
        <is>
          <t>Дом№16а п-2</t>
        </is>
      </c>
      <c r="I2917" t="inlineStr">
        <is>
          <t>Шамилькала 35\10</t>
        </is>
      </c>
      <c r="J2917" t="inlineStr">
        <is>
          <t>ф-5</t>
        </is>
      </c>
      <c r="K2917" t="n">
        <v>630</v>
      </c>
      <c r="N2917" t="inlineStr">
        <is>
          <t>Управляющая компания-1</t>
        </is>
      </c>
      <c r="R2917" t="inlineStr">
        <is>
          <t>ЦЭ6803В М7 РЭ11</t>
        </is>
      </c>
      <c r="S2917" t="n">
        <v>105216941</v>
      </c>
      <c r="T2917" t="n">
        <v>40</v>
      </c>
      <c r="U2917" t="n">
        <v>53996</v>
      </c>
      <c r="V2917" t="n">
        <v>54804</v>
      </c>
      <c r="W2917">
        <f>V173-U173</f>
        <v/>
      </c>
      <c r="X2917">
        <f>SUM(W173*T173)</f>
        <v/>
      </c>
      <c r="AB2917" t="n">
        <v>0</v>
      </c>
      <c r="AC2917">
        <f>ROUND((X173+Y173+Z173+AA173+AB173),0)</f>
        <v/>
      </c>
      <c r="AD2917" t="inlineStr">
        <is>
          <t>НН(ПНС)</t>
        </is>
      </c>
      <c r="AE2917" t="inlineStr">
        <is>
          <t>Обход</t>
        </is>
      </c>
    </row>
    <row r="2918">
      <c r="A2918" t="n">
        <v>164</v>
      </c>
      <c r="B2918" t="inlineStr">
        <is>
          <t>03</t>
        </is>
      </c>
      <c r="C2918" t="inlineStr">
        <is>
          <t>DS5301OR0000164</t>
        </is>
      </c>
      <c r="D2918" t="inlineStr">
        <is>
          <t>Энергоснабжение</t>
        </is>
      </c>
      <c r="E2918" t="inlineStr">
        <is>
          <t>Филиал ПАО "Россети СК"-"Дагэнерго"</t>
        </is>
      </c>
      <c r="F2918" t="n">
        <v>29290002</v>
      </c>
      <c r="G2918" t="inlineStr">
        <is>
          <t>Приравненные к населению сельскому</t>
        </is>
      </c>
      <c r="H2918" t="inlineStr">
        <is>
          <t>Общ. Блок"А"</t>
        </is>
      </c>
      <c r="I2918" t="inlineStr">
        <is>
          <t>Шамилькала 35\10</t>
        </is>
      </c>
      <c r="J2918" t="inlineStr">
        <is>
          <t>ф-9</t>
        </is>
      </c>
      <c r="K2918" t="n">
        <v>630</v>
      </c>
      <c r="N2918" t="inlineStr">
        <is>
          <t>Управляющая компания-1</t>
        </is>
      </c>
      <c r="R2918" t="inlineStr">
        <is>
          <t>ЦЭ6803В М7 РЭ12</t>
        </is>
      </c>
      <c r="S2918" t="n">
        <v>105217858</v>
      </c>
      <c r="T2918" t="n">
        <v>100</v>
      </c>
      <c r="U2918" t="n">
        <v>61478</v>
      </c>
      <c r="V2918" t="n">
        <v>62088</v>
      </c>
      <c r="W2918">
        <f>V174-U174</f>
        <v/>
      </c>
      <c r="X2918">
        <f>SUM(W174*T174)</f>
        <v/>
      </c>
      <c r="AB2918" t="n">
        <v>0</v>
      </c>
      <c r="AC2918">
        <f>ROUND((X174+Y174+Z174+AA174+AB174),0)</f>
        <v/>
      </c>
      <c r="AD2918" t="inlineStr">
        <is>
          <t>НН(ПНС)</t>
        </is>
      </c>
      <c r="AE2918" t="inlineStr">
        <is>
          <t>Обход</t>
        </is>
      </c>
    </row>
    <row r="2919">
      <c r="A2919" t="n">
        <v>165</v>
      </c>
      <c r="B2919" t="inlineStr">
        <is>
          <t>03</t>
        </is>
      </c>
      <c r="C2919" t="inlineStr">
        <is>
          <t>DS5301OR0000165</t>
        </is>
      </c>
      <c r="D2919" t="inlineStr">
        <is>
          <t>Энергоснабжение</t>
        </is>
      </c>
      <c r="E2919" t="inlineStr">
        <is>
          <t>Филиал ПАО "Россети СК"-"Дагэнерго"</t>
        </is>
      </c>
      <c r="F2919" t="n">
        <v>29290002</v>
      </c>
      <c r="G2919" t="inlineStr">
        <is>
          <t>Приравненные к населению сельскому</t>
        </is>
      </c>
      <c r="H2919" t="inlineStr">
        <is>
          <t>Общ. Блок"Б"</t>
        </is>
      </c>
      <c r="I2919" t="inlineStr">
        <is>
          <t>Шамилькала 35\10</t>
        </is>
      </c>
      <c r="J2919" t="inlineStr">
        <is>
          <t>ф-9</t>
        </is>
      </c>
      <c r="K2919" t="n">
        <v>630</v>
      </c>
      <c r="N2919" t="inlineStr">
        <is>
          <t>Управляющая компания-1</t>
        </is>
      </c>
      <c r="R2919" t="inlineStr">
        <is>
          <t>ЦЭ6803В М7 РЭ13</t>
        </is>
      </c>
      <c r="S2919" t="n">
        <v>105216661</v>
      </c>
      <c r="T2919" t="n">
        <v>100</v>
      </c>
      <c r="U2919" t="n">
        <v>74409</v>
      </c>
      <c r="V2919" t="n">
        <v>75071</v>
      </c>
      <c r="W2919">
        <f>V175-U175</f>
        <v/>
      </c>
      <c r="X2919">
        <f>SUM(W175*T175)</f>
        <v/>
      </c>
      <c r="AB2919" t="n">
        <v>0</v>
      </c>
      <c r="AC2919">
        <f>ROUND((X175+Y175+Z175+AA175+AB175),0)</f>
        <v/>
      </c>
      <c r="AD2919" t="inlineStr">
        <is>
          <t>НН(ПНС)</t>
        </is>
      </c>
      <c r="AE2919" t="inlineStr">
        <is>
          <t>Обход</t>
        </is>
      </c>
    </row>
    <row r="2920">
      <c r="A2920" t="n">
        <v>166</v>
      </c>
      <c r="B2920" t="inlineStr">
        <is>
          <t>03</t>
        </is>
      </c>
      <c r="C2920" t="inlineStr">
        <is>
          <t>DS5301OR0000166</t>
        </is>
      </c>
      <c r="D2920" t="inlineStr">
        <is>
          <t>Энергоснабжение</t>
        </is>
      </c>
      <c r="E2920" t="inlineStr">
        <is>
          <t>Филиал ПАО "Россети СК"-"Дагэнерго"</t>
        </is>
      </c>
      <c r="G2920" t="inlineStr">
        <is>
          <t>Прочие потребители</t>
        </is>
      </c>
      <c r="H2920" t="inlineStr">
        <is>
          <t>Мировые судьи</t>
        </is>
      </c>
      <c r="I2920" t="inlineStr">
        <is>
          <t>Шамилькала 35\10</t>
        </is>
      </c>
      <c r="J2920" t="inlineStr">
        <is>
          <t>ф-7</t>
        </is>
      </c>
      <c r="K2920" t="n">
        <v>630</v>
      </c>
      <c r="N2920" t="inlineStr">
        <is>
          <t>Шамилькала</t>
        </is>
      </c>
      <c r="R2920" t="inlineStr">
        <is>
          <t>СОИ-446</t>
        </is>
      </c>
      <c r="S2920" t="n">
        <v>83039</v>
      </c>
      <c r="T2920" t="n">
        <v>1</v>
      </c>
      <c r="U2920" t="n">
        <v>99652</v>
      </c>
      <c r="V2920" t="n">
        <v>99652</v>
      </c>
      <c r="W2920">
        <f>V176-U176</f>
        <v/>
      </c>
      <c r="X2920">
        <f>SUM(W176*T176)</f>
        <v/>
      </c>
      <c r="AB2920" t="n">
        <v>1200</v>
      </c>
      <c r="AC2920">
        <f>ROUND((X176+Y176+Z176+AA176+AB176),0)</f>
        <v/>
      </c>
      <c r="AD2920" t="inlineStr">
        <is>
          <t>НН</t>
        </is>
      </c>
      <c r="AE2920" t="inlineStr">
        <is>
          <t>По договорной величине</t>
        </is>
      </c>
    </row>
    <row r="2921">
      <c r="A2921" t="n">
        <v>167</v>
      </c>
      <c r="B2921" t="inlineStr">
        <is>
          <t>03</t>
        </is>
      </c>
      <c r="C2921" t="inlineStr">
        <is>
          <t>DS5301OR0000167</t>
        </is>
      </c>
      <c r="D2921" t="inlineStr">
        <is>
          <t>Энергоснабжение</t>
        </is>
      </c>
      <c r="E2921" t="inlineStr">
        <is>
          <t>Филиал ПАО "Россети СК"-"Дагэнерго"</t>
        </is>
      </c>
      <c r="F2921" t="n">
        <v>30220002</v>
      </c>
      <c r="G2921" t="inlineStr">
        <is>
          <t>Прочие потребители</t>
        </is>
      </c>
      <c r="H2921" t="inlineStr">
        <is>
          <t>РУФПС п.Шамилькала</t>
        </is>
      </c>
      <c r="I2921" t="inlineStr">
        <is>
          <t>Шамилькала 35\10</t>
        </is>
      </c>
      <c r="J2921" t="inlineStr">
        <is>
          <t>ф-6</t>
        </is>
      </c>
      <c r="K2921" t="n">
        <v>630</v>
      </c>
      <c r="N2921" t="inlineStr">
        <is>
          <t>Шамилькала</t>
        </is>
      </c>
      <c r="R2921" t="inlineStr">
        <is>
          <t>ЦЭ6803В</t>
        </is>
      </c>
      <c r="S2921" t="n">
        <v>680469210</v>
      </c>
      <c r="T2921" t="n">
        <v>1</v>
      </c>
      <c r="U2921" t="n">
        <v>218145</v>
      </c>
      <c r="V2921" t="n">
        <v>222185</v>
      </c>
      <c r="W2921">
        <f>V177-U177</f>
        <v/>
      </c>
      <c r="X2921">
        <f>SUM(W177*T177)</f>
        <v/>
      </c>
      <c r="AC2921">
        <f>ROUND((X177+Y177+Z177+AA177+AB177),0)</f>
        <v/>
      </c>
      <c r="AD2921" t="inlineStr">
        <is>
          <t>НН</t>
        </is>
      </c>
      <c r="AE2921" t="inlineStr">
        <is>
          <t>Обход</t>
        </is>
      </c>
    </row>
    <row r="2922">
      <c r="A2922" t="n">
        <v>168</v>
      </c>
      <c r="B2922" t="inlineStr">
        <is>
          <t>03</t>
        </is>
      </c>
      <c r="C2922" t="inlineStr">
        <is>
          <t>DS5301OR0000168</t>
        </is>
      </c>
      <c r="D2922" t="inlineStr">
        <is>
          <t>Энергоснабжение</t>
        </is>
      </c>
      <c r="E2922" t="inlineStr">
        <is>
          <t>Филиал ПАО "Россети СК"-"Дагэнерго"</t>
        </is>
      </c>
      <c r="G2922" t="inlineStr">
        <is>
          <t>Прочие потребители</t>
        </is>
      </c>
      <c r="H2922" t="inlineStr">
        <is>
          <t xml:space="preserve">РУФПС </t>
        </is>
      </c>
      <c r="I2922" t="inlineStr">
        <is>
          <t>Шамилькала 35\10</t>
        </is>
      </c>
      <c r="J2922" t="inlineStr">
        <is>
          <t>ф-6</t>
        </is>
      </c>
      <c r="K2922" t="n">
        <v>630</v>
      </c>
      <c r="N2922" t="inlineStr">
        <is>
          <t>Шамилькала</t>
        </is>
      </c>
      <c r="R2922" t="inlineStr">
        <is>
          <t>ЦЭ6803В</t>
        </is>
      </c>
      <c r="S2922" t="inlineStr">
        <is>
          <t>5N852648</t>
        </is>
      </c>
      <c r="T2922" t="n">
        <v>1</v>
      </c>
      <c r="U2922" t="n">
        <v>682541</v>
      </c>
      <c r="V2922" t="n">
        <v>683951</v>
      </c>
      <c r="W2922">
        <f>V178-U178</f>
        <v/>
      </c>
      <c r="X2922">
        <f>SUM(W178*T178)</f>
        <v/>
      </c>
      <c r="AC2922">
        <f>ROUND((X178+Y178+Z178+AA178+AB178),0)</f>
        <v/>
      </c>
      <c r="AD2922" t="inlineStr">
        <is>
          <t>НН</t>
        </is>
      </c>
      <c r="AE2922" t="inlineStr">
        <is>
          <t>Обход</t>
        </is>
      </c>
    </row>
    <row r="2923">
      <c r="A2923" t="n">
        <v>169</v>
      </c>
      <c r="B2923" t="inlineStr">
        <is>
          <t>03</t>
        </is>
      </c>
      <c r="C2923" t="inlineStr">
        <is>
          <t>DS5301OR0000169</t>
        </is>
      </c>
      <c r="D2923" t="inlineStr">
        <is>
          <t>Энергоснабжение</t>
        </is>
      </c>
      <c r="E2923" t="inlineStr">
        <is>
          <t>Филиал ПАО "Россети СК"-"Дагэнерго"</t>
        </is>
      </c>
      <c r="G2923" t="inlineStr">
        <is>
          <t>Прочие потребители</t>
        </is>
      </c>
      <c r="H2923" t="inlineStr">
        <is>
          <t>РУФПС  Сортировка</t>
        </is>
      </c>
      <c r="I2923" t="inlineStr">
        <is>
          <t>Шамилькала 35\10</t>
        </is>
      </c>
      <c r="J2923" t="inlineStr">
        <is>
          <t>ф-6</t>
        </is>
      </c>
      <c r="K2923" t="n">
        <v>630</v>
      </c>
      <c r="N2923" t="inlineStr">
        <is>
          <t>Шамилькала</t>
        </is>
      </c>
      <c r="R2923" t="inlineStr">
        <is>
          <t>ЦЭ6803В</t>
        </is>
      </c>
      <c r="S2923" t="n">
        <v>80042905</v>
      </c>
      <c r="T2923" t="n">
        <v>1</v>
      </c>
      <c r="U2923" t="n">
        <v>477985</v>
      </c>
      <c r="V2923" t="n">
        <v>478521</v>
      </c>
      <c r="W2923">
        <f>V179-U179</f>
        <v/>
      </c>
      <c r="X2923">
        <f>SUM(W179*T179)</f>
        <v/>
      </c>
      <c r="AC2923">
        <f>ROUND((X179+Y179+Z179+AA179+AB179),0)</f>
        <v/>
      </c>
      <c r="AD2923" t="inlineStr">
        <is>
          <t>НН</t>
        </is>
      </c>
      <c r="AE2923" t="inlineStr">
        <is>
          <t>Обход</t>
        </is>
      </c>
    </row>
    <row r="2924">
      <c r="A2924" t="n">
        <v>170</v>
      </c>
      <c r="B2924" t="inlineStr">
        <is>
          <t>03</t>
        </is>
      </c>
      <c r="C2924" t="inlineStr">
        <is>
          <t>DS5301OR0000170</t>
        </is>
      </c>
      <c r="D2924" t="inlineStr">
        <is>
          <t>Энергоснабжение</t>
        </is>
      </c>
      <c r="E2924" t="inlineStr">
        <is>
          <t>Филиал ПАО "Россети СК"-"Дагэнерго"</t>
        </is>
      </c>
      <c r="F2924" t="n">
        <v>30250026</v>
      </c>
      <c r="G2924" t="inlineStr">
        <is>
          <t>Прочие потребители</t>
        </is>
      </c>
      <c r="H2924" t="inlineStr">
        <is>
          <t>ФСБ</t>
        </is>
      </c>
      <c r="I2924" t="inlineStr">
        <is>
          <t>Шамилькала 35\10</t>
        </is>
      </c>
      <c r="J2924" t="inlineStr">
        <is>
          <t>ф-9</t>
        </is>
      </c>
      <c r="K2924" t="n">
        <v>630</v>
      </c>
      <c r="N2924" t="inlineStr">
        <is>
          <t>Шамилькала</t>
        </is>
      </c>
      <c r="R2924" t="inlineStr">
        <is>
          <t>ЦЭ6807Б</t>
        </is>
      </c>
      <c r="S2924" t="n">
        <v>6716025</v>
      </c>
      <c r="T2924" t="n">
        <v>1</v>
      </c>
      <c r="U2924" t="n">
        <v>184402</v>
      </c>
      <c r="V2924" t="n">
        <v>184402</v>
      </c>
      <c r="W2924">
        <f>V180-U180</f>
        <v/>
      </c>
      <c r="X2924">
        <f>SUM(W180*T180)</f>
        <v/>
      </c>
      <c r="AB2924" t="n">
        <v>8200</v>
      </c>
      <c r="AC2924">
        <f>ROUND((X180+Y180+Z180+AA180+AB180),0)</f>
        <v/>
      </c>
      <c r="AD2924" t="inlineStr">
        <is>
          <t>НН</t>
        </is>
      </c>
      <c r="AE2924" t="inlineStr">
        <is>
          <t>По договорной величине</t>
        </is>
      </c>
    </row>
    <row r="2925">
      <c r="A2925" t="n">
        <v>171</v>
      </c>
      <c r="B2925" t="inlineStr">
        <is>
          <t>03</t>
        </is>
      </c>
      <c r="C2925" t="inlineStr">
        <is>
          <t>DS5301OR0000171</t>
        </is>
      </c>
      <c r="D2925" t="inlineStr">
        <is>
          <t>Энергоснабжение</t>
        </is>
      </c>
      <c r="E2925" t="inlineStr">
        <is>
          <t>Филиал ПАО "Россети СК"-"Дагэнерго"</t>
        </is>
      </c>
      <c r="G2925" t="inlineStr">
        <is>
          <t>Прочие потребители</t>
        </is>
      </c>
      <c r="H2925" t="inlineStr">
        <is>
          <t>Управление ФСБ России по РД</t>
        </is>
      </c>
      <c r="I2925" t="inlineStr">
        <is>
          <t>Шамилькала 35\10</t>
        </is>
      </c>
      <c r="J2925" t="inlineStr">
        <is>
          <t>ф-9</t>
        </is>
      </c>
      <c r="K2925" t="n">
        <v>160</v>
      </c>
      <c r="N2925" t="inlineStr">
        <is>
          <t>Шамилькала</t>
        </is>
      </c>
      <c r="R2925" t="inlineStr">
        <is>
          <t>ЦЭ6803В</t>
        </is>
      </c>
      <c r="S2925" t="n">
        <v>13601989</v>
      </c>
      <c r="T2925" t="n">
        <v>40</v>
      </c>
      <c r="U2925" t="n">
        <v>11942</v>
      </c>
      <c r="V2925" t="n">
        <v>11942</v>
      </c>
      <c r="W2925">
        <f>V181-U181</f>
        <v/>
      </c>
      <c r="X2925">
        <f>SUM(W181*T181)</f>
        <v/>
      </c>
      <c r="AB2925" t="n">
        <v>34100</v>
      </c>
      <c r="AC2925">
        <f>ROUND((X181+Y181+Z181+AA181+AB181),0)</f>
        <v/>
      </c>
      <c r="AD2925" t="inlineStr">
        <is>
          <t>НН</t>
        </is>
      </c>
      <c r="AE2925" t="inlineStr">
        <is>
          <t>По договорной величине</t>
        </is>
      </c>
    </row>
    <row r="2926">
      <c r="A2926" t="n">
        <v>172</v>
      </c>
      <c r="B2926" t="inlineStr">
        <is>
          <t>03</t>
        </is>
      </c>
      <c r="C2926" t="inlineStr">
        <is>
          <t>DS5301OR0000172</t>
        </is>
      </c>
      <c r="D2926" t="inlineStr">
        <is>
          <t>Энергоснабжение</t>
        </is>
      </c>
      <c r="E2926" t="inlineStr">
        <is>
          <t>Филиал ПАО "Россети СК"-"Дагэнерго"</t>
        </is>
      </c>
      <c r="G2926" t="inlineStr">
        <is>
          <t>Прочие потребители</t>
        </is>
      </c>
      <c r="H2926" t="inlineStr">
        <is>
          <t>Военные комиссариаты</t>
        </is>
      </c>
      <c r="I2926" t="inlineStr">
        <is>
          <t>Шамилькала 35\10</t>
        </is>
      </c>
      <c r="J2926" t="inlineStr">
        <is>
          <t>ф-9</t>
        </is>
      </c>
      <c r="K2926" t="n">
        <v>630</v>
      </c>
      <c r="N2926" t="inlineStr">
        <is>
          <t>Шамилькала</t>
        </is>
      </c>
      <c r="R2926" t="inlineStr">
        <is>
          <t>ЦЭ6803В</t>
        </is>
      </c>
      <c r="S2926" t="n">
        <v>67128731</v>
      </c>
      <c r="T2926" t="n">
        <v>1</v>
      </c>
      <c r="U2926" t="n">
        <v>739522</v>
      </c>
      <c r="V2926" t="n">
        <v>740527</v>
      </c>
      <c r="W2926">
        <f>V182-U182</f>
        <v/>
      </c>
      <c r="X2926">
        <f>SUM(W182*T182)</f>
        <v/>
      </c>
      <c r="AC2926">
        <f>ROUND((X182+Y182+Z182+AA182+AB182),0)</f>
        <v/>
      </c>
      <c r="AD2926" t="inlineStr">
        <is>
          <t>НН</t>
        </is>
      </c>
      <c r="AE2926" t="inlineStr">
        <is>
          <t>Обход</t>
        </is>
      </c>
    </row>
    <row r="2927">
      <c r="A2927" t="n">
        <v>173</v>
      </c>
      <c r="B2927" t="inlineStr">
        <is>
          <t>03</t>
        </is>
      </c>
      <c r="C2927" t="inlineStr">
        <is>
          <t>DS5301OR0000173</t>
        </is>
      </c>
      <c r="D2927" t="inlineStr">
        <is>
          <t>Энергоснабжение</t>
        </is>
      </c>
      <c r="E2927" t="inlineStr">
        <is>
          <t>Филиал ПАО "Россети СК"-"Дагэнерго"</t>
        </is>
      </c>
      <c r="G2927" t="inlineStr">
        <is>
          <t>Прочие потребители</t>
        </is>
      </c>
      <c r="H2927" t="inlineStr">
        <is>
          <t>Прокуратура</t>
        </is>
      </c>
      <c r="I2927" t="inlineStr">
        <is>
          <t>Шамилькала 35\10</t>
        </is>
      </c>
      <c r="J2927" t="inlineStr">
        <is>
          <t>ф-9</t>
        </is>
      </c>
      <c r="K2927" t="n">
        <v>630</v>
      </c>
      <c r="N2927" t="inlineStr">
        <is>
          <t>Шамилькала</t>
        </is>
      </c>
      <c r="R2927" t="inlineStr">
        <is>
          <t>ЦЭ6803В</t>
        </is>
      </c>
      <c r="S2927" t="n">
        <v>43014623</v>
      </c>
      <c r="T2927" t="n">
        <v>1</v>
      </c>
      <c r="U2927" t="n">
        <v>194002</v>
      </c>
      <c r="V2927" t="n">
        <v>194002</v>
      </c>
      <c r="W2927">
        <f>V183-U183</f>
        <v/>
      </c>
      <c r="X2927">
        <f>SUM(W183*T183)</f>
        <v/>
      </c>
      <c r="AB2927" t="n">
        <v>7850</v>
      </c>
      <c r="AC2927">
        <f>ROUND((X183+Y183+Z183+AA183+AB183),0)</f>
        <v/>
      </c>
      <c r="AD2927" t="inlineStr">
        <is>
          <t>НН</t>
        </is>
      </c>
      <c r="AE2927" t="inlineStr">
        <is>
          <t>По договорной величине</t>
        </is>
      </c>
    </row>
    <row r="2928">
      <c r="A2928" t="n">
        <v>174</v>
      </c>
      <c r="B2928" t="inlineStr">
        <is>
          <t>03</t>
        </is>
      </c>
      <c r="C2928" t="inlineStr">
        <is>
          <t>DS5301OR0000174</t>
        </is>
      </c>
      <c r="D2928" t="inlineStr">
        <is>
          <t>Энергоснабжение</t>
        </is>
      </c>
      <c r="E2928" t="inlineStr">
        <is>
          <t>Филиал ПАО "Россети СК"-"Дагэнерго"</t>
        </is>
      </c>
      <c r="G2928" t="inlineStr">
        <is>
          <t>Прочие потребители</t>
        </is>
      </c>
      <c r="H2928" t="inlineStr">
        <is>
          <t>Государственное Учреждение Отделение Пенсионного Фонда РФ по РД</t>
        </is>
      </c>
      <c r="I2928" t="inlineStr">
        <is>
          <t>Шамилькала 35\10</t>
        </is>
      </c>
      <c r="J2928" t="inlineStr">
        <is>
          <t>ф-6</t>
        </is>
      </c>
      <c r="K2928" t="n">
        <v>630</v>
      </c>
      <c r="N2928" t="inlineStr">
        <is>
          <t>Шамилькала</t>
        </is>
      </c>
      <c r="R2928" t="inlineStr">
        <is>
          <t>ЦЭ6803В</t>
        </is>
      </c>
      <c r="S2928" t="n">
        <v>7851</v>
      </c>
      <c r="T2928" t="n">
        <v>1</v>
      </c>
      <c r="U2928" t="n">
        <v>392489</v>
      </c>
      <c r="V2928" t="n">
        <v>393914</v>
      </c>
      <c r="W2928">
        <f>V184-U184</f>
        <v/>
      </c>
      <c r="X2928">
        <f>SUM(W184*T184)</f>
        <v/>
      </c>
      <c r="AC2928">
        <f>ROUND((X184+Y184+Z184+AA184+AB184),0)</f>
        <v/>
      </c>
      <c r="AD2928" t="inlineStr">
        <is>
          <t>НН</t>
        </is>
      </c>
      <c r="AE2928" t="inlineStr">
        <is>
          <t>Обход</t>
        </is>
      </c>
    </row>
    <row r="2929">
      <c r="A2929" t="n">
        <v>175</v>
      </c>
      <c r="B2929" t="inlineStr">
        <is>
          <t>03</t>
        </is>
      </c>
      <c r="C2929" t="inlineStr">
        <is>
          <t>DS5301OR0000175</t>
        </is>
      </c>
      <c r="D2929" t="inlineStr">
        <is>
          <t>Энергоснабжение</t>
        </is>
      </c>
      <c r="E2929" t="inlineStr">
        <is>
          <t>Филиал ПАО "Россети СК"-"Дагэнерго"</t>
        </is>
      </c>
      <c r="G2929" t="inlineStr">
        <is>
          <t>Прочие потребители</t>
        </is>
      </c>
      <c r="H2929" t="inlineStr">
        <is>
          <t>ЗАО "Мобиком Кавказ"</t>
        </is>
      </c>
      <c r="I2929" t="inlineStr">
        <is>
          <t>Шамилькала 35\10</t>
        </is>
      </c>
      <c r="J2929" t="inlineStr">
        <is>
          <t>ф-9</t>
        </is>
      </c>
      <c r="K2929" t="n">
        <v>630</v>
      </c>
      <c r="N2929" t="inlineStr">
        <is>
          <t>Шамилькала</t>
        </is>
      </c>
      <c r="R2929" t="inlineStr">
        <is>
          <t>ЦЭ6803В</t>
        </is>
      </c>
      <c r="S2929" t="n">
        <v>52056225</v>
      </c>
      <c r="T2929" t="n">
        <v>1</v>
      </c>
      <c r="U2929" t="n">
        <v>361209</v>
      </c>
      <c r="V2929" t="n">
        <v>362209</v>
      </c>
      <c r="W2929">
        <f>V185-U185</f>
        <v/>
      </c>
      <c r="X2929">
        <f>SUM(W185*T185)</f>
        <v/>
      </c>
      <c r="AC2929">
        <f>ROUND((X185+Y185+Z185+AA185+AB185),0)</f>
        <v/>
      </c>
      <c r="AD2929" t="inlineStr">
        <is>
          <t>НН</t>
        </is>
      </c>
      <c r="AE2929" t="inlineStr">
        <is>
          <t>Обход</t>
        </is>
      </c>
    </row>
    <row r="2930">
      <c r="A2930" t="n">
        <v>176</v>
      </c>
      <c r="B2930" t="inlineStr">
        <is>
          <t>03</t>
        </is>
      </c>
      <c r="C2930" t="inlineStr">
        <is>
          <t>DS5301OR0000176</t>
        </is>
      </c>
      <c r="D2930" t="inlineStr">
        <is>
          <t>Энергоснабжение</t>
        </is>
      </c>
      <c r="E2930" t="inlineStr">
        <is>
          <t>Филиал ПАО "Россети СК"-"Дагэнерго"</t>
        </is>
      </c>
      <c r="G2930" t="inlineStr">
        <is>
          <t>Прочие потребители</t>
        </is>
      </c>
      <c r="H2930" t="inlineStr">
        <is>
          <t>ООО "Дагтелеком"</t>
        </is>
      </c>
      <c r="I2930" t="inlineStr">
        <is>
          <t>Шамилькала 35\10</t>
        </is>
      </c>
      <c r="J2930" t="inlineStr">
        <is>
          <t>ф-9</t>
        </is>
      </c>
      <c r="K2930" t="n">
        <v>630</v>
      </c>
      <c r="N2930" t="inlineStr">
        <is>
          <t>Шамилькала</t>
        </is>
      </c>
      <c r="R2930" t="inlineStr">
        <is>
          <t>ЦЭ6803В</t>
        </is>
      </c>
      <c r="S2930" t="n">
        <v>36005334</v>
      </c>
      <c r="T2930" t="n">
        <v>1</v>
      </c>
      <c r="U2930" t="n">
        <v>228494</v>
      </c>
      <c r="V2930" t="n">
        <v>229494</v>
      </c>
      <c r="W2930">
        <f>V186-U186</f>
        <v/>
      </c>
      <c r="X2930">
        <f>SUM(W186*T186)</f>
        <v/>
      </c>
      <c r="AC2930">
        <f>ROUND((X186+Y186+Z186+AA186+AB186),0)</f>
        <v/>
      </c>
      <c r="AD2930" t="inlineStr">
        <is>
          <t>НН</t>
        </is>
      </c>
      <c r="AE2930" t="inlineStr">
        <is>
          <t>Обход</t>
        </is>
      </c>
    </row>
    <row r="2931">
      <c r="A2931" t="n">
        <v>177</v>
      </c>
      <c r="B2931" t="inlineStr">
        <is>
          <t>03</t>
        </is>
      </c>
      <c r="C2931" t="inlineStr">
        <is>
          <t>DS5301OR0000177</t>
        </is>
      </c>
      <c r="D2931" t="inlineStr">
        <is>
          <t>Энергоснабжение</t>
        </is>
      </c>
      <c r="E2931" t="inlineStr">
        <is>
          <t>Филиал ПАО "Россети СК"-"Дагэнерго"</t>
        </is>
      </c>
      <c r="F2931" t="n">
        <v>501322000168</v>
      </c>
      <c r="G2931" t="inlineStr">
        <is>
          <t>Прочие потребители</t>
        </is>
      </c>
      <c r="H2931" t="inlineStr">
        <is>
          <t>МРИ ФНС России</t>
        </is>
      </c>
      <c r="I2931" t="inlineStr">
        <is>
          <t>Шамилькала 35\10</t>
        </is>
      </c>
      <c r="J2931" t="inlineStr">
        <is>
          <t>ф-9</t>
        </is>
      </c>
      <c r="K2931" t="n">
        <v>630</v>
      </c>
      <c r="N2931" t="inlineStr">
        <is>
          <t>Шамилькала</t>
        </is>
      </c>
      <c r="R2931" t="inlineStr">
        <is>
          <t>ЦЭ6803В</t>
        </is>
      </c>
      <c r="S2931" t="n">
        <v>136347705</v>
      </c>
      <c r="T2931" t="n">
        <v>10</v>
      </c>
      <c r="U2931" t="n">
        <v>45603</v>
      </c>
      <c r="V2931" t="n">
        <v>46219</v>
      </c>
      <c r="W2931">
        <f>V187-U187</f>
        <v/>
      </c>
      <c r="X2931">
        <f>SUM(W187*T187)</f>
        <v/>
      </c>
      <c r="AC2931">
        <f>ROUND((X187+Y187+Z187+AA187+AB187),0)</f>
        <v/>
      </c>
      <c r="AD2931" t="inlineStr">
        <is>
          <t>НН</t>
        </is>
      </c>
      <c r="AE2931" t="inlineStr">
        <is>
          <t>Обход</t>
        </is>
      </c>
    </row>
    <row r="2932">
      <c r="A2932" t="n">
        <v>178</v>
      </c>
      <c r="B2932" t="n">
        <v>3</v>
      </c>
      <c r="C2932" t="inlineStr">
        <is>
          <t>DS5301OR0000178</t>
        </is>
      </c>
      <c r="D2932" t="inlineStr">
        <is>
          <t>Энергоснабжение</t>
        </is>
      </c>
      <c r="E2932" t="inlineStr">
        <is>
          <t>ООО "ПрофСервисТрейд"</t>
        </is>
      </c>
      <c r="F2932" t="inlineStr">
        <is>
          <t>2020-02/МТСЭ/ДКП.ДАГ</t>
        </is>
      </c>
      <c r="G2932" t="inlineStr">
        <is>
          <t>Прочие потребители</t>
        </is>
      </c>
      <c r="H2932" t="inlineStr">
        <is>
          <t>РО по РД Кавказского филиала ПАО "Мегафон"</t>
        </is>
      </c>
      <c r="I2932" t="inlineStr">
        <is>
          <t>Шамилькала 35\10</t>
        </is>
      </c>
      <c r="J2932" t="n">
        <v>7</v>
      </c>
      <c r="K2932" t="inlineStr">
        <is>
          <t>ТП-1600 кВА</t>
        </is>
      </c>
      <c r="N2932" t="inlineStr">
        <is>
          <t>Шамилькала</t>
        </is>
      </c>
      <c r="O2932" t="inlineStr">
        <is>
          <t>На территории РМБ</t>
        </is>
      </c>
      <c r="R2932" t="inlineStr">
        <is>
          <t>Меркурий -230</t>
        </is>
      </c>
      <c r="S2932" t="inlineStr">
        <is>
          <t>38644300-19</t>
        </is>
      </c>
      <c r="T2932" t="n">
        <v>1</v>
      </c>
      <c r="U2932" t="n">
        <v>57104.58286142914</v>
      </c>
      <c r="V2932" t="n">
        <v>58382.73996542914</v>
      </c>
      <c r="W2932">
        <f>V188-U188</f>
        <v/>
      </c>
      <c r="X2932">
        <f>SUM(W188*T188)</f>
        <v/>
      </c>
      <c r="AC2932">
        <f>ROUND((X188+Y188+Z188+AA188+AB188),0)</f>
        <v/>
      </c>
      <c r="AD2932" t="inlineStr">
        <is>
          <t>СН2</t>
        </is>
      </c>
      <c r="AE2932" t="inlineStr">
        <is>
          <t>Почасовой учет</t>
        </is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O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34.5" customFormat="1" customHeight="1" s="13">
      <c r="A1" s="14" t="inlineStr">
        <is>
          <t>№</t>
        </is>
      </c>
      <c r="B1" s="14" t="inlineStr">
        <is>
          <t>Информация о потребителе</t>
        </is>
      </c>
      <c r="C1" s="15" t="n"/>
      <c r="D1" s="15" t="n"/>
      <c r="E1" s="15" t="n"/>
      <c r="F1" s="15" t="n"/>
      <c r="G1" s="15" t="n"/>
      <c r="H1" s="16" t="n"/>
      <c r="I1" s="14" t="inlineStr">
        <is>
          <t>АРБПиЭО / АООТП</t>
        </is>
      </c>
      <c r="J1" s="15" t="n"/>
      <c r="K1" s="16" t="n"/>
      <c r="L1" s="14" t="inlineStr">
        <is>
          <t>Информация об объекте потребителя</t>
        </is>
      </c>
      <c r="M1" s="15" t="n"/>
      <c r="N1" s="15" t="n"/>
      <c r="O1" s="15" t="n"/>
      <c r="P1" s="16" t="n"/>
      <c r="Q1" s="17" t="inlineStr">
        <is>
          <t>Информация о приборе учета</t>
        </is>
      </c>
      <c r="R1" s="15" t="n"/>
      <c r="S1" s="15" t="n"/>
      <c r="T1" s="15" t="n"/>
      <c r="U1" s="15" t="n"/>
      <c r="V1" s="15" t="n"/>
      <c r="W1" s="15" t="n"/>
      <c r="X1" s="15" t="n"/>
      <c r="Y1" s="15" t="n"/>
      <c r="Z1" s="14" t="inlineStr">
        <is>
          <t>Постоянные потери электроэнергии, кВт*ч</t>
        </is>
      </c>
      <c r="AA1" s="14" t="inlineStr">
        <is>
          <t>Расход по акту безучетного потребления</t>
        </is>
      </c>
      <c r="AB1" s="14" t="inlineStr">
        <is>
          <t>Расход по договорной величине</t>
        </is>
      </c>
      <c r="AC1" s="14" t="inlineStr">
        <is>
          <t>Расход всего</t>
        </is>
      </c>
      <c r="AD1" s="14" t="inlineStr">
        <is>
          <t>Уровень напряжения</t>
        </is>
      </c>
      <c r="AE1" s="14" t="inlineStr">
        <is>
          <t>Информация о показаниях потребителя</t>
        </is>
      </c>
      <c r="AF1" s="15" t="n"/>
      <c r="AG1" s="15" t="n"/>
      <c r="AH1" s="16" t="n"/>
      <c r="AI1" s="14" t="inlineStr">
        <is>
          <t>№ пломбы</t>
        </is>
      </c>
      <c r="AJ1" s="15" t="n"/>
      <c r="AK1" s="16" t="n"/>
      <c r="AL1" s="14" t="inlineStr">
        <is>
          <t>Комментарии</t>
        </is>
      </c>
      <c r="AM1" s="15" t="n"/>
      <c r="AN1" s="15" t="n"/>
      <c r="AO1" s="16" t="n"/>
    </row>
    <row r="2" ht="62.25" customFormat="1" customHeight="1" s="18">
      <c r="A2" s="19" t="n"/>
      <c r="B2" s="14" t="inlineStr">
        <is>
          <t>Код отделения</t>
        </is>
      </c>
      <c r="C2" s="14" t="inlineStr">
        <is>
          <t>Идентификационный код</t>
        </is>
      </c>
      <c r="D2" s="14" t="inlineStr">
        <is>
          <t>Тип договора</t>
        </is>
      </c>
      <c r="E2" s="14" t="inlineStr">
        <is>
          <t>Энергосбытовая организация (при наличии)</t>
        </is>
      </c>
      <c r="F2" s="20" t="inlineStr">
        <is>
          <t>Номер договора энергоснабжения/оказания услуг</t>
        </is>
      </c>
      <c r="G2" s="14" t="inlineStr">
        <is>
          <t>Тип потребителя</t>
        </is>
      </c>
      <c r="H2" s="14" t="inlineStr">
        <is>
          <t>Наименование потребителя</t>
        </is>
      </c>
      <c r="I2" s="14" t="inlineStr">
        <is>
          <t>Описание точки поставки</t>
        </is>
      </c>
      <c r="J2" s="15" t="n"/>
      <c r="K2" s="16" t="n"/>
      <c r="L2" s="14" t="inlineStr">
        <is>
          <t>Наименование/тип объекта</t>
        </is>
      </c>
      <c r="M2" s="14" t="inlineStr">
        <is>
          <t xml:space="preserve">Местонахождение объекта </t>
        </is>
      </c>
      <c r="N2" s="15" t="n"/>
      <c r="O2" s="15" t="n"/>
      <c r="P2" s="16" t="n"/>
      <c r="Q2" s="14" t="inlineStr">
        <is>
          <t>Место установки прибора учета</t>
        </is>
      </c>
      <c r="R2" s="14" t="inlineStr">
        <is>
          <t>Тип прибора учета</t>
        </is>
      </c>
      <c r="S2" s="14" t="inlineStr">
        <is>
          <t>Заводской № прибора учета</t>
        </is>
      </c>
      <c r="T2" s="14" t="inlineStr">
        <is>
          <t>Расчётный коэффициент</t>
        </is>
      </c>
      <c r="U2" s="14" t="inlineStr">
        <is>
          <t>Показания прибора учета</t>
        </is>
      </c>
      <c r="V2" s="16" t="n"/>
      <c r="W2" s="14" t="inlineStr">
        <is>
          <t>Расход по показаниям</t>
        </is>
      </c>
      <c r="X2" s="14" t="inlineStr">
        <is>
          <t>Расход по прибору учета</t>
        </is>
      </c>
      <c r="Y2" s="14" t="inlineStr">
        <is>
          <t>Переменные потери электроэнергии, %</t>
        </is>
      </c>
      <c r="Z2" s="19" t="n"/>
      <c r="AA2" s="19" t="n"/>
      <c r="AB2" s="19" t="n"/>
      <c r="AC2" s="19" t="n"/>
      <c r="AD2" s="19" t="n"/>
      <c r="AE2" s="14" t="inlineStr">
        <is>
          <t>Способ получения показаний</t>
        </is>
      </c>
      <c r="AF2" s="14" t="inlineStr">
        <is>
          <t>Дата получения показаний</t>
        </is>
      </c>
      <c r="AG2" s="14" t="inlineStr">
        <is>
          <t>Наименование документа подтверждение</t>
        </is>
      </c>
      <c r="AH2" s="14" t="inlineStr">
        <is>
          <t>№ документа подтверждения показаний</t>
        </is>
      </c>
      <c r="AI2" s="14" t="inlineStr">
        <is>
          <t>Клеммная</t>
        </is>
      </c>
      <c r="AJ2" s="14" t="inlineStr">
        <is>
          <t>Антимагнитная</t>
        </is>
      </c>
      <c r="AK2" s="14" t="inlineStr">
        <is>
          <t>Боковая</t>
        </is>
      </c>
      <c r="AL2" s="21" t="inlineStr">
        <is>
          <t>Текущие</t>
        </is>
      </c>
      <c r="AM2" s="16" t="n"/>
      <c r="AN2" s="22" t="inlineStr">
        <is>
          <t>Предыдущие</t>
        </is>
      </c>
      <c r="AO2" s="16" t="n"/>
    </row>
    <row r="3" ht="49.5" customFormat="1" customHeight="1" s="18">
      <c r="A3" s="23" t="n"/>
      <c r="B3" s="23" t="n"/>
      <c r="C3" s="23" t="n"/>
      <c r="D3" s="23" t="n"/>
      <c r="E3" s="23" t="n"/>
      <c r="F3" s="23" t="n"/>
      <c r="G3" s="23" t="n"/>
      <c r="H3" s="23" t="n"/>
      <c r="I3" s="14" t="inlineStr">
        <is>
          <t>Питающая станция</t>
        </is>
      </c>
      <c r="J3" s="14" t="inlineStr">
        <is>
          <t>Фидер</t>
        </is>
      </c>
      <c r="K3" s="14" t="inlineStr">
        <is>
          <t>ТП</t>
        </is>
      </c>
      <c r="L3" s="23" t="n"/>
      <c r="M3" s="14" t="inlineStr">
        <is>
          <t>Район</t>
        </is>
      </c>
      <c r="N3" s="14" t="inlineStr">
        <is>
          <t>Населенный пункт</t>
        </is>
      </c>
      <c r="O3" s="14" t="inlineStr">
        <is>
          <t>Улица</t>
        </is>
      </c>
      <c r="P3" s="14" t="inlineStr">
        <is>
          <t>Дом/Земельный участок</t>
        </is>
      </c>
      <c r="Q3" s="23" t="n"/>
      <c r="R3" s="23" t="n"/>
      <c r="S3" s="23" t="n"/>
      <c r="T3" s="23" t="n"/>
      <c r="U3" s="14" t="inlineStr">
        <is>
          <t>Начальные показания прибора учета</t>
        </is>
      </c>
      <c r="V3" s="14" t="inlineStr">
        <is>
          <t>Конечные показания прибора учета</t>
        </is>
      </c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1" t="inlineStr">
        <is>
          <t>Отделение</t>
        </is>
      </c>
      <c r="AM3" s="22" t="inlineStr">
        <is>
          <t>Центральный офис</t>
        </is>
      </c>
      <c r="AN3" s="21" t="inlineStr">
        <is>
          <t>Отделение</t>
        </is>
      </c>
      <c r="AO3" s="22" t="inlineStr">
        <is>
          <t>Центральный офис</t>
        </is>
      </c>
    </row>
    <row r="4" ht="49.5" customFormat="1" customHeight="1" s="18">
      <c r="A4" s="14" t="inlineStr">
        <is>
          <t>Итого:</t>
        </is>
      </c>
      <c r="B4" s="14" t="n"/>
      <c r="C4" s="14" t="n"/>
      <c r="D4" s="14" t="n"/>
      <c r="E4" s="14" t="n"/>
      <c r="F4" s="20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20" t="n"/>
      <c r="Y4" s="20" t="n"/>
      <c r="Z4" s="20" t="n"/>
      <c r="AA4" s="20" t="n"/>
      <c r="AB4" s="20" t="n"/>
      <c r="AC4" s="20" t="n"/>
      <c r="AD4" s="14" t="n"/>
      <c r="AE4" s="14" t="n"/>
      <c r="AF4" s="14" t="n"/>
      <c r="AG4" s="14" t="n"/>
      <c r="AH4" s="14" t="n"/>
      <c r="AI4" s="24" t="n"/>
      <c r="AJ4" s="24" t="n"/>
      <c r="AK4" s="24" t="n"/>
      <c r="AL4" s="21" t="n"/>
      <c r="AM4" s="22" t="n"/>
      <c r="AN4" s="21" t="n"/>
      <c r="AO4" s="22" t="n"/>
    </row>
    <row r="5" ht="12.8" customFormat="1" customHeight="1" s="25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</row>
  </sheetData>
  <mergeCells count="40">
    <mergeCell ref="Z1:Z3"/>
    <mergeCell ref="B2:B3"/>
    <mergeCell ref="AL2:AM2"/>
    <mergeCell ref="AE2:AE3"/>
    <mergeCell ref="D2:D3"/>
    <mergeCell ref="X2:X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L2:L3"/>
    <mergeCell ref="I2:K2"/>
    <mergeCell ref="AI1:AK1"/>
    <mergeCell ref="B1:H1"/>
    <mergeCell ref="G2:G3"/>
    <mergeCell ref="S2:S3"/>
    <mergeCell ref="AE1:A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:language>ru-RU</dc:language>
  <dcterms:created xsi:type="dcterms:W3CDTF">2023-05-03T15:37:03Z</dcterms:created>
  <dcterms:modified xsi:type="dcterms:W3CDTF">2023-06-23T11:47:40Z</dcterms:modified>
  <cp:revision>1</cp:revision>
</cp:coreProperties>
</file>