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showInkAnnotation="0" codeName="ThisWorkbook" defaultThemeVersion="124226"/>
  <workbookProtection workbookAlgorithmName="SHA-512" workbookHashValue="J2T8YSld/hYZaZRKuXSG8kia7+C+flADqaUJf5C0Lej5hh35ssi1Qpml4JJjGFXoBZJUpypUIa8IZvUR1ERXuA==" workbookSaltValue="MiqrxYJZkUNPzU7yvycrVA==" workbookSpinCount="100000" lockStructure="1"/>
  <bookViews>
    <workbookView xWindow="0" yWindow="0" windowWidth="20490" windowHeight="7670"/>
  </bookViews>
  <sheets>
    <sheet name="GENERAL DPS CALCULATOR" sheetId="2" r:id="rId1"/>
    <sheet name="Sheet1" sheetId="1" state="hidden" r:id="rId2"/>
  </sheets>
  <calcPr calcId="162913"/>
</workbook>
</file>

<file path=xl/calcChain.xml><?xml version="1.0" encoding="utf-8"?>
<calcChain xmlns="http://schemas.openxmlformats.org/spreadsheetml/2006/main">
  <c r="D1" i="1" l="1"/>
  <c r="B1" i="1" l="1"/>
  <c r="B4" i="1" l="1"/>
  <c r="B2" i="1" l="1"/>
  <c r="C93" i="1" l="1"/>
  <c r="C82" i="1"/>
  <c r="C78" i="1"/>
  <c r="C70" i="1"/>
  <c r="C19" i="1"/>
  <c r="C49" i="1"/>
  <c r="C97" i="1"/>
  <c r="C85" i="1"/>
  <c r="C116" i="1"/>
  <c r="C106" i="1"/>
  <c r="C65" i="1"/>
  <c r="C107" i="1"/>
  <c r="C100" i="1"/>
  <c r="C52" i="1"/>
  <c r="C119" i="1"/>
  <c r="C114" i="1"/>
  <c r="C25" i="1"/>
  <c r="C113" i="1"/>
  <c r="C117" i="1"/>
  <c r="C115" i="1"/>
  <c r="C110" i="1"/>
  <c r="C8" i="1"/>
  <c r="C120" i="1"/>
  <c r="C76" i="1"/>
  <c r="C50" i="1"/>
  <c r="C43" i="1"/>
  <c r="C59" i="1"/>
  <c r="C121" i="1"/>
  <c r="C39" i="1"/>
  <c r="C73" i="1"/>
  <c r="C88" i="1"/>
  <c r="C108" i="1"/>
  <c r="C48" i="1"/>
  <c r="C21" i="1"/>
  <c r="C105" i="1"/>
  <c r="C46" i="1"/>
  <c r="C104" i="1"/>
  <c r="C56" i="1"/>
  <c r="C54" i="1"/>
  <c r="C41" i="1"/>
  <c r="C14" i="1"/>
  <c r="C74" i="1"/>
  <c r="C81" i="1"/>
  <c r="C62" i="1"/>
  <c r="C123" i="1"/>
  <c r="C95" i="1"/>
  <c r="C90" i="1"/>
  <c r="C44" i="1"/>
  <c r="C45" i="1"/>
  <c r="C11" i="1"/>
  <c r="C84" i="1"/>
  <c r="C40" i="1"/>
  <c r="C27" i="1"/>
  <c r="C64" i="1"/>
  <c r="C15" i="1"/>
  <c r="C23" i="1"/>
  <c r="C47" i="1"/>
  <c r="C68" i="1"/>
  <c r="C58" i="1"/>
  <c r="C29" i="1"/>
  <c r="C91" i="1"/>
  <c r="C5" i="1"/>
  <c r="C12" i="1"/>
  <c r="C66" i="1"/>
  <c r="C17" i="1"/>
  <c r="C18" i="1"/>
  <c r="C112" i="1"/>
  <c r="C31" i="1"/>
  <c r="C42" i="1"/>
  <c r="C96" i="1"/>
  <c r="C35" i="1"/>
  <c r="C53" i="1"/>
  <c r="C13" i="1"/>
  <c r="C72" i="1"/>
  <c r="C61" i="1"/>
  <c r="C80" i="1"/>
  <c r="C75" i="1"/>
  <c r="C24" i="1"/>
  <c r="C71" i="1"/>
  <c r="C101" i="1"/>
  <c r="C20" i="1"/>
  <c r="C16" i="1"/>
  <c r="C28" i="1"/>
  <c r="C111" i="1"/>
  <c r="C51" i="1"/>
  <c r="C102" i="1"/>
  <c r="C30" i="1"/>
  <c r="C122" i="1"/>
  <c r="C33" i="1"/>
  <c r="C86" i="1"/>
  <c r="C94" i="1"/>
  <c r="C37" i="1"/>
  <c r="C109" i="1"/>
  <c r="C63" i="1"/>
  <c r="C87" i="1"/>
  <c r="C89" i="1"/>
  <c r="C36" i="1"/>
  <c r="C67" i="1"/>
  <c r="C118" i="1"/>
  <c r="C22" i="1"/>
  <c r="C92" i="1"/>
  <c r="C60" i="1"/>
  <c r="C7" i="1"/>
  <c r="C99" i="1"/>
  <c r="C38" i="1"/>
  <c r="C32" i="1"/>
  <c r="C83" i="1"/>
  <c r="C98" i="1"/>
  <c r="C103" i="1"/>
  <c r="C77" i="1"/>
  <c r="C34" i="1"/>
  <c r="C26" i="1"/>
  <c r="C79" i="1"/>
  <c r="C69" i="1"/>
  <c r="C10" i="1"/>
  <c r="C9" i="1"/>
  <c r="C55" i="1"/>
  <c r="C6" i="1"/>
  <c r="C57" i="1"/>
  <c r="C4" i="1"/>
  <c r="D4" i="1" s="1"/>
  <c r="E4" i="1" s="1"/>
  <c r="F4" i="1" l="1"/>
  <c r="B5" i="1"/>
  <c r="D5" i="1" l="1"/>
  <c r="E5" i="1" s="1"/>
  <c r="B6" i="1" l="1"/>
  <c r="F5" i="1"/>
  <c r="D6" i="1" l="1"/>
  <c r="E6" i="1" s="1"/>
  <c r="F6" i="1" l="1"/>
  <c r="B7" i="1"/>
  <c r="D7" i="1" l="1"/>
  <c r="E7" i="1" s="1"/>
  <c r="F7" i="1" l="1"/>
  <c r="B8" i="1"/>
  <c r="D8" i="1" l="1"/>
  <c r="E8" i="1" s="1"/>
  <c r="B9" i="1" l="1"/>
  <c r="F8" i="1"/>
  <c r="D9" i="1" l="1"/>
  <c r="E9" i="1" s="1"/>
  <c r="B10" i="1" l="1"/>
  <c r="F9" i="1"/>
  <c r="D10" i="1" l="1"/>
  <c r="E10" i="1" s="1"/>
  <c r="F10" i="1" l="1"/>
  <c r="B11" i="1"/>
  <c r="D11" i="1" l="1"/>
  <c r="E11" i="1" s="1"/>
  <c r="F11" i="1" l="1"/>
  <c r="B12" i="1"/>
  <c r="D12" i="1" l="1"/>
  <c r="E12" i="1" s="1"/>
  <c r="B13" i="1" l="1"/>
  <c r="F12" i="1"/>
  <c r="D13" i="1" l="1"/>
  <c r="E13" i="1" s="1"/>
  <c r="F13" i="1" l="1"/>
  <c r="B14" i="1"/>
  <c r="D14" i="1" l="1"/>
  <c r="E14" i="1" s="1"/>
  <c r="F14" i="1" l="1"/>
  <c r="B15" i="1"/>
  <c r="D15" i="1" l="1"/>
  <c r="E15" i="1" s="1"/>
  <c r="F15" i="1" l="1"/>
  <c r="B16" i="1"/>
  <c r="D16" i="1" l="1"/>
  <c r="E16" i="1" s="1"/>
  <c r="F16" i="1" l="1"/>
  <c r="B17" i="1"/>
  <c r="D17" i="1" l="1"/>
  <c r="E17" i="1" s="1"/>
  <c r="F17" i="1" l="1"/>
  <c r="B18" i="1"/>
  <c r="D18" i="1" l="1"/>
  <c r="E18" i="1" s="1"/>
  <c r="F18" i="1" l="1"/>
  <c r="B19" i="1"/>
  <c r="D19" i="1" l="1"/>
  <c r="E19" i="1" s="1"/>
  <c r="F19" i="1" l="1"/>
  <c r="B20" i="1"/>
  <c r="D20" i="1" l="1"/>
  <c r="E20" i="1" s="1"/>
  <c r="F20" i="1" l="1"/>
  <c r="B21" i="1"/>
  <c r="D21" i="1" l="1"/>
  <c r="E21" i="1" s="1"/>
  <c r="F21" i="1" l="1"/>
  <c r="B22" i="1"/>
  <c r="D22" i="1" l="1"/>
  <c r="E22" i="1" s="1"/>
  <c r="F22" i="1" l="1"/>
  <c r="B23" i="1"/>
  <c r="D23" i="1" l="1"/>
  <c r="E23" i="1" s="1"/>
  <c r="F23" i="1" l="1"/>
  <c r="B24" i="1"/>
  <c r="D24" i="1" l="1"/>
  <c r="E24" i="1" s="1"/>
  <c r="F24" i="1" l="1"/>
  <c r="B25" i="1"/>
  <c r="D25" i="1" l="1"/>
  <c r="E25" i="1" s="1"/>
  <c r="F25" i="1" l="1"/>
  <c r="B26" i="1"/>
  <c r="D26" i="1" l="1"/>
  <c r="E26" i="1" s="1"/>
  <c r="F26" i="1" l="1"/>
  <c r="B27" i="1"/>
  <c r="D27" i="1" l="1"/>
  <c r="E27" i="1" s="1"/>
  <c r="F27" i="1" l="1"/>
  <c r="B28" i="1"/>
  <c r="D28" i="1" l="1"/>
  <c r="E28" i="1" s="1"/>
  <c r="F28" i="1" l="1"/>
  <c r="B29" i="1"/>
  <c r="D29" i="1" l="1"/>
  <c r="E29" i="1" s="1"/>
  <c r="F29" i="1" l="1"/>
  <c r="B30" i="1"/>
  <c r="D30" i="1" l="1"/>
  <c r="E30" i="1" s="1"/>
  <c r="F30" i="1" l="1"/>
  <c r="B31" i="1"/>
  <c r="D31" i="1" l="1"/>
  <c r="E31" i="1" s="1"/>
  <c r="F31" i="1" l="1"/>
  <c r="B32" i="1"/>
  <c r="D32" i="1" l="1"/>
  <c r="E32" i="1" s="1"/>
  <c r="F32" i="1" l="1"/>
  <c r="B33" i="1"/>
  <c r="D33" i="1" l="1"/>
  <c r="E33" i="1" s="1"/>
  <c r="F33" i="1" l="1"/>
  <c r="B34" i="1"/>
  <c r="D34" i="1" l="1"/>
  <c r="E34" i="1" s="1"/>
  <c r="F34" i="1" l="1"/>
  <c r="B35" i="1"/>
  <c r="D35" i="1" l="1"/>
  <c r="E35" i="1" s="1"/>
  <c r="F35" i="1" l="1"/>
  <c r="B36" i="1"/>
  <c r="D36" i="1" l="1"/>
  <c r="E36" i="1" s="1"/>
  <c r="F36" i="1" l="1"/>
  <c r="B37" i="1"/>
  <c r="D37" i="1" l="1"/>
  <c r="E37" i="1" s="1"/>
  <c r="F37" i="1" l="1"/>
  <c r="B38" i="1"/>
  <c r="D38" i="1" l="1"/>
  <c r="E38" i="1" s="1"/>
  <c r="F38" i="1" l="1"/>
  <c r="B39" i="1"/>
  <c r="D39" i="1" l="1"/>
  <c r="E39" i="1" s="1"/>
  <c r="F39" i="1" l="1"/>
  <c r="B40" i="1"/>
  <c r="D40" i="1" l="1"/>
  <c r="E40" i="1" s="1"/>
  <c r="F40" i="1" l="1"/>
  <c r="B41" i="1"/>
  <c r="D41" i="1" l="1"/>
  <c r="E41" i="1" s="1"/>
  <c r="F41" i="1" l="1"/>
  <c r="B42" i="1"/>
  <c r="D42" i="1" l="1"/>
  <c r="E42" i="1" s="1"/>
  <c r="F42" i="1" l="1"/>
  <c r="B43" i="1"/>
  <c r="D43" i="1" l="1"/>
  <c r="E43" i="1" s="1"/>
  <c r="F43" i="1" l="1"/>
  <c r="B44" i="1"/>
  <c r="D44" i="1" l="1"/>
  <c r="E44" i="1" s="1"/>
  <c r="F44" i="1" l="1"/>
  <c r="B45" i="1"/>
  <c r="D45" i="1" l="1"/>
  <c r="E45" i="1" s="1"/>
  <c r="F45" i="1" l="1"/>
  <c r="B46" i="1"/>
  <c r="D46" i="1" l="1"/>
  <c r="E46" i="1" s="1"/>
  <c r="F46" i="1" l="1"/>
  <c r="B47" i="1"/>
  <c r="D47" i="1" l="1"/>
  <c r="E47" i="1" s="1"/>
  <c r="B48" i="1" l="1"/>
  <c r="F47" i="1"/>
  <c r="D48" i="1" l="1"/>
  <c r="E48" i="1" s="1"/>
  <c r="F48" i="1" l="1"/>
  <c r="B49" i="1"/>
  <c r="D49" i="1" l="1"/>
  <c r="E49" i="1" s="1"/>
  <c r="F49" i="1" l="1"/>
  <c r="B50" i="1"/>
  <c r="D50" i="1" l="1"/>
  <c r="E50" i="1" s="1"/>
  <c r="F50" i="1" l="1"/>
  <c r="B51" i="1"/>
  <c r="D51" i="1" l="1"/>
  <c r="E51" i="1" s="1"/>
  <c r="F51" i="1" l="1"/>
  <c r="B52" i="1"/>
  <c r="D52" i="1" l="1"/>
  <c r="E52" i="1" s="1"/>
  <c r="F52" i="1" l="1"/>
  <c r="B53" i="1"/>
  <c r="D53" i="1" l="1"/>
  <c r="E53" i="1" s="1"/>
  <c r="F53" i="1" l="1"/>
  <c r="B54" i="1"/>
  <c r="D54" i="1" l="1"/>
  <c r="E54" i="1" s="1"/>
  <c r="F54" i="1" l="1"/>
  <c r="B55" i="1"/>
  <c r="D55" i="1" l="1"/>
  <c r="E55" i="1" s="1"/>
  <c r="F55" i="1" l="1"/>
  <c r="B56" i="1"/>
  <c r="D56" i="1" l="1"/>
  <c r="E56" i="1" s="1"/>
  <c r="F56" i="1" l="1"/>
  <c r="B57" i="1"/>
  <c r="D57" i="1" l="1"/>
  <c r="E57" i="1" s="1"/>
  <c r="F57" i="1" l="1"/>
  <c r="B58" i="1"/>
  <c r="D58" i="1" l="1"/>
  <c r="E58" i="1" s="1"/>
  <c r="F58" i="1" l="1"/>
  <c r="B59" i="1"/>
  <c r="D59" i="1" l="1"/>
  <c r="E59" i="1" s="1"/>
  <c r="F59" i="1" l="1"/>
  <c r="B60" i="1"/>
  <c r="D60" i="1" l="1"/>
  <c r="E60" i="1" s="1"/>
  <c r="F60" i="1" l="1"/>
  <c r="B61" i="1"/>
  <c r="D61" i="1" l="1"/>
  <c r="E61" i="1" s="1"/>
  <c r="F61" i="1" l="1"/>
  <c r="B62" i="1"/>
  <c r="D62" i="1" l="1"/>
  <c r="E62" i="1" s="1"/>
  <c r="F62" i="1" l="1"/>
  <c r="B63" i="1"/>
  <c r="D63" i="1" l="1"/>
  <c r="E63" i="1" s="1"/>
  <c r="F63" i="1" l="1"/>
  <c r="B64" i="1"/>
  <c r="D64" i="1" l="1"/>
  <c r="E64" i="1" s="1"/>
  <c r="F64" i="1" l="1"/>
  <c r="B65" i="1"/>
  <c r="D65" i="1" l="1"/>
  <c r="E65" i="1" s="1"/>
  <c r="F65" i="1" l="1"/>
  <c r="B66" i="1"/>
  <c r="D66" i="1" l="1"/>
  <c r="E66" i="1" s="1"/>
  <c r="F66" i="1" l="1"/>
  <c r="B67" i="1"/>
  <c r="D67" i="1" l="1"/>
  <c r="E67" i="1" s="1"/>
  <c r="B68" i="1" l="1"/>
  <c r="F67" i="1"/>
  <c r="D68" i="1" l="1"/>
  <c r="E68" i="1" s="1"/>
  <c r="F68" i="1" l="1"/>
  <c r="B69" i="1"/>
  <c r="D69" i="1" l="1"/>
  <c r="E69" i="1" s="1"/>
  <c r="F69" i="1" l="1"/>
  <c r="B70" i="1"/>
  <c r="D70" i="1" l="1"/>
  <c r="E70" i="1" s="1"/>
  <c r="F70" i="1" l="1"/>
  <c r="B71" i="1"/>
  <c r="D71" i="1" l="1"/>
  <c r="E71" i="1" s="1"/>
  <c r="F71" i="1" l="1"/>
  <c r="B72" i="1"/>
  <c r="D72" i="1" l="1"/>
  <c r="E72" i="1" s="1"/>
  <c r="F72" i="1" l="1"/>
  <c r="B73" i="1"/>
  <c r="D73" i="1" l="1"/>
  <c r="E73" i="1" s="1"/>
  <c r="F73" i="1" l="1"/>
  <c r="B74" i="1"/>
  <c r="D74" i="1" l="1"/>
  <c r="E74" i="1" s="1"/>
  <c r="F74" i="1" l="1"/>
  <c r="B75" i="1"/>
  <c r="D75" i="1" l="1"/>
  <c r="E75" i="1" s="1"/>
  <c r="B76" i="1" l="1"/>
  <c r="F75" i="1"/>
  <c r="D76" i="1" l="1"/>
  <c r="E76" i="1" s="1"/>
  <c r="B77" i="1" l="1"/>
  <c r="F76" i="1"/>
  <c r="D77" i="1" l="1"/>
  <c r="E77" i="1" s="1"/>
  <c r="F77" i="1" l="1"/>
  <c r="B78" i="1"/>
  <c r="D78" i="1" l="1"/>
  <c r="E78" i="1" s="1"/>
  <c r="F78" i="1" l="1"/>
  <c r="B79" i="1"/>
  <c r="D79" i="1" l="1"/>
  <c r="E79" i="1" s="1"/>
  <c r="B80" i="1" l="1"/>
  <c r="F79" i="1"/>
  <c r="D80" i="1" l="1"/>
  <c r="E80" i="1" s="1"/>
  <c r="B81" i="1" l="1"/>
  <c r="F80" i="1"/>
  <c r="D81" i="1" l="1"/>
  <c r="E81" i="1" s="1"/>
  <c r="F81" i="1" l="1"/>
  <c r="B82" i="1"/>
  <c r="D82" i="1" l="1"/>
  <c r="E82" i="1" s="1"/>
  <c r="B83" i="1" l="1"/>
  <c r="F82" i="1"/>
  <c r="D83" i="1" l="1"/>
  <c r="E83" i="1" s="1"/>
  <c r="B84" i="1" l="1"/>
  <c r="F83" i="1"/>
  <c r="D84" i="1" l="1"/>
  <c r="E84" i="1" s="1"/>
  <c r="F84" i="1" l="1"/>
  <c r="B85" i="1"/>
  <c r="D85" i="1" l="1"/>
  <c r="E85" i="1" s="1"/>
  <c r="F85" i="1" l="1"/>
  <c r="B86" i="1"/>
  <c r="D86" i="1" l="1"/>
  <c r="E86" i="1" s="1"/>
  <c r="F86" i="1" l="1"/>
  <c r="B87" i="1"/>
  <c r="D87" i="1" l="1"/>
  <c r="E87" i="1" s="1"/>
  <c r="F87" i="1" l="1"/>
  <c r="B88" i="1"/>
  <c r="D88" i="1" l="1"/>
  <c r="E88" i="1" s="1"/>
  <c r="F88" i="1" l="1"/>
  <c r="B89" i="1"/>
  <c r="D89" i="1" l="1"/>
  <c r="E89" i="1" s="1"/>
  <c r="F89" i="1" l="1"/>
  <c r="B90" i="1"/>
  <c r="D90" i="1" l="1"/>
  <c r="E90" i="1" s="1"/>
  <c r="F90" i="1" l="1"/>
  <c r="B91" i="1"/>
  <c r="D91" i="1" l="1"/>
  <c r="E91" i="1" s="1"/>
  <c r="F91" i="1" l="1"/>
  <c r="B92" i="1"/>
  <c r="D92" i="1" l="1"/>
  <c r="E92" i="1" s="1"/>
  <c r="F92" i="1" l="1"/>
  <c r="B93" i="1"/>
  <c r="D93" i="1" l="1"/>
  <c r="E93" i="1" s="1"/>
  <c r="F93" i="1" l="1"/>
  <c r="B94" i="1"/>
  <c r="D94" i="1" l="1"/>
  <c r="E94" i="1" s="1"/>
  <c r="B95" i="1" l="1"/>
  <c r="F94" i="1"/>
  <c r="D95" i="1" l="1"/>
  <c r="E95" i="1" s="1"/>
  <c r="F95" i="1" l="1"/>
  <c r="B96" i="1"/>
  <c r="D96" i="1" l="1"/>
  <c r="E96" i="1" s="1"/>
  <c r="F96" i="1" l="1"/>
  <c r="B97" i="1"/>
  <c r="D97" i="1" l="1"/>
  <c r="E97" i="1" s="1"/>
  <c r="F97" i="1" l="1"/>
  <c r="B98" i="1"/>
  <c r="D98" i="1" l="1"/>
  <c r="E98" i="1" s="1"/>
  <c r="F98" i="1" l="1"/>
  <c r="B99" i="1"/>
  <c r="D99" i="1" l="1"/>
  <c r="E99" i="1" s="1"/>
  <c r="F99" i="1" l="1"/>
  <c r="B100" i="1"/>
  <c r="D100" i="1" l="1"/>
  <c r="E100" i="1" s="1"/>
  <c r="F100" i="1" l="1"/>
  <c r="B101" i="1"/>
  <c r="D101" i="1" l="1"/>
  <c r="E101" i="1" s="1"/>
  <c r="B102" i="1" l="1"/>
  <c r="F101" i="1"/>
  <c r="D102" i="1" l="1"/>
  <c r="E102" i="1" s="1"/>
  <c r="F102" i="1" l="1"/>
  <c r="B103" i="1"/>
  <c r="D103" i="1" l="1"/>
  <c r="E103" i="1" s="1"/>
  <c r="F103" i="1" l="1"/>
  <c r="B104" i="1"/>
  <c r="D104" i="1" l="1"/>
  <c r="E104" i="1" s="1"/>
  <c r="F104" i="1" l="1"/>
  <c r="B105" i="1"/>
  <c r="D105" i="1" l="1"/>
  <c r="E105" i="1" s="1"/>
  <c r="F105" i="1" l="1"/>
  <c r="B106" i="1"/>
  <c r="D106" i="1" l="1"/>
  <c r="E106" i="1" s="1"/>
  <c r="F106" i="1" l="1"/>
  <c r="B107" i="1"/>
  <c r="D107" i="1" l="1"/>
  <c r="E107" i="1" s="1"/>
  <c r="F107" i="1" l="1"/>
  <c r="B108" i="1"/>
  <c r="D108" i="1" l="1"/>
  <c r="E108" i="1" s="1"/>
  <c r="F108" i="1" l="1"/>
  <c r="B109" i="1"/>
  <c r="D109" i="1" l="1"/>
  <c r="E109" i="1" s="1"/>
  <c r="B110" i="1" l="1"/>
  <c r="F109" i="1"/>
  <c r="D110" i="1" l="1"/>
  <c r="E110" i="1" s="1"/>
  <c r="F110" i="1" l="1"/>
  <c r="B111" i="1"/>
  <c r="D111" i="1" l="1"/>
  <c r="E111" i="1" s="1"/>
  <c r="B112" i="1" l="1"/>
  <c r="F111" i="1"/>
  <c r="D112" i="1" l="1"/>
  <c r="E112" i="1" s="1"/>
  <c r="B113" i="1" l="1"/>
  <c r="F112" i="1"/>
  <c r="D113" i="1" l="1"/>
  <c r="E113" i="1" s="1"/>
  <c r="F113" i="1" l="1"/>
  <c r="B114" i="1"/>
  <c r="D114" i="1" l="1"/>
  <c r="E114" i="1" s="1"/>
  <c r="B115" i="1" l="1"/>
  <c r="F114" i="1"/>
  <c r="D115" i="1" l="1"/>
  <c r="E115" i="1" s="1"/>
  <c r="F115" i="1" l="1"/>
  <c r="B116" i="1"/>
  <c r="D116" i="1" l="1"/>
  <c r="E116" i="1" s="1"/>
  <c r="F116" i="1" l="1"/>
  <c r="B117" i="1"/>
  <c r="D117" i="1" l="1"/>
  <c r="E117" i="1" s="1"/>
  <c r="F117" i="1" l="1"/>
  <c r="B118" i="1"/>
  <c r="D118" i="1" l="1"/>
  <c r="E118" i="1" s="1"/>
  <c r="F118" i="1" l="1"/>
  <c r="B119" i="1"/>
  <c r="D119" i="1" l="1"/>
  <c r="E119" i="1" s="1"/>
  <c r="F119" i="1" l="1"/>
  <c r="B120" i="1"/>
  <c r="D120" i="1" l="1"/>
  <c r="E120" i="1" s="1"/>
  <c r="B121" i="1" l="1"/>
  <c r="F120" i="1"/>
  <c r="D121" i="1" l="1"/>
  <c r="E121" i="1" s="1"/>
  <c r="B122" i="1" l="1"/>
  <c r="F121" i="1"/>
  <c r="D122" i="1" l="1"/>
  <c r="E122" i="1" s="1"/>
  <c r="F122" i="1" l="1"/>
  <c r="B123" i="1"/>
  <c r="D123" i="1" l="1"/>
  <c r="E123" i="1" s="1"/>
  <c r="F123" i="1" s="1"/>
  <c r="D2" i="1" s="1"/>
  <c r="C7" i="2" s="1"/>
</calcChain>
</file>

<file path=xl/sharedStrings.xml><?xml version="1.0" encoding="utf-8"?>
<sst xmlns="http://schemas.openxmlformats.org/spreadsheetml/2006/main" count="17" uniqueCount="12">
  <si>
    <t>Installment Amount</t>
  </si>
  <si>
    <t>Tenor in Month</t>
  </si>
  <si>
    <t>Finacle Interest Rate</t>
  </si>
  <si>
    <t>Monthly Interest Amount</t>
  </si>
  <si>
    <t>Principal + Interest</t>
  </si>
  <si>
    <t>Maturity Value</t>
  </si>
  <si>
    <t>Month From</t>
  </si>
  <si>
    <t>Month To</t>
  </si>
  <si>
    <t>ALCO Rate</t>
  </si>
  <si>
    <t>Tenor</t>
  </si>
  <si>
    <t>Maturued value</t>
  </si>
  <si>
    <t>Matured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</si>
</sst>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00000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 applyProtection="1">
      <alignment horizontal="right"/>
    </xf>
    <xf numFmtId="0" fontId="0" fillId="3" borderId="5" xfId="0" applyFill="1" applyBorder="1" applyAlignment="1" applyProtection="1">
      <alignment horizontal="center"/>
    </xf>
    <xf numFmtId="0" fontId="0" fillId="3" borderId="5" xfId="0" applyFill="1" applyBorder="1" applyAlignment="1" applyProtection="1">
      <alignment horizontal="right"/>
    </xf>
    <xf numFmtId="2" fontId="0" fillId="3" borderId="5" xfId="0" applyNumberFormat="1" applyFill="1" applyBorder="1" applyAlignment="1" applyProtection="1">
      <alignment horizontal="right"/>
    </xf>
    <xf numFmtId="0" fontId="0" fillId="5" borderId="5" xfId="0" applyFill="1" applyBorder="1" applyAlignment="1" applyProtection="1">
      <alignment horizontal="center"/>
    </xf>
    <xf numFmtId="0" fontId="0" fillId="0" borderId="5" xfId="0" applyBorder="1" applyAlignment="1" applyProtection="1">
      <alignment horizontal="right"/>
    </xf>
    <xf numFmtId="164" fontId="0" fillId="0" borderId="5" xfId="0" applyNumberFormat="1" applyBorder="1" applyAlignment="1" applyProtection="1">
      <alignment horizontal="right"/>
    </xf>
    <xf numFmtId="2" fontId="0" fillId="0" borderId="5" xfId="0" applyNumberFormat="1" applyBorder="1" applyAlignment="1" applyProtection="1">
      <alignment horizontal="right"/>
    </xf>
    <xf numFmtId="2" fontId="0" fillId="5" borderId="5" xfId="0" applyNumberFormat="1" applyFill="1" applyBorder="1" applyAlignment="1" applyProtection="1">
      <alignment horizontal="right"/>
    </xf>
    <xf numFmtId="0" fontId="1" fillId="0" borderId="1" xfId="0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/>
    </xf>
    <xf numFmtId="2" fontId="0" fillId="0" borderId="0" xfId="0" applyNumberFormat="1" applyAlignment="1" applyProtection="1">
      <alignment horizontal="right"/>
    </xf>
    <xf numFmtId="0" fontId="2" fillId="8" borderId="5" xfId="0" applyFont="1" applyFill="1" applyBorder="1" applyAlignment="1" applyProtection="1">
      <alignment horizontal="center" vertical="center" wrapText="1"/>
    </xf>
    <xf numFmtId="2" fontId="7" fillId="9" borderId="5" xfId="0" applyNumberFormat="1" applyFont="1" applyFill="1" applyBorder="1" applyAlignment="1" applyProtection="1">
      <alignment horizontal="center" vertical="center" wrapText="1"/>
    </xf>
    <xf numFmtId="2" fontId="4" fillId="2" borderId="5" xfId="0" applyNumberFormat="1" applyFont="1" applyFill="1" applyBorder="1" applyAlignment="1" applyProtection="1">
      <alignment horizontal="center" vertical="center" wrapText="1"/>
    </xf>
    <xf numFmtId="0" fontId="4" fillId="2" borderId="5" xfId="0" applyFont="1" applyFill="1" applyBorder="1" applyAlignment="1" applyProtection="1">
      <alignment horizontal="center" vertical="center" wrapText="1"/>
    </xf>
    <xf numFmtId="0" fontId="7" fillId="7" borderId="5" xfId="0" applyFont="1" applyFill="1" applyBorder="1" applyAlignment="1" applyProtection="1">
      <alignment horizontal="center" vertical="center" wrapText="1"/>
    </xf>
    <xf numFmtId="43" fontId="5" fillId="10" borderId="5" xfId="1" applyFont="1" applyFill="1" applyBorder="1" applyAlignment="1" applyProtection="1">
      <alignment horizontal="center" vertical="center" wrapText="1"/>
    </xf>
    <xf numFmtId="0" fontId="6" fillId="0" borderId="0" xfId="0" applyFont="1"/>
    <xf numFmtId="0" fontId="9" fillId="6" borderId="5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2" fontId="9" fillId="6" borderId="5" xfId="0" applyNumberFormat="1" applyFont="1" applyFill="1" applyBorder="1" applyAlignment="1">
      <alignment horizontal="center"/>
    </xf>
    <xf numFmtId="2" fontId="8" fillId="2" borderId="5" xfId="0" applyNumberFormat="1" applyFont="1" applyFill="1" applyBorder="1" applyAlignment="1">
      <alignment horizontal="center" vertical="center"/>
    </xf>
    <xf numFmtId="43" fontId="8" fillId="11" borderId="5" xfId="1" applyFont="1" applyFill="1" applyBorder="1" applyAlignment="1">
      <alignment horizontal="right"/>
    </xf>
    <xf numFmtId="165" fontId="6" fillId="4" borderId="5" xfId="1" applyNumberFormat="1" applyFont="1" applyFill="1" applyBorder="1" applyAlignment="1" applyProtection="1">
      <alignment horizontal="right"/>
      <protection locked="0"/>
    </xf>
    <xf numFmtId="1" fontId="6" fillId="4" borderId="5" xfId="0" applyNumberFormat="1" applyFont="1" applyFill="1" applyBorder="1" applyAlignment="1" applyProtection="1">
      <alignment horizontal="right"/>
      <protection locked="0"/>
    </xf>
    <xf numFmtId="165" fontId="8" fillId="4" borderId="5" xfId="1" applyNumberFormat="1" applyFont="1" applyFill="1" applyBorder="1" applyAlignment="1" applyProtection="1">
      <alignment horizontal="center" vertical="center" wrapText="1"/>
    </xf>
    <xf numFmtId="1" fontId="8" fillId="4" borderId="5" xfId="0" applyNumberFormat="1" applyFont="1" applyFill="1" applyBorder="1" applyAlignment="1" applyProtection="1">
      <alignment horizontal="center" vertical="center" wrapText="1"/>
    </xf>
    <xf numFmtId="43" fontId="2" fillId="0" borderId="4" xfId="1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3:C7"/>
  <sheetViews>
    <sheetView tabSelected="1" workbookViewId="0">
      <selection activeCell="C6" sqref="C6"/>
    </sheetView>
  </sheetViews>
  <sheetFormatPr defaultRowHeight="14.5" x14ac:dyDescent="0.35"/>
  <cols>
    <col min="1" max="1" width="5.1796875" customWidth="1"/>
    <col min="2" max="2" width="26.1796875" customWidth="1"/>
    <col min="3" max="3" width="29.1796875" customWidth="1"/>
  </cols>
  <sheetData>
    <row r="3" spans="2:3" ht="21" x14ac:dyDescent="0.5">
      <c r="B3" s="23" t="s">
        <v>0</v>
      </c>
      <c r="C3" s="28">
        <v>5000</v>
      </c>
    </row>
    <row r="4" spans="2:3" ht="21" x14ac:dyDescent="0.5">
      <c r="B4" s="24"/>
      <c r="C4" s="22"/>
    </row>
    <row r="5" spans="2:3" ht="21" x14ac:dyDescent="0.5">
      <c r="B5" s="25" t="s">
        <v>9</v>
      </c>
      <c r="C5" s="29">
        <v>36</v>
      </c>
    </row>
    <row r="6" spans="2:3" ht="21" x14ac:dyDescent="0.5">
      <c r="B6" s="22"/>
      <c r="C6" s="22"/>
    </row>
    <row r="7" spans="2:3" ht="21" x14ac:dyDescent="0.5">
      <c r="B7" s="26" t="s">
        <v>11</v>
      </c>
      <c r="C7" s="27">
        <f>Sheet1!D2</f>
        <v>207086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123"/>
  <sheetViews>
    <sheetView topLeftCell="B16" workbookViewId="0">
      <selection activeCell="C1" sqref="C1"/>
    </sheetView>
  </sheetViews>
  <sheetFormatPr defaultColWidth="9.1796875" defaultRowHeight="14.5" x14ac:dyDescent="0.35"/>
  <cols>
    <col min="1" max="1" width="19.453125" style="14" bestFit="1" customWidth="1"/>
    <col min="2" max="2" width="19" style="1" bestFit="1" customWidth="1"/>
    <col min="3" max="3" width="19.453125" style="15" customWidth="1"/>
    <col min="4" max="4" width="23.81640625" style="15" customWidth="1"/>
    <col min="5" max="5" width="17.81640625" style="1" customWidth="1"/>
    <col min="6" max="6" width="14.26953125" style="1" customWidth="1"/>
    <col min="7" max="8" width="9.1796875" style="1"/>
    <col min="9" max="9" width="12" style="1" bestFit="1" customWidth="1"/>
    <col min="10" max="10" width="9.54296875" style="1" bestFit="1" customWidth="1"/>
    <col min="11" max="11" width="10.1796875" style="1" bestFit="1" customWidth="1"/>
    <col min="12" max="12" width="19.453125" style="1" bestFit="1" customWidth="1"/>
    <col min="13" max="16384" width="9.1796875" style="1"/>
  </cols>
  <sheetData>
    <row r="1" spans="1:12" ht="26.25" customHeight="1" x14ac:dyDescent="0.35">
      <c r="A1" s="19" t="s">
        <v>0</v>
      </c>
      <c r="B1" s="30">
        <f>'GENERAL DPS CALCULATOR'!C3</f>
        <v>5000</v>
      </c>
      <c r="C1" s="18" t="s">
        <v>9</v>
      </c>
      <c r="D1" s="31">
        <f>'GENERAL DPS CALCULATOR'!C5</f>
        <v>36</v>
      </c>
    </row>
    <row r="2" spans="1:12" ht="30.75" customHeight="1" x14ac:dyDescent="0.35">
      <c r="A2" s="20" t="s">
        <v>2</v>
      </c>
      <c r="B2" s="16">
        <f>IF(D1&lt;6,"Error",IF(D1&lt;=12,L5,IF(D1&lt;=24,L6,IF(D1&lt;=36,L7,IF(D1&lt;=48,L8,IF(D1&lt;=60,L9,IF(D1&lt;=72,L10,IF(D1&lt;=84,L11,IF(D1&lt;=96,L12,IF(D1&lt;=108,L13,IF(D1&lt;=120,L14,L14)))))))))))</f>
        <v>8.9333310000000008</v>
      </c>
      <c r="C2" s="17" t="s">
        <v>10</v>
      </c>
      <c r="D2" s="21">
        <f>+VLOOKUP(D1,$A$3:$F$123,6,0)</f>
        <v>207086</v>
      </c>
    </row>
    <row r="3" spans="1:12" ht="15" thickBot="1" x14ac:dyDescent="0.4">
      <c r="A3" s="2" t="s">
        <v>1</v>
      </c>
      <c r="B3" s="3" t="s">
        <v>0</v>
      </c>
      <c r="C3" s="4" t="s">
        <v>2</v>
      </c>
      <c r="D3" s="4" t="s">
        <v>3</v>
      </c>
      <c r="E3" s="3" t="s">
        <v>4</v>
      </c>
      <c r="F3" s="3" t="s">
        <v>5</v>
      </c>
    </row>
    <row r="4" spans="1:12" ht="15" thickBot="1" x14ac:dyDescent="0.4">
      <c r="A4" s="5">
        <v>1</v>
      </c>
      <c r="B4" s="6">
        <f>B1</f>
        <v>5000</v>
      </c>
      <c r="C4" s="7">
        <f>$B$2</f>
        <v>8.9333310000000008</v>
      </c>
      <c r="D4" s="8">
        <f>B4*C4/1200</f>
        <v>37.222212500000005</v>
      </c>
      <c r="E4" s="8">
        <f>B4+D4</f>
        <v>5037.2222124999998</v>
      </c>
      <c r="F4" s="9">
        <f>INT(E4)</f>
        <v>5037</v>
      </c>
      <c r="I4" s="10" t="s">
        <v>6</v>
      </c>
      <c r="J4" s="11" t="s">
        <v>7</v>
      </c>
      <c r="K4" s="11" t="s">
        <v>8</v>
      </c>
      <c r="L4" s="11" t="s">
        <v>2</v>
      </c>
    </row>
    <row r="5" spans="1:12" ht="15" thickBot="1" x14ac:dyDescent="0.4">
      <c r="A5" s="5">
        <v>2</v>
      </c>
      <c r="B5" s="7">
        <f>E4+$B$1</f>
        <v>10037.222212500001</v>
      </c>
      <c r="C5" s="7">
        <f>$B$2</f>
        <v>8.9333310000000008</v>
      </c>
      <c r="D5" s="8">
        <f>B5*C5/1200</f>
        <v>74.721523620679051</v>
      </c>
      <c r="E5" s="8">
        <f>B5+D5</f>
        <v>10111.94373612068</v>
      </c>
      <c r="F5" s="9">
        <f t="shared" ref="F5:F68" si="0">INT(E5)</f>
        <v>10111</v>
      </c>
      <c r="I5" s="12">
        <v>6</v>
      </c>
      <c r="J5" s="13">
        <v>12</v>
      </c>
      <c r="K5" s="32">
        <v>9</v>
      </c>
      <c r="L5" s="13">
        <v>8.9333310000000008</v>
      </c>
    </row>
    <row r="6" spans="1:12" ht="15" thickBot="1" x14ac:dyDescent="0.4">
      <c r="A6" s="5">
        <v>3</v>
      </c>
      <c r="B6" s="7">
        <f t="shared" ref="B6:B69" si="1">E5+$B$1</f>
        <v>15111.94373612068</v>
      </c>
      <c r="C6" s="7">
        <f t="shared" ref="C6:C69" si="2">$B$2</f>
        <v>8.9333310000000008</v>
      </c>
      <c r="D6" s="8">
        <f t="shared" ref="D6:D69" si="3">B6*C6/1200</f>
        <v>112.49999620678558</v>
      </c>
      <c r="E6" s="8">
        <f t="shared" ref="E6:E69" si="4">B6+D6</f>
        <v>15224.443732327465</v>
      </c>
      <c r="F6" s="9">
        <f t="shared" si="0"/>
        <v>15224</v>
      </c>
      <c r="I6" s="12">
        <v>13</v>
      </c>
      <c r="J6" s="13">
        <v>24</v>
      </c>
      <c r="K6" s="32">
        <v>9</v>
      </c>
      <c r="L6" s="13">
        <v>8.9333310000000008</v>
      </c>
    </row>
    <row r="7" spans="1:12" ht="15" thickBot="1" x14ac:dyDescent="0.4">
      <c r="A7" s="5">
        <v>4</v>
      </c>
      <c r="B7" s="7">
        <f t="shared" si="1"/>
        <v>20224.443732327465</v>
      </c>
      <c r="C7" s="7">
        <f t="shared" si="2"/>
        <v>8.9333310000000008</v>
      </c>
      <c r="D7" s="8">
        <f t="shared" si="3"/>
        <v>150.55970845979721</v>
      </c>
      <c r="E7" s="8">
        <f t="shared" si="4"/>
        <v>20375.003440787263</v>
      </c>
      <c r="F7" s="9">
        <f t="shared" si="0"/>
        <v>20375</v>
      </c>
      <c r="I7" s="12">
        <v>25</v>
      </c>
      <c r="J7" s="13">
        <v>36</v>
      </c>
      <c r="K7" s="32">
        <v>9</v>
      </c>
      <c r="L7" s="13">
        <v>8.9333310000000008</v>
      </c>
    </row>
    <row r="8" spans="1:12" ht="15" thickBot="1" x14ac:dyDescent="0.4">
      <c r="A8" s="5">
        <v>5</v>
      </c>
      <c r="B8" s="7">
        <f t="shared" si="1"/>
        <v>25375.003440787263</v>
      </c>
      <c r="C8" s="7">
        <f t="shared" si="2"/>
        <v>8.9333310000000008</v>
      </c>
      <c r="D8" s="8">
        <f t="shared" si="3"/>
        <v>188.90275405224293</v>
      </c>
      <c r="E8" s="8">
        <f t="shared" si="4"/>
        <v>25563.906194839506</v>
      </c>
      <c r="F8" s="9">
        <f t="shared" si="0"/>
        <v>25563</v>
      </c>
      <c r="I8" s="12">
        <v>37</v>
      </c>
      <c r="J8" s="13">
        <v>48</v>
      </c>
      <c r="K8" s="32">
        <v>9.5</v>
      </c>
      <c r="L8" s="13">
        <v>9.4257679999999997</v>
      </c>
    </row>
    <row r="9" spans="1:12" ht="15" thickBot="1" x14ac:dyDescent="0.4">
      <c r="A9" s="5">
        <v>6</v>
      </c>
      <c r="B9" s="7">
        <f t="shared" si="1"/>
        <v>30563.906194839506</v>
      </c>
      <c r="C9" s="7">
        <f t="shared" si="2"/>
        <v>8.9333310000000008</v>
      </c>
      <c r="D9" s="8">
        <f t="shared" si="3"/>
        <v>227.53124224287652</v>
      </c>
      <c r="E9" s="8">
        <f t="shared" si="4"/>
        <v>30791.437437082383</v>
      </c>
      <c r="F9" s="9">
        <f t="shared" si="0"/>
        <v>30791</v>
      </c>
      <c r="I9" s="12">
        <v>49</v>
      </c>
      <c r="J9" s="13">
        <v>60</v>
      </c>
      <c r="K9" s="32">
        <v>9.5</v>
      </c>
      <c r="L9" s="13">
        <v>9.4257679999999997</v>
      </c>
    </row>
    <row r="10" spans="1:12" ht="15" thickBot="1" x14ac:dyDescent="0.4">
      <c r="A10" s="5">
        <v>7</v>
      </c>
      <c r="B10" s="7">
        <f t="shared" si="1"/>
        <v>35791.437437082379</v>
      </c>
      <c r="C10" s="7">
        <f t="shared" si="2"/>
        <v>8.9333310000000008</v>
      </c>
      <c r="D10" s="8">
        <f t="shared" si="3"/>
        <v>266.44729799270715</v>
      </c>
      <c r="E10" s="8">
        <f t="shared" si="4"/>
        <v>36057.884735075088</v>
      </c>
      <c r="F10" s="9">
        <f t="shared" si="0"/>
        <v>36057</v>
      </c>
      <c r="I10" s="12">
        <v>61</v>
      </c>
      <c r="J10" s="13">
        <v>72</v>
      </c>
      <c r="K10" s="32">
        <v>9.5</v>
      </c>
      <c r="L10" s="13">
        <v>9.4257679999999997</v>
      </c>
    </row>
    <row r="11" spans="1:12" ht="15" thickBot="1" x14ac:dyDescent="0.4">
      <c r="A11" s="5">
        <v>8</v>
      </c>
      <c r="B11" s="7">
        <f t="shared" si="1"/>
        <v>41057.884735075088</v>
      </c>
      <c r="C11" s="7">
        <f t="shared" si="2"/>
        <v>8.9333310000000008</v>
      </c>
      <c r="D11" s="8">
        <f t="shared" si="3"/>
        <v>305.65306208189429</v>
      </c>
      <c r="E11" s="8">
        <f t="shared" si="4"/>
        <v>41363.537797156983</v>
      </c>
      <c r="F11" s="9">
        <f t="shared" si="0"/>
        <v>41363</v>
      </c>
      <c r="I11" s="12">
        <v>73</v>
      </c>
      <c r="J11" s="13">
        <v>84</v>
      </c>
      <c r="K11" s="32">
        <v>9.5</v>
      </c>
      <c r="L11" s="13">
        <v>9.4257679999999997</v>
      </c>
    </row>
    <row r="12" spans="1:12" ht="15" thickBot="1" x14ac:dyDescent="0.4">
      <c r="A12" s="5">
        <v>9</v>
      </c>
      <c r="B12" s="7">
        <f t="shared" si="1"/>
        <v>46363.537797156983</v>
      </c>
      <c r="C12" s="7">
        <f t="shared" si="2"/>
        <v>8.9333310000000008</v>
      </c>
      <c r="D12" s="8">
        <f t="shared" si="3"/>
        <v>345.15069122751186</v>
      </c>
      <c r="E12" s="8">
        <f t="shared" si="4"/>
        <v>46708.688488384498</v>
      </c>
      <c r="F12" s="9">
        <f t="shared" si="0"/>
        <v>46708</v>
      </c>
      <c r="I12" s="12">
        <v>85</v>
      </c>
      <c r="J12" s="13">
        <v>96</v>
      </c>
      <c r="K12" s="32">
        <v>9.5</v>
      </c>
      <c r="L12" s="13">
        <v>9.4257679999999997</v>
      </c>
    </row>
    <row r="13" spans="1:12" ht="15" thickBot="1" x14ac:dyDescent="0.4">
      <c r="A13" s="5">
        <v>10</v>
      </c>
      <c r="B13" s="7">
        <f t="shared" si="1"/>
        <v>51708.688488384498</v>
      </c>
      <c r="C13" s="7">
        <f t="shared" si="2"/>
        <v>8.9333310000000008</v>
      </c>
      <c r="D13" s="8">
        <f t="shared" si="3"/>
        <v>384.94235820219035</v>
      </c>
      <c r="E13" s="8">
        <f t="shared" si="4"/>
        <v>52093.63084658669</v>
      </c>
      <c r="F13" s="9">
        <f t="shared" si="0"/>
        <v>52093</v>
      </c>
      <c r="I13" s="12">
        <v>97</v>
      </c>
      <c r="J13" s="13">
        <v>108</v>
      </c>
      <c r="K13" s="32">
        <v>9.5</v>
      </c>
      <c r="L13" s="13">
        <v>9.4257679999999997</v>
      </c>
    </row>
    <row r="14" spans="1:12" ht="15" thickBot="1" x14ac:dyDescent="0.4">
      <c r="A14" s="5">
        <v>11</v>
      </c>
      <c r="B14" s="7">
        <f t="shared" si="1"/>
        <v>57093.63084658669</v>
      </c>
      <c r="C14" s="7">
        <f t="shared" si="2"/>
        <v>8.9333310000000008</v>
      </c>
      <c r="D14" s="8">
        <f t="shared" si="3"/>
        <v>425.03025195364097</v>
      </c>
      <c r="E14" s="8">
        <f t="shared" si="4"/>
        <v>57518.661098540331</v>
      </c>
      <c r="F14" s="9">
        <f t="shared" si="0"/>
        <v>57518</v>
      </c>
      <c r="I14" s="12">
        <v>109</v>
      </c>
      <c r="J14" s="13">
        <v>120</v>
      </c>
      <c r="K14" s="32">
        <v>9.5</v>
      </c>
      <c r="L14" s="13">
        <v>9.4257679999999997</v>
      </c>
    </row>
    <row r="15" spans="1:12" x14ac:dyDescent="0.35">
      <c r="A15" s="5">
        <v>12</v>
      </c>
      <c r="B15" s="7">
        <f t="shared" si="1"/>
        <v>62518.661098540331</v>
      </c>
      <c r="C15" s="7">
        <f t="shared" si="2"/>
        <v>8.9333310000000008</v>
      </c>
      <c r="D15" s="8">
        <f t="shared" si="3"/>
        <v>465.41657772507034</v>
      </c>
      <c r="E15" s="8">
        <f t="shared" si="4"/>
        <v>62984.077676265399</v>
      </c>
      <c r="F15" s="9">
        <f t="shared" si="0"/>
        <v>62984</v>
      </c>
    </row>
    <row r="16" spans="1:12" x14ac:dyDescent="0.35">
      <c r="A16" s="5">
        <v>13</v>
      </c>
      <c r="B16" s="7">
        <f t="shared" si="1"/>
        <v>67984.077676265399</v>
      </c>
      <c r="C16" s="7">
        <f t="shared" si="2"/>
        <v>8.9333310000000008</v>
      </c>
      <c r="D16" s="8">
        <f t="shared" si="3"/>
        <v>506.10355717649139</v>
      </c>
      <c r="E16" s="8">
        <f t="shared" si="4"/>
        <v>68490.181233441894</v>
      </c>
      <c r="F16" s="9">
        <f t="shared" si="0"/>
        <v>68490</v>
      </c>
    </row>
    <row r="17" spans="1:6" x14ac:dyDescent="0.35">
      <c r="A17" s="5">
        <v>14</v>
      </c>
      <c r="B17" s="7">
        <f t="shared" si="1"/>
        <v>73490.181233441894</v>
      </c>
      <c r="C17" s="7">
        <f t="shared" si="2"/>
        <v>8.9333310000000008</v>
      </c>
      <c r="D17" s="8">
        <f t="shared" si="3"/>
        <v>547.09342850693736</v>
      </c>
      <c r="E17" s="8">
        <f t="shared" si="4"/>
        <v>74037.274661948832</v>
      </c>
      <c r="F17" s="9">
        <f t="shared" si="0"/>
        <v>74037</v>
      </c>
    </row>
    <row r="18" spans="1:6" x14ac:dyDescent="0.35">
      <c r="A18" s="5">
        <v>15</v>
      </c>
      <c r="B18" s="7">
        <f t="shared" si="1"/>
        <v>79037.274661948832</v>
      </c>
      <c r="C18" s="7">
        <f t="shared" si="2"/>
        <v>8.9333310000000008</v>
      </c>
      <c r="D18" s="8">
        <f t="shared" si="3"/>
        <v>588.388446577585</v>
      </c>
      <c r="E18" s="8">
        <f t="shared" si="4"/>
        <v>79625.663108526423</v>
      </c>
      <c r="F18" s="9">
        <f t="shared" si="0"/>
        <v>79625</v>
      </c>
    </row>
    <row r="19" spans="1:6" x14ac:dyDescent="0.35">
      <c r="A19" s="5">
        <v>16</v>
      </c>
      <c r="B19" s="7">
        <f t="shared" si="1"/>
        <v>84625.663108526423</v>
      </c>
      <c r="C19" s="7">
        <f t="shared" si="2"/>
        <v>8.9333310000000008</v>
      </c>
      <c r="D19" s="8">
        <f t="shared" si="3"/>
        <v>629.99088303579629</v>
      </c>
      <c r="E19" s="8">
        <f t="shared" si="4"/>
        <v>85255.653991562227</v>
      </c>
      <c r="F19" s="9">
        <f t="shared" si="0"/>
        <v>85255</v>
      </c>
    </row>
    <row r="20" spans="1:6" x14ac:dyDescent="0.35">
      <c r="A20" s="5">
        <v>17</v>
      </c>
      <c r="B20" s="7">
        <f t="shared" si="1"/>
        <v>90255.653991562227</v>
      </c>
      <c r="C20" s="7">
        <f t="shared" si="2"/>
        <v>8.9333310000000008</v>
      </c>
      <c r="D20" s="8">
        <f t="shared" si="3"/>
        <v>671.90302644008057</v>
      </c>
      <c r="E20" s="8">
        <f t="shared" si="4"/>
        <v>90927.557018002306</v>
      </c>
      <c r="F20" s="9">
        <f t="shared" si="0"/>
        <v>90927</v>
      </c>
    </row>
    <row r="21" spans="1:6" x14ac:dyDescent="0.35">
      <c r="A21" s="5">
        <v>18</v>
      </c>
      <c r="B21" s="7">
        <f t="shared" si="1"/>
        <v>95927.557018002306</v>
      </c>
      <c r="C21" s="7">
        <f t="shared" si="2"/>
        <v>8.9333310000000008</v>
      </c>
      <c r="D21" s="8">
        <f t="shared" si="3"/>
        <v>714.12718238598973</v>
      </c>
      <c r="E21" s="8">
        <f t="shared" si="4"/>
        <v>96641.684200388292</v>
      </c>
      <c r="F21" s="9">
        <f t="shared" si="0"/>
        <v>96641</v>
      </c>
    </row>
    <row r="22" spans="1:6" x14ac:dyDescent="0.35">
      <c r="A22" s="5">
        <v>19</v>
      </c>
      <c r="B22" s="7">
        <f t="shared" si="1"/>
        <v>101641.68420038829</v>
      </c>
      <c r="C22" s="7">
        <f t="shared" si="2"/>
        <v>8.9333310000000008</v>
      </c>
      <c r="D22" s="8">
        <f t="shared" si="3"/>
        <v>756.66567363294917</v>
      </c>
      <c r="E22" s="8">
        <f t="shared" si="4"/>
        <v>102398.34987402124</v>
      </c>
      <c r="F22" s="9">
        <f t="shared" si="0"/>
        <v>102398</v>
      </c>
    </row>
    <row r="23" spans="1:6" x14ac:dyDescent="0.35">
      <c r="A23" s="5">
        <v>20</v>
      </c>
      <c r="B23" s="7">
        <f t="shared" si="1"/>
        <v>107398.34987402124</v>
      </c>
      <c r="C23" s="7">
        <f t="shared" si="2"/>
        <v>8.9333310000000008</v>
      </c>
      <c r="D23" s="8">
        <f t="shared" si="3"/>
        <v>799.52084023203338</v>
      </c>
      <c r="E23" s="8">
        <f t="shared" si="4"/>
        <v>108197.87071425327</v>
      </c>
      <c r="F23" s="9">
        <f t="shared" si="0"/>
        <v>108197</v>
      </c>
    </row>
    <row r="24" spans="1:6" x14ac:dyDescent="0.35">
      <c r="A24" s="5">
        <v>21</v>
      </c>
      <c r="B24" s="7">
        <f t="shared" si="1"/>
        <v>113197.87071425327</v>
      </c>
      <c r="C24" s="7">
        <f t="shared" si="2"/>
        <v>8.9333310000000008</v>
      </c>
      <c r="D24" s="8">
        <f t="shared" si="3"/>
        <v>842.69503965469244</v>
      </c>
      <c r="E24" s="8">
        <f t="shared" si="4"/>
        <v>114040.56575390795</v>
      </c>
      <c r="F24" s="9">
        <f t="shared" si="0"/>
        <v>114040</v>
      </c>
    </row>
    <row r="25" spans="1:6" x14ac:dyDescent="0.35">
      <c r="A25" s="5">
        <v>22</v>
      </c>
      <c r="B25" s="7">
        <f t="shared" si="1"/>
        <v>119040.56575390795</v>
      </c>
      <c r="C25" s="7">
        <f t="shared" si="2"/>
        <v>8.9333310000000008</v>
      </c>
      <c r="D25" s="8">
        <f t="shared" si="3"/>
        <v>886.19064692243705</v>
      </c>
      <c r="E25" s="8">
        <f t="shared" si="4"/>
        <v>119926.75640083039</v>
      </c>
      <c r="F25" s="9">
        <f t="shared" si="0"/>
        <v>119926</v>
      </c>
    </row>
    <row r="26" spans="1:6" x14ac:dyDescent="0.35">
      <c r="A26" s="5">
        <v>23</v>
      </c>
      <c r="B26" s="7">
        <f t="shared" si="1"/>
        <v>124926.75640083039</v>
      </c>
      <c r="C26" s="7">
        <f t="shared" si="2"/>
        <v>8.9333310000000008</v>
      </c>
      <c r="D26" s="8">
        <f t="shared" si="3"/>
        <v>930.01005473748876</v>
      </c>
      <c r="E26" s="8">
        <f t="shared" si="4"/>
        <v>125856.76645556788</v>
      </c>
      <c r="F26" s="9">
        <f t="shared" si="0"/>
        <v>125856</v>
      </c>
    </row>
    <row r="27" spans="1:6" x14ac:dyDescent="0.35">
      <c r="A27" s="5">
        <v>24</v>
      </c>
      <c r="B27" s="7">
        <f t="shared" si="1"/>
        <v>130856.76645556788</v>
      </c>
      <c r="C27" s="7">
        <f t="shared" si="2"/>
        <v>8.9333310000000008</v>
      </c>
      <c r="D27" s="8">
        <f t="shared" si="3"/>
        <v>974.1556736144039</v>
      </c>
      <c r="E27" s="8">
        <f t="shared" si="4"/>
        <v>131830.92212918229</v>
      </c>
      <c r="F27" s="9">
        <f t="shared" si="0"/>
        <v>131830</v>
      </c>
    </row>
    <row r="28" spans="1:6" x14ac:dyDescent="0.35">
      <c r="A28" s="5">
        <v>25</v>
      </c>
      <c r="B28" s="7">
        <f t="shared" si="1"/>
        <v>136830.92212918229</v>
      </c>
      <c r="C28" s="7">
        <f t="shared" si="2"/>
        <v>8.9333310000000008</v>
      </c>
      <c r="D28" s="8">
        <f t="shared" si="3"/>
        <v>1018.6299320126752</v>
      </c>
      <c r="E28" s="8">
        <f t="shared" si="4"/>
        <v>137849.55206119496</v>
      </c>
      <c r="F28" s="9">
        <f t="shared" si="0"/>
        <v>137849</v>
      </c>
    </row>
    <row r="29" spans="1:6" x14ac:dyDescent="0.35">
      <c r="A29" s="5">
        <v>26</v>
      </c>
      <c r="B29" s="7">
        <f t="shared" si="1"/>
        <v>142849.55206119496</v>
      </c>
      <c r="C29" s="7">
        <f t="shared" si="2"/>
        <v>8.9333310000000008</v>
      </c>
      <c r="D29" s="8">
        <f t="shared" si="3"/>
        <v>1063.4352764703224</v>
      </c>
      <c r="E29" s="8">
        <f t="shared" si="4"/>
        <v>143912.98733766528</v>
      </c>
      <c r="F29" s="9">
        <f t="shared" si="0"/>
        <v>143912</v>
      </c>
    </row>
    <row r="30" spans="1:6" x14ac:dyDescent="0.35">
      <c r="A30" s="5">
        <v>27</v>
      </c>
      <c r="B30" s="7">
        <f t="shared" si="1"/>
        <v>148912.98733766528</v>
      </c>
      <c r="C30" s="7">
        <f t="shared" si="2"/>
        <v>8.9333310000000008</v>
      </c>
      <c r="D30" s="8">
        <f t="shared" si="3"/>
        <v>1108.5741717384774</v>
      </c>
      <c r="E30" s="8">
        <f t="shared" si="4"/>
        <v>150021.56150940375</v>
      </c>
      <c r="F30" s="9">
        <f t="shared" si="0"/>
        <v>150021</v>
      </c>
    </row>
    <row r="31" spans="1:6" x14ac:dyDescent="0.35">
      <c r="A31" s="5">
        <v>28</v>
      </c>
      <c r="B31" s="7">
        <f t="shared" si="1"/>
        <v>155021.56150940375</v>
      </c>
      <c r="C31" s="7">
        <f t="shared" si="2"/>
        <v>8.9333310000000008</v>
      </c>
      <c r="D31" s="8">
        <f t="shared" si="3"/>
        <v>1154.0491009169696</v>
      </c>
      <c r="E31" s="8">
        <f t="shared" si="4"/>
        <v>156175.61061032073</v>
      </c>
      <c r="F31" s="9">
        <f t="shared" si="0"/>
        <v>156175</v>
      </c>
    </row>
    <row r="32" spans="1:6" x14ac:dyDescent="0.35">
      <c r="A32" s="5">
        <v>29</v>
      </c>
      <c r="B32" s="7">
        <f t="shared" si="1"/>
        <v>161175.61061032073</v>
      </c>
      <c r="C32" s="7">
        <f t="shared" si="2"/>
        <v>8.9333310000000008</v>
      </c>
      <c r="D32" s="8">
        <f t="shared" si="3"/>
        <v>1199.8625655909227</v>
      </c>
      <c r="E32" s="8">
        <f t="shared" si="4"/>
        <v>162375.47317591164</v>
      </c>
      <c r="F32" s="9">
        <f t="shared" si="0"/>
        <v>162375</v>
      </c>
    </row>
    <row r="33" spans="1:6" x14ac:dyDescent="0.35">
      <c r="A33" s="5">
        <v>30</v>
      </c>
      <c r="B33" s="7">
        <f t="shared" si="1"/>
        <v>167375.47317591164</v>
      </c>
      <c r="C33" s="7">
        <f t="shared" si="2"/>
        <v>8.9333310000000008</v>
      </c>
      <c r="D33" s="8">
        <f t="shared" si="3"/>
        <v>1246.0170859683667</v>
      </c>
      <c r="E33" s="8">
        <f t="shared" si="4"/>
        <v>168621.49026188001</v>
      </c>
      <c r="F33" s="9">
        <f t="shared" si="0"/>
        <v>168621</v>
      </c>
    </row>
    <row r="34" spans="1:6" x14ac:dyDescent="0.35">
      <c r="A34" s="5">
        <v>31</v>
      </c>
      <c r="B34" s="7">
        <f t="shared" si="1"/>
        <v>173621.49026188001</v>
      </c>
      <c r="C34" s="7">
        <f t="shared" si="2"/>
        <v>8.9333310000000008</v>
      </c>
      <c r="D34" s="8">
        <f t="shared" si="3"/>
        <v>1292.5152010188758</v>
      </c>
      <c r="E34" s="8">
        <f t="shared" si="4"/>
        <v>174914.00546289887</v>
      </c>
      <c r="F34" s="9">
        <f t="shared" si="0"/>
        <v>174914</v>
      </c>
    </row>
    <row r="35" spans="1:6" x14ac:dyDescent="0.35">
      <c r="A35" s="5">
        <v>32</v>
      </c>
      <c r="B35" s="7">
        <f t="shared" si="1"/>
        <v>179914.00546289887</v>
      </c>
      <c r="C35" s="7">
        <f t="shared" si="2"/>
        <v>8.9333310000000008</v>
      </c>
      <c r="D35" s="8">
        <f t="shared" si="3"/>
        <v>1339.3594686132367</v>
      </c>
      <c r="E35" s="8">
        <f t="shared" si="4"/>
        <v>181253.3649315121</v>
      </c>
      <c r="F35" s="9">
        <f t="shared" si="0"/>
        <v>181253</v>
      </c>
    </row>
    <row r="36" spans="1:6" x14ac:dyDescent="0.35">
      <c r="A36" s="5">
        <v>33</v>
      </c>
      <c r="B36" s="7">
        <f t="shared" si="1"/>
        <v>186253.3649315121</v>
      </c>
      <c r="C36" s="7">
        <f t="shared" si="2"/>
        <v>8.9333310000000008</v>
      </c>
      <c r="D36" s="8">
        <f t="shared" si="3"/>
        <v>1386.5524656641585</v>
      </c>
      <c r="E36" s="8">
        <f t="shared" si="4"/>
        <v>187639.91739717626</v>
      </c>
      <c r="F36" s="9">
        <f t="shared" si="0"/>
        <v>187639</v>
      </c>
    </row>
    <row r="37" spans="1:6" x14ac:dyDescent="0.35">
      <c r="A37" s="5">
        <v>34</v>
      </c>
      <c r="B37" s="7">
        <f t="shared" si="1"/>
        <v>192639.91739717626</v>
      </c>
      <c r="C37" s="7">
        <f t="shared" si="2"/>
        <v>8.9333310000000008</v>
      </c>
      <c r="D37" s="8">
        <f t="shared" si="3"/>
        <v>1434.0967882680286</v>
      </c>
      <c r="E37" s="8">
        <f t="shared" si="4"/>
        <v>194074.01418544431</v>
      </c>
      <c r="F37" s="9">
        <f t="shared" si="0"/>
        <v>194074</v>
      </c>
    </row>
    <row r="38" spans="1:6" x14ac:dyDescent="0.35">
      <c r="A38" s="5">
        <v>35</v>
      </c>
      <c r="B38" s="7">
        <f t="shared" si="1"/>
        <v>199074.01418544431</v>
      </c>
      <c r="C38" s="7">
        <f t="shared" si="2"/>
        <v>8.9333310000000008</v>
      </c>
      <c r="D38" s="8">
        <f t="shared" si="3"/>
        <v>1481.9950518477247</v>
      </c>
      <c r="E38" s="8">
        <f t="shared" si="4"/>
        <v>200556.00923729202</v>
      </c>
      <c r="F38" s="9">
        <f t="shared" si="0"/>
        <v>200556</v>
      </c>
    </row>
    <row r="39" spans="1:6" x14ac:dyDescent="0.35">
      <c r="A39" s="5">
        <v>36</v>
      </c>
      <c r="B39" s="7">
        <f t="shared" si="1"/>
        <v>205556.00923729202</v>
      </c>
      <c r="C39" s="7">
        <f t="shared" si="2"/>
        <v>8.9333310000000008</v>
      </c>
      <c r="D39" s="8">
        <f t="shared" si="3"/>
        <v>1530.2498912964895</v>
      </c>
      <c r="E39" s="8">
        <f t="shared" si="4"/>
        <v>207086.25912858851</v>
      </c>
      <c r="F39" s="9">
        <f t="shared" si="0"/>
        <v>207086</v>
      </c>
    </row>
    <row r="40" spans="1:6" x14ac:dyDescent="0.35">
      <c r="A40" s="5">
        <v>37</v>
      </c>
      <c r="B40" s="7">
        <f t="shared" si="1"/>
        <v>212086.25912858851</v>
      </c>
      <c r="C40" s="7">
        <f t="shared" si="2"/>
        <v>8.9333310000000008</v>
      </c>
      <c r="D40" s="8">
        <f t="shared" si="3"/>
        <v>1578.8639611228775</v>
      </c>
      <c r="E40" s="8">
        <f t="shared" si="4"/>
        <v>213665.12308971139</v>
      </c>
      <c r="F40" s="9">
        <f t="shared" si="0"/>
        <v>213665</v>
      </c>
    </row>
    <row r="41" spans="1:6" x14ac:dyDescent="0.35">
      <c r="A41" s="5">
        <v>38</v>
      </c>
      <c r="B41" s="7">
        <f t="shared" si="1"/>
        <v>218665.12308971139</v>
      </c>
      <c r="C41" s="7">
        <f t="shared" si="2"/>
        <v>8.9333310000000008</v>
      </c>
      <c r="D41" s="8">
        <f t="shared" si="3"/>
        <v>1627.839935596779</v>
      </c>
      <c r="E41" s="8">
        <f t="shared" si="4"/>
        <v>220292.96302530816</v>
      </c>
      <c r="F41" s="9">
        <f t="shared" si="0"/>
        <v>220292</v>
      </c>
    </row>
    <row r="42" spans="1:6" x14ac:dyDescent="0.35">
      <c r="A42" s="5">
        <v>39</v>
      </c>
      <c r="B42" s="7">
        <f t="shared" si="1"/>
        <v>225292.96302530816</v>
      </c>
      <c r="C42" s="7">
        <f t="shared" si="2"/>
        <v>8.9333310000000008</v>
      </c>
      <c r="D42" s="8">
        <f t="shared" si="3"/>
        <v>1677.1805088965327</v>
      </c>
      <c r="E42" s="8">
        <f t="shared" si="4"/>
        <v>226970.14353420469</v>
      </c>
      <c r="F42" s="9">
        <f t="shared" si="0"/>
        <v>226970</v>
      </c>
    </row>
    <row r="43" spans="1:6" x14ac:dyDescent="0.35">
      <c r="A43" s="5">
        <v>40</v>
      </c>
      <c r="B43" s="7">
        <f t="shared" si="1"/>
        <v>231970.14353420469</v>
      </c>
      <c r="C43" s="7">
        <f t="shared" si="2"/>
        <v>8.9333310000000008</v>
      </c>
      <c r="D43" s="8">
        <f t="shared" si="3"/>
        <v>1726.8883952571337</v>
      </c>
      <c r="E43" s="8">
        <f t="shared" si="4"/>
        <v>233697.03192946181</v>
      </c>
      <c r="F43" s="9">
        <f t="shared" si="0"/>
        <v>233697</v>
      </c>
    </row>
    <row r="44" spans="1:6" x14ac:dyDescent="0.35">
      <c r="A44" s="5">
        <v>41</v>
      </c>
      <c r="B44" s="7">
        <f t="shared" si="1"/>
        <v>238697.03192946181</v>
      </c>
      <c r="C44" s="7">
        <f t="shared" si="2"/>
        <v>8.9333310000000008</v>
      </c>
      <c r="D44" s="8">
        <f t="shared" si="3"/>
        <v>1776.9663291195427</v>
      </c>
      <c r="E44" s="8">
        <f t="shared" si="4"/>
        <v>240473.99825858136</v>
      </c>
      <c r="F44" s="9">
        <f t="shared" si="0"/>
        <v>240473</v>
      </c>
    </row>
    <row r="45" spans="1:6" x14ac:dyDescent="0.35">
      <c r="A45" s="5">
        <v>42</v>
      </c>
      <c r="B45" s="7">
        <f t="shared" si="1"/>
        <v>245473.99825858136</v>
      </c>
      <c r="C45" s="7">
        <f t="shared" si="2"/>
        <v>8.9333310000000008</v>
      </c>
      <c r="D45" s="8">
        <f t="shared" si="3"/>
        <v>1827.4170652811094</v>
      </c>
      <c r="E45" s="8">
        <f t="shared" si="4"/>
        <v>247301.41532386246</v>
      </c>
      <c r="F45" s="9">
        <f t="shared" si="0"/>
        <v>247301</v>
      </c>
    </row>
    <row r="46" spans="1:6" x14ac:dyDescent="0.35">
      <c r="A46" s="5">
        <v>43</v>
      </c>
      <c r="B46" s="7">
        <f t="shared" si="1"/>
        <v>252301.41532386246</v>
      </c>
      <c r="C46" s="7">
        <f t="shared" si="2"/>
        <v>8.9333310000000008</v>
      </c>
      <c r="D46" s="8">
        <f t="shared" si="3"/>
        <v>1878.243379047113</v>
      </c>
      <c r="E46" s="8">
        <f t="shared" si="4"/>
        <v>254179.65870290957</v>
      </c>
      <c r="F46" s="9">
        <f t="shared" si="0"/>
        <v>254179</v>
      </c>
    </row>
    <row r="47" spans="1:6" x14ac:dyDescent="0.35">
      <c r="A47" s="5">
        <v>44</v>
      </c>
      <c r="B47" s="7">
        <f t="shared" si="1"/>
        <v>259179.65870290957</v>
      </c>
      <c r="C47" s="7">
        <f t="shared" si="2"/>
        <v>8.9333310000000008</v>
      </c>
      <c r="D47" s="8">
        <f t="shared" si="3"/>
        <v>1929.4480663834349</v>
      </c>
      <c r="E47" s="8">
        <f t="shared" si="4"/>
        <v>261109.10676929299</v>
      </c>
      <c r="F47" s="9">
        <f t="shared" si="0"/>
        <v>261109</v>
      </c>
    </row>
    <row r="48" spans="1:6" x14ac:dyDescent="0.35">
      <c r="A48" s="5">
        <v>45</v>
      </c>
      <c r="B48" s="7">
        <f t="shared" si="1"/>
        <v>266109.10676929296</v>
      </c>
      <c r="C48" s="7">
        <f t="shared" si="2"/>
        <v>8.9333310000000008</v>
      </c>
      <c r="D48" s="8">
        <f t="shared" si="3"/>
        <v>1981.0339440703624</v>
      </c>
      <c r="E48" s="8">
        <f t="shared" si="4"/>
        <v>268090.1407133633</v>
      </c>
      <c r="F48" s="9">
        <f t="shared" si="0"/>
        <v>268090</v>
      </c>
    </row>
    <row r="49" spans="1:6" x14ac:dyDescent="0.35">
      <c r="A49" s="5">
        <v>46</v>
      </c>
      <c r="B49" s="7">
        <f t="shared" si="1"/>
        <v>273090.1407133633</v>
      </c>
      <c r="C49" s="7">
        <f t="shared" si="2"/>
        <v>8.9333310000000008</v>
      </c>
      <c r="D49" s="8">
        <f t="shared" si="3"/>
        <v>2033.0038498575423</v>
      </c>
      <c r="E49" s="8">
        <f t="shared" si="4"/>
        <v>275123.14456322085</v>
      </c>
      <c r="F49" s="9">
        <f t="shared" si="0"/>
        <v>275123</v>
      </c>
    </row>
    <row r="50" spans="1:6" x14ac:dyDescent="0.35">
      <c r="A50" s="5">
        <v>47</v>
      </c>
      <c r="B50" s="7">
        <f t="shared" si="1"/>
        <v>280123.14456322085</v>
      </c>
      <c r="C50" s="7">
        <f t="shared" si="2"/>
        <v>8.9333310000000008</v>
      </c>
      <c r="D50" s="8">
        <f t="shared" si="3"/>
        <v>2085.3606426200854</v>
      </c>
      <c r="E50" s="8">
        <f t="shared" si="4"/>
        <v>282208.50520584092</v>
      </c>
      <c r="F50" s="9">
        <f t="shared" si="0"/>
        <v>282208</v>
      </c>
    </row>
    <row r="51" spans="1:6" x14ac:dyDescent="0.35">
      <c r="A51" s="5">
        <v>48</v>
      </c>
      <c r="B51" s="7">
        <f t="shared" si="1"/>
        <v>287208.50520584092</v>
      </c>
      <c r="C51" s="7">
        <f t="shared" si="2"/>
        <v>8.9333310000000008</v>
      </c>
      <c r="D51" s="8">
        <f t="shared" si="3"/>
        <v>2138.1072025158337</v>
      </c>
      <c r="E51" s="8">
        <f t="shared" si="4"/>
        <v>289346.61240835674</v>
      </c>
      <c r="F51" s="9">
        <f t="shared" si="0"/>
        <v>289346</v>
      </c>
    </row>
    <row r="52" spans="1:6" x14ac:dyDescent="0.35">
      <c r="A52" s="5">
        <v>49</v>
      </c>
      <c r="B52" s="7">
        <f t="shared" si="1"/>
        <v>294346.61240835674</v>
      </c>
      <c r="C52" s="7">
        <f t="shared" si="2"/>
        <v>8.9333310000000008</v>
      </c>
      <c r="D52" s="8">
        <f t="shared" si="3"/>
        <v>2191.2464311437984</v>
      </c>
      <c r="E52" s="8">
        <f t="shared" si="4"/>
        <v>296537.85883950052</v>
      </c>
      <c r="F52" s="9">
        <f t="shared" si="0"/>
        <v>296537</v>
      </c>
    </row>
    <row r="53" spans="1:6" x14ac:dyDescent="0.35">
      <c r="A53" s="5">
        <v>50</v>
      </c>
      <c r="B53" s="7">
        <f t="shared" si="1"/>
        <v>301537.85883950052</v>
      </c>
      <c r="C53" s="7">
        <f t="shared" si="2"/>
        <v>8.9333310000000008</v>
      </c>
      <c r="D53" s="8">
        <f t="shared" si="3"/>
        <v>2244.7812517037787</v>
      </c>
      <c r="E53" s="8">
        <f t="shared" si="4"/>
        <v>303782.64009120432</v>
      </c>
      <c r="F53" s="9">
        <f t="shared" si="0"/>
        <v>303782</v>
      </c>
    </row>
    <row r="54" spans="1:6" x14ac:dyDescent="0.35">
      <c r="A54" s="5">
        <v>51</v>
      </c>
      <c r="B54" s="7">
        <f t="shared" si="1"/>
        <v>308782.64009120432</v>
      </c>
      <c r="C54" s="7">
        <f t="shared" si="2"/>
        <v>8.9333310000000008</v>
      </c>
      <c r="D54" s="8">
        <f t="shared" si="3"/>
        <v>2298.7146091571658</v>
      </c>
      <c r="E54" s="8">
        <f t="shared" si="4"/>
        <v>311081.35470036149</v>
      </c>
      <c r="F54" s="9">
        <f t="shared" si="0"/>
        <v>311081</v>
      </c>
    </row>
    <row r="55" spans="1:6" x14ac:dyDescent="0.35">
      <c r="A55" s="5">
        <v>52</v>
      </c>
      <c r="B55" s="7">
        <f t="shared" si="1"/>
        <v>316081.35470036149</v>
      </c>
      <c r="C55" s="7">
        <f t="shared" si="2"/>
        <v>8.9333310000000008</v>
      </c>
      <c r="D55" s="8">
        <f t="shared" si="3"/>
        <v>2353.0494703889458</v>
      </c>
      <c r="E55" s="8">
        <f t="shared" si="4"/>
        <v>318434.40417075047</v>
      </c>
      <c r="F55" s="9">
        <f t="shared" si="0"/>
        <v>318434</v>
      </c>
    </row>
    <row r="56" spans="1:6" x14ac:dyDescent="0.35">
      <c r="A56" s="5">
        <v>53</v>
      </c>
      <c r="B56" s="7">
        <f t="shared" si="1"/>
        <v>323434.40417075047</v>
      </c>
      <c r="C56" s="7">
        <f t="shared" si="2"/>
        <v>8.9333310000000008</v>
      </c>
      <c r="D56" s="8">
        <f t="shared" si="3"/>
        <v>2407.7888243709126</v>
      </c>
      <c r="E56" s="8">
        <f t="shared" si="4"/>
        <v>325842.19299512135</v>
      </c>
      <c r="F56" s="9">
        <f t="shared" si="0"/>
        <v>325842</v>
      </c>
    </row>
    <row r="57" spans="1:6" x14ac:dyDescent="0.35">
      <c r="A57" s="5">
        <v>54</v>
      </c>
      <c r="B57" s="7">
        <f t="shared" si="1"/>
        <v>330842.19299512135</v>
      </c>
      <c r="C57" s="7">
        <f t="shared" si="2"/>
        <v>8.9333310000000008</v>
      </c>
      <c r="D57" s="8">
        <f t="shared" si="3"/>
        <v>2462.9356823260837</v>
      </c>
      <c r="E57" s="8">
        <f t="shared" si="4"/>
        <v>333305.12867744744</v>
      </c>
      <c r="F57" s="9">
        <f t="shared" si="0"/>
        <v>333305</v>
      </c>
    </row>
    <row r="58" spans="1:6" x14ac:dyDescent="0.35">
      <c r="A58" s="5">
        <v>55</v>
      </c>
      <c r="B58" s="7">
        <f t="shared" si="1"/>
        <v>338305.12867744744</v>
      </c>
      <c r="C58" s="7">
        <f t="shared" si="2"/>
        <v>8.9333310000000008</v>
      </c>
      <c r="D58" s="8">
        <f t="shared" si="3"/>
        <v>2518.493077894359</v>
      </c>
      <c r="E58" s="8">
        <f t="shared" si="4"/>
        <v>340823.62175534182</v>
      </c>
      <c r="F58" s="9">
        <f t="shared" si="0"/>
        <v>340823</v>
      </c>
    </row>
    <row r="59" spans="1:6" x14ac:dyDescent="0.35">
      <c r="A59" s="5">
        <v>56</v>
      </c>
      <c r="B59" s="7">
        <f t="shared" si="1"/>
        <v>345823.62175534182</v>
      </c>
      <c r="C59" s="7">
        <f t="shared" si="2"/>
        <v>8.9333310000000008</v>
      </c>
      <c r="D59" s="8">
        <f t="shared" si="3"/>
        <v>2574.4640672993914</v>
      </c>
      <c r="E59" s="8">
        <f t="shared" si="4"/>
        <v>348398.08582264121</v>
      </c>
      <c r="F59" s="9">
        <f t="shared" si="0"/>
        <v>348398</v>
      </c>
    </row>
    <row r="60" spans="1:6" x14ac:dyDescent="0.35">
      <c r="A60" s="5">
        <v>57</v>
      </c>
      <c r="B60" s="7">
        <f t="shared" si="1"/>
        <v>353398.08582264121</v>
      </c>
      <c r="C60" s="7">
        <f t="shared" si="2"/>
        <v>8.9333310000000008</v>
      </c>
      <c r="D60" s="8">
        <f t="shared" si="3"/>
        <v>2630.851729516718</v>
      </c>
      <c r="E60" s="8">
        <f t="shared" si="4"/>
        <v>356028.93755215791</v>
      </c>
      <c r="F60" s="9">
        <f t="shared" si="0"/>
        <v>356028</v>
      </c>
    </row>
    <row r="61" spans="1:6" x14ac:dyDescent="0.35">
      <c r="A61" s="5">
        <v>58</v>
      </c>
      <c r="B61" s="7">
        <f t="shared" si="1"/>
        <v>361028.93755215791</v>
      </c>
      <c r="C61" s="7">
        <f t="shared" si="2"/>
        <v>8.9333310000000008</v>
      </c>
      <c r="D61" s="8">
        <f t="shared" si="3"/>
        <v>2687.6591664431307</v>
      </c>
      <c r="E61" s="8">
        <f t="shared" si="4"/>
        <v>363716.59671860101</v>
      </c>
      <c r="F61" s="9">
        <f t="shared" si="0"/>
        <v>363716</v>
      </c>
    </row>
    <row r="62" spans="1:6" x14ac:dyDescent="0.35">
      <c r="A62" s="5">
        <v>59</v>
      </c>
      <c r="B62" s="7">
        <f t="shared" si="1"/>
        <v>368716.59671860101</v>
      </c>
      <c r="C62" s="7">
        <f t="shared" si="2"/>
        <v>8.9333310000000008</v>
      </c>
      <c r="D62" s="8">
        <f t="shared" si="3"/>
        <v>2744.8895030673143</v>
      </c>
      <c r="E62" s="8">
        <f t="shared" si="4"/>
        <v>371461.48622166831</v>
      </c>
      <c r="F62" s="9">
        <f t="shared" si="0"/>
        <v>371461</v>
      </c>
    </row>
    <row r="63" spans="1:6" x14ac:dyDescent="0.35">
      <c r="A63" s="5">
        <v>60</v>
      </c>
      <c r="B63" s="7">
        <f t="shared" si="1"/>
        <v>376461.48622166831</v>
      </c>
      <c r="C63" s="7">
        <f t="shared" si="2"/>
        <v>8.9333310000000008</v>
      </c>
      <c r="D63" s="8">
        <f t="shared" si="3"/>
        <v>2802.5458876417524</v>
      </c>
      <c r="E63" s="8">
        <f t="shared" si="4"/>
        <v>379264.03210931004</v>
      </c>
      <c r="F63" s="9">
        <f t="shared" si="0"/>
        <v>379264</v>
      </c>
    </row>
    <row r="64" spans="1:6" x14ac:dyDescent="0.35">
      <c r="A64" s="5">
        <v>61</v>
      </c>
      <c r="B64" s="7">
        <f t="shared" si="1"/>
        <v>384264.03210931004</v>
      </c>
      <c r="C64" s="7">
        <f t="shared" si="2"/>
        <v>8.9333310000000008</v>
      </c>
      <c r="D64" s="8">
        <f t="shared" si="3"/>
        <v>2860.6314918559128</v>
      </c>
      <c r="E64" s="8">
        <f t="shared" si="4"/>
        <v>387124.66360116593</v>
      </c>
      <c r="F64" s="9">
        <f t="shared" si="0"/>
        <v>387124</v>
      </c>
    </row>
    <row r="65" spans="1:6" x14ac:dyDescent="0.35">
      <c r="A65" s="5">
        <v>62</v>
      </c>
      <c r="B65" s="7">
        <f t="shared" si="1"/>
        <v>392124.66360116593</v>
      </c>
      <c r="C65" s="7">
        <f t="shared" si="2"/>
        <v>8.9333310000000008</v>
      </c>
      <c r="D65" s="8">
        <f t="shared" si="3"/>
        <v>2919.149511010723</v>
      </c>
      <c r="E65" s="8">
        <f t="shared" si="4"/>
        <v>395043.81311217666</v>
      </c>
      <c r="F65" s="9">
        <f t="shared" si="0"/>
        <v>395043</v>
      </c>
    </row>
    <row r="66" spans="1:6" x14ac:dyDescent="0.35">
      <c r="A66" s="5">
        <v>63</v>
      </c>
      <c r="B66" s="7">
        <f t="shared" si="1"/>
        <v>400043.81311217666</v>
      </c>
      <c r="C66" s="7">
        <f t="shared" si="2"/>
        <v>8.9333310000000008</v>
      </c>
      <c r="D66" s="8">
        <f t="shared" si="3"/>
        <v>2978.1031641943455</v>
      </c>
      <c r="E66" s="8">
        <f t="shared" si="4"/>
        <v>403021.91627637099</v>
      </c>
      <c r="F66" s="9">
        <f t="shared" si="0"/>
        <v>403021</v>
      </c>
    </row>
    <row r="67" spans="1:6" x14ac:dyDescent="0.35">
      <c r="A67" s="5">
        <v>64</v>
      </c>
      <c r="B67" s="7">
        <f t="shared" si="1"/>
        <v>408021.91627637099</v>
      </c>
      <c r="C67" s="7">
        <f t="shared" si="2"/>
        <v>8.9333310000000008</v>
      </c>
      <c r="D67" s="8">
        <f t="shared" si="3"/>
        <v>3037.4956944592582</v>
      </c>
      <c r="E67" s="8">
        <f t="shared" si="4"/>
        <v>411059.41197083023</v>
      </c>
      <c r="F67" s="9">
        <f t="shared" si="0"/>
        <v>411059</v>
      </c>
    </row>
    <row r="68" spans="1:6" x14ac:dyDescent="0.35">
      <c r="A68" s="5">
        <v>65</v>
      </c>
      <c r="B68" s="7">
        <f t="shared" si="1"/>
        <v>416059.41197083023</v>
      </c>
      <c r="C68" s="7">
        <f t="shared" si="2"/>
        <v>8.9333310000000008</v>
      </c>
      <c r="D68" s="8">
        <f t="shared" si="3"/>
        <v>3097.3303690006578</v>
      </c>
      <c r="E68" s="8">
        <f t="shared" si="4"/>
        <v>419156.7423398309</v>
      </c>
      <c r="F68" s="9">
        <f t="shared" si="0"/>
        <v>419156</v>
      </c>
    </row>
    <row r="69" spans="1:6" x14ac:dyDescent="0.35">
      <c r="A69" s="5">
        <v>66</v>
      </c>
      <c r="B69" s="7">
        <f t="shared" si="1"/>
        <v>424156.7423398309</v>
      </c>
      <c r="C69" s="7">
        <f t="shared" si="2"/>
        <v>8.9333310000000008</v>
      </c>
      <c r="D69" s="8">
        <f t="shared" si="3"/>
        <v>3157.6104793361869</v>
      </c>
      <c r="E69" s="8">
        <f t="shared" si="4"/>
        <v>427314.35281916708</v>
      </c>
      <c r="F69" s="9">
        <f t="shared" ref="F69:F123" si="5">INT(E69)</f>
        <v>427314</v>
      </c>
    </row>
    <row r="70" spans="1:6" x14ac:dyDescent="0.35">
      <c r="A70" s="5">
        <v>67</v>
      </c>
      <c r="B70" s="7">
        <f t="shared" ref="B70:B120" si="6">E69+$B$1</f>
        <v>432314.35281916708</v>
      </c>
      <c r="C70" s="7">
        <f t="shared" ref="C70:C123" si="7">$B$2</f>
        <v>8.9333310000000008</v>
      </c>
      <c r="D70" s="8">
        <f t="shared" ref="D70:D120" si="8">B70*C70/1200</f>
        <v>3218.3393414870025</v>
      </c>
      <c r="E70" s="8">
        <f t="shared" ref="E70:E120" si="9">B70+D70</f>
        <v>435532.69216065406</v>
      </c>
      <c r="F70" s="9">
        <f t="shared" si="5"/>
        <v>435532</v>
      </c>
    </row>
    <row r="71" spans="1:6" x14ac:dyDescent="0.35">
      <c r="A71" s="5">
        <v>68</v>
      </c>
      <c r="B71" s="7">
        <f t="shared" si="6"/>
        <v>440532.69216065406</v>
      </c>
      <c r="C71" s="7">
        <f t="shared" si="7"/>
        <v>8.9333310000000008</v>
      </c>
      <c r="D71" s="8">
        <f t="shared" si="8"/>
        <v>3279.5202961601904</v>
      </c>
      <c r="E71" s="8">
        <f t="shared" si="9"/>
        <v>443812.21245681425</v>
      </c>
      <c r="F71" s="9">
        <f t="shared" si="5"/>
        <v>443812</v>
      </c>
    </row>
    <row r="72" spans="1:6" x14ac:dyDescent="0.35">
      <c r="A72" s="5">
        <v>69</v>
      </c>
      <c r="B72" s="7">
        <f t="shared" si="6"/>
        <v>448812.21245681425</v>
      </c>
      <c r="C72" s="7">
        <f t="shared" si="7"/>
        <v>8.9333310000000008</v>
      </c>
      <c r="D72" s="8">
        <f t="shared" si="8"/>
        <v>3341.1567089325376</v>
      </c>
      <c r="E72" s="8">
        <f t="shared" si="9"/>
        <v>452153.36916574679</v>
      </c>
      <c r="F72" s="9">
        <f t="shared" si="5"/>
        <v>452153</v>
      </c>
    </row>
    <row r="73" spans="1:6" x14ac:dyDescent="0.35">
      <c r="A73" s="5">
        <v>70</v>
      </c>
      <c r="B73" s="7">
        <f t="shared" si="6"/>
        <v>457153.36916574679</v>
      </c>
      <c r="C73" s="7">
        <f t="shared" si="7"/>
        <v>8.9333310000000008</v>
      </c>
      <c r="D73" s="8">
        <f t="shared" si="8"/>
        <v>3403.251970435675</v>
      </c>
      <c r="E73" s="8">
        <f t="shared" si="9"/>
        <v>460556.62113618245</v>
      </c>
      <c r="F73" s="9">
        <f t="shared" si="5"/>
        <v>460556</v>
      </c>
    </row>
    <row r="74" spans="1:6" x14ac:dyDescent="0.35">
      <c r="A74" s="5">
        <v>71</v>
      </c>
      <c r="B74" s="7">
        <f t="shared" si="6"/>
        <v>465556.62113618245</v>
      </c>
      <c r="C74" s="7">
        <f t="shared" si="7"/>
        <v>8.9333310000000008</v>
      </c>
      <c r="D74" s="8">
        <f t="shared" si="8"/>
        <v>3465.8094965425953</v>
      </c>
      <c r="E74" s="8">
        <f t="shared" si="9"/>
        <v>469022.43063272507</v>
      </c>
      <c r="F74" s="9">
        <f t="shared" si="5"/>
        <v>469022</v>
      </c>
    </row>
    <row r="75" spans="1:6" x14ac:dyDescent="0.35">
      <c r="A75" s="5">
        <v>72</v>
      </c>
      <c r="B75" s="7">
        <f t="shared" si="6"/>
        <v>474022.43063272507</v>
      </c>
      <c r="C75" s="7">
        <f t="shared" si="7"/>
        <v>8.9333310000000008</v>
      </c>
      <c r="D75" s="8">
        <f t="shared" si="8"/>
        <v>3528.8327285555611</v>
      </c>
      <c r="E75" s="8">
        <f t="shared" si="9"/>
        <v>477551.26336128061</v>
      </c>
      <c r="F75" s="9">
        <f t="shared" si="5"/>
        <v>477551</v>
      </c>
    </row>
    <row r="76" spans="1:6" x14ac:dyDescent="0.35">
      <c r="A76" s="5">
        <v>73</v>
      </c>
      <c r="B76" s="7">
        <f t="shared" si="6"/>
        <v>482551.26336128061</v>
      </c>
      <c r="C76" s="7">
        <f t="shared" si="7"/>
        <v>8.9333310000000008</v>
      </c>
      <c r="D76" s="8">
        <f t="shared" si="8"/>
        <v>3592.3251333954108</v>
      </c>
      <c r="E76" s="8">
        <f t="shared" si="9"/>
        <v>486143.58849467605</v>
      </c>
      <c r="F76" s="9">
        <f t="shared" si="5"/>
        <v>486143</v>
      </c>
    </row>
    <row r="77" spans="1:6" x14ac:dyDescent="0.35">
      <c r="A77" s="5">
        <v>74</v>
      </c>
      <c r="B77" s="7">
        <f t="shared" si="6"/>
        <v>491143.58849467605</v>
      </c>
      <c r="C77" s="7">
        <f t="shared" si="7"/>
        <v>8.9333310000000008</v>
      </c>
      <c r="D77" s="8">
        <f t="shared" si="8"/>
        <v>3656.2902037922772</v>
      </c>
      <c r="E77" s="8">
        <f t="shared" si="9"/>
        <v>494799.87869846832</v>
      </c>
      <c r="F77" s="9">
        <f t="shared" si="5"/>
        <v>494799</v>
      </c>
    </row>
    <row r="78" spans="1:6" x14ac:dyDescent="0.35">
      <c r="A78" s="5">
        <v>75</v>
      </c>
      <c r="B78" s="7">
        <f t="shared" si="6"/>
        <v>499799.87869846832</v>
      </c>
      <c r="C78" s="7">
        <f t="shared" si="7"/>
        <v>8.9333310000000008</v>
      </c>
      <c r="D78" s="8">
        <f t="shared" si="8"/>
        <v>3720.7314584777223</v>
      </c>
      <c r="E78" s="8">
        <f t="shared" si="9"/>
        <v>503520.61015694606</v>
      </c>
      <c r="F78" s="9">
        <f t="shared" si="5"/>
        <v>503520</v>
      </c>
    </row>
    <row r="79" spans="1:6" x14ac:dyDescent="0.35">
      <c r="A79" s="5">
        <v>76</v>
      </c>
      <c r="B79" s="7">
        <f t="shared" si="6"/>
        <v>508520.61015694606</v>
      </c>
      <c r="C79" s="7">
        <f t="shared" si="7"/>
        <v>8.9333310000000008</v>
      </c>
      <c r="D79" s="8">
        <f t="shared" si="8"/>
        <v>3785.6524423783007</v>
      </c>
      <c r="E79" s="8">
        <f t="shared" si="9"/>
        <v>512306.26259932434</v>
      </c>
      <c r="F79" s="9">
        <f t="shared" si="5"/>
        <v>512306</v>
      </c>
    </row>
    <row r="80" spans="1:6" x14ac:dyDescent="0.35">
      <c r="A80" s="5">
        <v>77</v>
      </c>
      <c r="B80" s="7">
        <f t="shared" si="6"/>
        <v>517306.26259932434</v>
      </c>
      <c r="C80" s="7">
        <f t="shared" si="7"/>
        <v>8.9333310000000008</v>
      </c>
      <c r="D80" s="8">
        <f t="shared" si="8"/>
        <v>3851.0567268105715</v>
      </c>
      <c r="E80" s="8">
        <f t="shared" si="9"/>
        <v>521157.31932613492</v>
      </c>
      <c r="F80" s="9">
        <f t="shared" si="5"/>
        <v>521157</v>
      </c>
    </row>
    <row r="81" spans="1:6" x14ac:dyDescent="0.35">
      <c r="A81" s="5">
        <v>78</v>
      </c>
      <c r="B81" s="7">
        <f t="shared" si="6"/>
        <v>526157.31932613486</v>
      </c>
      <c r="C81" s="7">
        <f t="shared" si="7"/>
        <v>8.9333310000000008</v>
      </c>
      <c r="D81" s="8">
        <f t="shared" si="8"/>
        <v>3916.9479096775503</v>
      </c>
      <c r="E81" s="8">
        <f t="shared" si="9"/>
        <v>530074.26723581238</v>
      </c>
      <c r="F81" s="9">
        <f t="shared" si="5"/>
        <v>530074</v>
      </c>
    </row>
    <row r="82" spans="1:6" x14ac:dyDescent="0.35">
      <c r="A82" s="5">
        <v>79</v>
      </c>
      <c r="B82" s="7">
        <f t="shared" si="6"/>
        <v>535074.26723581238</v>
      </c>
      <c r="C82" s="7">
        <f t="shared" si="7"/>
        <v>8.9333310000000008</v>
      </c>
      <c r="D82" s="8">
        <f t="shared" si="8"/>
        <v>3983.3296156666397</v>
      </c>
      <c r="E82" s="8">
        <f t="shared" si="9"/>
        <v>539057.59685147903</v>
      </c>
      <c r="F82" s="9">
        <f t="shared" si="5"/>
        <v>539057</v>
      </c>
    </row>
    <row r="83" spans="1:6" x14ac:dyDescent="0.35">
      <c r="A83" s="5">
        <v>80</v>
      </c>
      <c r="B83" s="7">
        <f t="shared" si="6"/>
        <v>544057.59685147903</v>
      </c>
      <c r="C83" s="7">
        <f t="shared" si="7"/>
        <v>8.9333310000000008</v>
      </c>
      <c r="D83" s="8">
        <f t="shared" si="8"/>
        <v>4050.2054964490171</v>
      </c>
      <c r="E83" s="8">
        <f t="shared" si="9"/>
        <v>548107.80234792805</v>
      </c>
      <c r="F83" s="9">
        <f t="shared" si="5"/>
        <v>548107</v>
      </c>
    </row>
    <row r="84" spans="1:6" x14ac:dyDescent="0.35">
      <c r="A84" s="5">
        <v>81</v>
      </c>
      <c r="B84" s="7">
        <f t="shared" si="6"/>
        <v>553107.80234792805</v>
      </c>
      <c r="C84" s="7">
        <f t="shared" si="7"/>
        <v>8.9333310000000008</v>
      </c>
      <c r="D84" s="8">
        <f t="shared" si="8"/>
        <v>4117.5792308805158</v>
      </c>
      <c r="E84" s="8">
        <f t="shared" si="9"/>
        <v>557225.38157880853</v>
      </c>
      <c r="F84" s="9">
        <f t="shared" si="5"/>
        <v>557225</v>
      </c>
    </row>
    <row r="85" spans="1:6" x14ac:dyDescent="0.35">
      <c r="A85" s="5">
        <v>82</v>
      </c>
      <c r="B85" s="7">
        <f t="shared" si="6"/>
        <v>562225.38157880853</v>
      </c>
      <c r="C85" s="7">
        <f t="shared" si="7"/>
        <v>8.9333310000000008</v>
      </c>
      <c r="D85" s="8">
        <f t="shared" si="8"/>
        <v>4185.4545252039998</v>
      </c>
      <c r="E85" s="8">
        <f t="shared" si="9"/>
        <v>566410.83610401256</v>
      </c>
      <c r="F85" s="9">
        <f t="shared" si="5"/>
        <v>566410</v>
      </c>
    </row>
    <row r="86" spans="1:6" x14ac:dyDescent="0.35">
      <c r="A86" s="5">
        <v>83</v>
      </c>
      <c r="B86" s="7">
        <f t="shared" si="6"/>
        <v>571410.83610401256</v>
      </c>
      <c r="C86" s="7">
        <f t="shared" si="7"/>
        <v>8.9333310000000008</v>
      </c>
      <c r="D86" s="8">
        <f t="shared" si="8"/>
        <v>4253.8351132532462</v>
      </c>
      <c r="E86" s="8">
        <f t="shared" si="9"/>
        <v>575664.67121726577</v>
      </c>
      <c r="F86" s="9">
        <f t="shared" si="5"/>
        <v>575664</v>
      </c>
    </row>
    <row r="87" spans="1:6" x14ac:dyDescent="0.35">
      <c r="A87" s="5">
        <v>84</v>
      </c>
      <c r="B87" s="7">
        <f t="shared" si="6"/>
        <v>580664.67121726577</v>
      </c>
      <c r="C87" s="7">
        <f t="shared" si="7"/>
        <v>8.9333310000000008</v>
      </c>
      <c r="D87" s="8">
        <f t="shared" si="8"/>
        <v>4322.7247566583401</v>
      </c>
      <c r="E87" s="8">
        <f t="shared" si="9"/>
        <v>584987.39597392408</v>
      </c>
      <c r="F87" s="9">
        <f t="shared" si="5"/>
        <v>584987</v>
      </c>
    </row>
    <row r="88" spans="1:6" x14ac:dyDescent="0.35">
      <c r="A88" s="5">
        <v>85</v>
      </c>
      <c r="B88" s="7">
        <f t="shared" si="6"/>
        <v>589987.39597392408</v>
      </c>
      <c r="C88" s="7">
        <f t="shared" si="7"/>
        <v>8.9333310000000008</v>
      </c>
      <c r="D88" s="8">
        <f t="shared" si="8"/>
        <v>4392.1272450526094</v>
      </c>
      <c r="E88" s="8">
        <f t="shared" si="9"/>
        <v>594379.52321897668</v>
      </c>
      <c r="F88" s="9">
        <f t="shared" si="5"/>
        <v>594379</v>
      </c>
    </row>
    <row r="89" spans="1:6" x14ac:dyDescent="0.35">
      <c r="A89" s="5">
        <v>86</v>
      </c>
      <c r="B89" s="7">
        <f t="shared" si="6"/>
        <v>599379.52321897668</v>
      </c>
      <c r="C89" s="7">
        <f t="shared" si="7"/>
        <v>8.9333310000000008</v>
      </c>
      <c r="D89" s="8">
        <f t="shared" si="8"/>
        <v>4462.0463962810873</v>
      </c>
      <c r="E89" s="8">
        <f t="shared" si="9"/>
        <v>603841.56961525779</v>
      </c>
      <c r="F89" s="9">
        <f t="shared" si="5"/>
        <v>603841</v>
      </c>
    </row>
    <row r="90" spans="1:6" x14ac:dyDescent="0.35">
      <c r="A90" s="5">
        <v>87</v>
      </c>
      <c r="B90" s="7">
        <f t="shared" si="6"/>
        <v>608841.56961525779</v>
      </c>
      <c r="C90" s="7">
        <f t="shared" si="7"/>
        <v>8.9333310000000008</v>
      </c>
      <c r="D90" s="8">
        <f t="shared" si="8"/>
        <v>4532.4860566105344</v>
      </c>
      <c r="E90" s="8">
        <f t="shared" si="9"/>
        <v>613374.05567186838</v>
      </c>
      <c r="F90" s="9">
        <f t="shared" si="5"/>
        <v>613374</v>
      </c>
    </row>
    <row r="91" spans="1:6" x14ac:dyDescent="0.35">
      <c r="A91" s="5">
        <v>88</v>
      </c>
      <c r="B91" s="7">
        <f t="shared" si="6"/>
        <v>618374.05567186838</v>
      </c>
      <c r="C91" s="7">
        <f t="shared" si="7"/>
        <v>8.9333310000000008</v>
      </c>
      <c r="D91" s="8">
        <f t="shared" si="8"/>
        <v>4603.4501009410233</v>
      </c>
      <c r="E91" s="8">
        <f t="shared" si="9"/>
        <v>622977.50577280938</v>
      </c>
      <c r="F91" s="9">
        <f t="shared" si="5"/>
        <v>622977</v>
      </c>
    </row>
    <row r="92" spans="1:6" x14ac:dyDescent="0.35">
      <c r="A92" s="5">
        <v>89</v>
      </c>
      <c r="B92" s="7">
        <f t="shared" si="6"/>
        <v>627977.50577280938</v>
      </c>
      <c r="C92" s="7">
        <f t="shared" si="7"/>
        <v>8.9333310000000008</v>
      </c>
      <c r="D92" s="8">
        <f t="shared" si="8"/>
        <v>4674.9424330190977</v>
      </c>
      <c r="E92" s="8">
        <f t="shared" si="9"/>
        <v>632652.44820582843</v>
      </c>
      <c r="F92" s="9">
        <f t="shared" si="5"/>
        <v>632652</v>
      </c>
    </row>
    <row r="93" spans="1:6" x14ac:dyDescent="0.35">
      <c r="A93" s="5">
        <v>90</v>
      </c>
      <c r="B93" s="7">
        <f t="shared" si="6"/>
        <v>637652.44820582843</v>
      </c>
      <c r="C93" s="7">
        <f t="shared" si="7"/>
        <v>8.9333310000000008</v>
      </c>
      <c r="D93" s="8">
        <f t="shared" si="8"/>
        <v>4746.9669856525179</v>
      </c>
      <c r="E93" s="8">
        <f t="shared" si="9"/>
        <v>642399.41519148101</v>
      </c>
      <c r="F93" s="9">
        <f t="shared" si="5"/>
        <v>642399</v>
      </c>
    </row>
    <row r="94" spans="1:6" x14ac:dyDescent="0.35">
      <c r="A94" s="5">
        <v>91</v>
      </c>
      <c r="B94" s="7">
        <f t="shared" si="6"/>
        <v>647399.41519148101</v>
      </c>
      <c r="C94" s="7">
        <f t="shared" si="7"/>
        <v>8.9333310000000008</v>
      </c>
      <c r="D94" s="8">
        <f t="shared" si="8"/>
        <v>4819.5277209266069</v>
      </c>
      <c r="E94" s="8">
        <f t="shared" si="9"/>
        <v>652218.94291240757</v>
      </c>
      <c r="F94" s="9">
        <f t="shared" si="5"/>
        <v>652218</v>
      </c>
    </row>
    <row r="95" spans="1:6" x14ac:dyDescent="0.35">
      <c r="A95" s="5">
        <v>92</v>
      </c>
      <c r="B95" s="7">
        <f t="shared" si="6"/>
        <v>657218.94291240757</v>
      </c>
      <c r="C95" s="7">
        <f t="shared" si="7"/>
        <v>8.9333310000000008</v>
      </c>
      <c r="D95" s="8">
        <f t="shared" si="8"/>
        <v>4892.6286304222012</v>
      </c>
      <c r="E95" s="8">
        <f t="shared" si="9"/>
        <v>662111.57154282974</v>
      </c>
      <c r="F95" s="9">
        <f t="shared" si="5"/>
        <v>662111</v>
      </c>
    </row>
    <row r="96" spans="1:6" x14ac:dyDescent="0.35">
      <c r="A96" s="5">
        <v>93</v>
      </c>
      <c r="B96" s="7">
        <f t="shared" si="6"/>
        <v>667111.57154282974</v>
      </c>
      <c r="C96" s="7">
        <f t="shared" si="7"/>
        <v>8.9333310000000008</v>
      </c>
      <c r="D96" s="8">
        <f t="shared" si="8"/>
        <v>4966.2737354352321</v>
      </c>
      <c r="E96" s="8">
        <f t="shared" si="9"/>
        <v>672077.84527826495</v>
      </c>
      <c r="F96" s="9">
        <f t="shared" si="5"/>
        <v>672077</v>
      </c>
    </row>
    <row r="97" spans="1:6" x14ac:dyDescent="0.35">
      <c r="A97" s="5">
        <v>94</v>
      </c>
      <c r="B97" s="7">
        <f t="shared" si="6"/>
        <v>677077.84527826495</v>
      </c>
      <c r="C97" s="7">
        <f t="shared" si="7"/>
        <v>8.9333310000000008</v>
      </c>
      <c r="D97" s="8">
        <f t="shared" si="8"/>
        <v>5040.4670871979406</v>
      </c>
      <c r="E97" s="8">
        <f t="shared" si="9"/>
        <v>682118.31236546289</v>
      </c>
      <c r="F97" s="9">
        <f t="shared" si="5"/>
        <v>682118</v>
      </c>
    </row>
    <row r="98" spans="1:6" x14ac:dyDescent="0.35">
      <c r="A98" s="5">
        <v>95</v>
      </c>
      <c r="B98" s="7">
        <f t="shared" si="6"/>
        <v>687118.31236546289</v>
      </c>
      <c r="C98" s="7">
        <f t="shared" si="7"/>
        <v>8.9333310000000008</v>
      </c>
      <c r="D98" s="8">
        <f t="shared" si="8"/>
        <v>5115.2127671017279</v>
      </c>
      <c r="E98" s="8">
        <f t="shared" si="9"/>
        <v>692233.52513256459</v>
      </c>
      <c r="F98" s="9">
        <f t="shared" si="5"/>
        <v>692233</v>
      </c>
    </row>
    <row r="99" spans="1:6" x14ac:dyDescent="0.35">
      <c r="A99" s="5">
        <v>96</v>
      </c>
      <c r="B99" s="7">
        <f t="shared" si="6"/>
        <v>697233.52513256459</v>
      </c>
      <c r="C99" s="7">
        <f t="shared" si="7"/>
        <v>8.9333310000000008</v>
      </c>
      <c r="D99" s="8">
        <f t="shared" si="8"/>
        <v>5190.5148869216819</v>
      </c>
      <c r="E99" s="8">
        <f t="shared" si="9"/>
        <v>702424.04001948633</v>
      </c>
      <c r="F99" s="9">
        <f t="shared" si="5"/>
        <v>702424</v>
      </c>
    </row>
    <row r="100" spans="1:6" x14ac:dyDescent="0.35">
      <c r="A100" s="5">
        <v>97</v>
      </c>
      <c r="B100" s="7">
        <f t="shared" si="6"/>
        <v>707424.04001948633</v>
      </c>
      <c r="C100" s="7">
        <f t="shared" si="7"/>
        <v>8.9333310000000008</v>
      </c>
      <c r="D100" s="8">
        <f t="shared" si="8"/>
        <v>5266.377589042766</v>
      </c>
      <c r="E100" s="8">
        <f t="shared" si="9"/>
        <v>712690.4176085291</v>
      </c>
      <c r="F100" s="9">
        <f t="shared" si="5"/>
        <v>712690</v>
      </c>
    </row>
    <row r="101" spans="1:6" x14ac:dyDescent="0.35">
      <c r="A101" s="5">
        <v>98</v>
      </c>
      <c r="B101" s="7">
        <f t="shared" si="6"/>
        <v>717690.4176085291</v>
      </c>
      <c r="C101" s="7">
        <f t="shared" si="7"/>
        <v>8.9333310000000008</v>
      </c>
      <c r="D101" s="8">
        <f t="shared" si="8"/>
        <v>5342.805046687683</v>
      </c>
      <c r="E101" s="8">
        <f t="shared" si="9"/>
        <v>723033.22265521681</v>
      </c>
      <c r="F101" s="9">
        <f t="shared" si="5"/>
        <v>723033</v>
      </c>
    </row>
    <row r="102" spans="1:6" x14ac:dyDescent="0.35">
      <c r="A102" s="5">
        <v>99</v>
      </c>
      <c r="B102" s="7">
        <f t="shared" si="6"/>
        <v>728033.22265521681</v>
      </c>
      <c r="C102" s="7">
        <f t="shared" si="7"/>
        <v>8.9333310000000008</v>
      </c>
      <c r="D102" s="8">
        <f t="shared" si="8"/>
        <v>5419.8014641464597</v>
      </c>
      <c r="E102" s="8">
        <f t="shared" si="9"/>
        <v>733453.02411936328</v>
      </c>
      <c r="F102" s="9">
        <f t="shared" si="5"/>
        <v>733453</v>
      </c>
    </row>
    <row r="103" spans="1:6" x14ac:dyDescent="0.35">
      <c r="A103" s="5">
        <v>100</v>
      </c>
      <c r="B103" s="7">
        <f t="shared" si="6"/>
        <v>738453.02411936328</v>
      </c>
      <c r="C103" s="7">
        <f t="shared" si="7"/>
        <v>8.9333310000000008</v>
      </c>
      <c r="D103" s="8">
        <f t="shared" si="8"/>
        <v>5497.3710770077132</v>
      </c>
      <c r="E103" s="8">
        <f t="shared" si="9"/>
        <v>743950.39519637101</v>
      </c>
      <c r="F103" s="9">
        <f t="shared" si="5"/>
        <v>743950</v>
      </c>
    </row>
    <row r="104" spans="1:6" x14ac:dyDescent="0.35">
      <c r="A104" s="5">
        <v>101</v>
      </c>
      <c r="B104" s="7">
        <f t="shared" si="6"/>
        <v>748950.39519637101</v>
      </c>
      <c r="C104" s="7">
        <f t="shared" si="7"/>
        <v>8.9333310000000008</v>
      </c>
      <c r="D104" s="8">
        <f t="shared" si="8"/>
        <v>5575.5181523916608</v>
      </c>
      <c r="E104" s="8">
        <f t="shared" si="9"/>
        <v>754525.91334876267</v>
      </c>
      <c r="F104" s="9">
        <f t="shared" si="5"/>
        <v>754525</v>
      </c>
    </row>
    <row r="105" spans="1:6" x14ac:dyDescent="0.35">
      <c r="A105" s="5">
        <v>102</v>
      </c>
      <c r="B105" s="7">
        <f t="shared" si="6"/>
        <v>759525.91334876267</v>
      </c>
      <c r="C105" s="7">
        <f t="shared" si="7"/>
        <v>8.9333310000000008</v>
      </c>
      <c r="D105" s="8">
        <f t="shared" si="8"/>
        <v>5654.2469891848468</v>
      </c>
      <c r="E105" s="8">
        <f t="shared" si="9"/>
        <v>765180.16033794754</v>
      </c>
      <c r="F105" s="9">
        <f t="shared" si="5"/>
        <v>765180</v>
      </c>
    </row>
    <row r="106" spans="1:6" x14ac:dyDescent="0.35">
      <c r="A106" s="5">
        <v>103</v>
      </c>
      <c r="B106" s="7">
        <f t="shared" si="6"/>
        <v>770180.16033794754</v>
      </c>
      <c r="C106" s="7">
        <f t="shared" si="7"/>
        <v>8.9333310000000008</v>
      </c>
      <c r="D106" s="8">
        <f t="shared" si="8"/>
        <v>5733.5619182766313</v>
      </c>
      <c r="E106" s="8">
        <f t="shared" si="9"/>
        <v>775913.72225622414</v>
      </c>
      <c r="F106" s="9">
        <f t="shared" si="5"/>
        <v>775913</v>
      </c>
    </row>
    <row r="107" spans="1:6" x14ac:dyDescent="0.35">
      <c r="A107" s="5">
        <v>104</v>
      </c>
      <c r="B107" s="7">
        <f t="shared" si="6"/>
        <v>780913.72225622414</v>
      </c>
      <c r="C107" s="7">
        <f t="shared" si="7"/>
        <v>8.9333310000000008</v>
      </c>
      <c r="D107" s="8">
        <f t="shared" si="8"/>
        <v>5813.4673027974313</v>
      </c>
      <c r="E107" s="8">
        <f t="shared" si="9"/>
        <v>786727.18955902162</v>
      </c>
      <c r="F107" s="9">
        <f t="shared" si="5"/>
        <v>786727</v>
      </c>
    </row>
    <row r="108" spans="1:6" x14ac:dyDescent="0.35">
      <c r="A108" s="5">
        <v>105</v>
      </c>
      <c r="B108" s="7">
        <f t="shared" si="6"/>
        <v>791727.18955902162</v>
      </c>
      <c r="C108" s="7">
        <f t="shared" si="7"/>
        <v>8.9333310000000008</v>
      </c>
      <c r="D108" s="8">
        <f t="shared" si="8"/>
        <v>5893.9675383587373</v>
      </c>
      <c r="E108" s="8">
        <f t="shared" si="9"/>
        <v>797621.15709738038</v>
      </c>
      <c r="F108" s="9">
        <f t="shared" si="5"/>
        <v>797621</v>
      </c>
    </row>
    <row r="109" spans="1:6" x14ac:dyDescent="0.35">
      <c r="A109" s="5">
        <v>106</v>
      </c>
      <c r="B109" s="7">
        <f t="shared" si="6"/>
        <v>802621.15709738038</v>
      </c>
      <c r="C109" s="7">
        <f t="shared" si="7"/>
        <v>8.9333310000000008</v>
      </c>
      <c r="D109" s="8">
        <f t="shared" si="8"/>
        <v>5975.0670532949161</v>
      </c>
      <c r="E109" s="8">
        <f t="shared" si="9"/>
        <v>808596.22415067535</v>
      </c>
      <c r="F109" s="9">
        <f t="shared" si="5"/>
        <v>808596</v>
      </c>
    </row>
    <row r="110" spans="1:6" x14ac:dyDescent="0.35">
      <c r="A110" s="5">
        <v>107</v>
      </c>
      <c r="B110" s="7">
        <f t="shared" si="6"/>
        <v>813596.22415067535</v>
      </c>
      <c r="C110" s="7">
        <f t="shared" si="7"/>
        <v>8.9333310000000008</v>
      </c>
      <c r="D110" s="8">
        <f t="shared" si="8"/>
        <v>6056.7703089068145</v>
      </c>
      <c r="E110" s="8">
        <f t="shared" si="9"/>
        <v>819652.99445958214</v>
      </c>
      <c r="F110" s="9">
        <f t="shared" si="5"/>
        <v>819652</v>
      </c>
    </row>
    <row r="111" spans="1:6" x14ac:dyDescent="0.35">
      <c r="A111" s="5">
        <v>108</v>
      </c>
      <c r="B111" s="7">
        <f t="shared" si="6"/>
        <v>824652.99445958214</v>
      </c>
      <c r="C111" s="7">
        <f t="shared" si="7"/>
        <v>8.9333310000000008</v>
      </c>
      <c r="D111" s="8">
        <f t="shared" si="8"/>
        <v>6139.0817997071781</v>
      </c>
      <c r="E111" s="8">
        <f t="shared" si="9"/>
        <v>830792.07625928929</v>
      </c>
      <c r="F111" s="9">
        <f t="shared" si="5"/>
        <v>830792</v>
      </c>
    </row>
    <row r="112" spans="1:6" x14ac:dyDescent="0.35">
      <c r="A112" s="5">
        <v>109</v>
      </c>
      <c r="B112" s="7">
        <f t="shared" si="6"/>
        <v>835792.07625928929</v>
      </c>
      <c r="C112" s="7">
        <f t="shared" si="7"/>
        <v>8.9333310000000008</v>
      </c>
      <c r="D112" s="8">
        <f t="shared" si="8"/>
        <v>6222.0060536678948</v>
      </c>
      <c r="E112" s="8">
        <f t="shared" si="9"/>
        <v>842014.08231295715</v>
      </c>
      <c r="F112" s="9">
        <f t="shared" si="5"/>
        <v>842014</v>
      </c>
    </row>
    <row r="113" spans="1:6" x14ac:dyDescent="0.35">
      <c r="A113" s="5">
        <v>110</v>
      </c>
      <c r="B113" s="7">
        <f t="shared" si="6"/>
        <v>847014.08231295715</v>
      </c>
      <c r="C113" s="7">
        <f t="shared" si="7"/>
        <v>8.9333310000000008</v>
      </c>
      <c r="D113" s="8">
        <f t="shared" si="8"/>
        <v>6305.5476324690771</v>
      </c>
      <c r="E113" s="8">
        <f t="shared" si="9"/>
        <v>853319.62994542625</v>
      </c>
      <c r="F113" s="9">
        <f t="shared" si="5"/>
        <v>853319</v>
      </c>
    </row>
    <row r="114" spans="1:6" x14ac:dyDescent="0.35">
      <c r="A114" s="5">
        <v>111</v>
      </c>
      <c r="B114" s="7">
        <f t="shared" si="6"/>
        <v>858319.62994542625</v>
      </c>
      <c r="C114" s="7">
        <f t="shared" si="7"/>
        <v>8.9333310000000008</v>
      </c>
      <c r="D114" s="8">
        <f t="shared" si="8"/>
        <v>6389.7111317500048</v>
      </c>
      <c r="E114" s="8">
        <f t="shared" si="9"/>
        <v>864709.34107717627</v>
      </c>
      <c r="F114" s="9">
        <f t="shared" si="5"/>
        <v>864709</v>
      </c>
    </row>
    <row r="115" spans="1:6" x14ac:dyDescent="0.35">
      <c r="A115" s="5">
        <v>112</v>
      </c>
      <c r="B115" s="7">
        <f t="shared" si="6"/>
        <v>869709.34107717627</v>
      </c>
      <c r="C115" s="7">
        <f t="shared" si="7"/>
        <v>8.9333310000000008</v>
      </c>
      <c r="D115" s="8">
        <f t="shared" si="8"/>
        <v>6474.5011813619276</v>
      </c>
      <c r="E115" s="8">
        <f t="shared" si="9"/>
        <v>876183.84225853824</v>
      </c>
      <c r="F115" s="9">
        <f t="shared" si="5"/>
        <v>876183</v>
      </c>
    </row>
    <row r="116" spans="1:6" x14ac:dyDescent="0.35">
      <c r="A116" s="5">
        <v>113</v>
      </c>
      <c r="B116" s="7">
        <f t="shared" si="6"/>
        <v>881183.84225853824</v>
      </c>
      <c r="C116" s="7">
        <f t="shared" si="7"/>
        <v>8.9333310000000008</v>
      </c>
      <c r="D116" s="8">
        <f t="shared" si="8"/>
        <v>6559.9224456227585</v>
      </c>
      <c r="E116" s="8">
        <f t="shared" si="9"/>
        <v>887743.76470416097</v>
      </c>
      <c r="F116" s="9">
        <f t="shared" si="5"/>
        <v>887743</v>
      </c>
    </row>
    <row r="117" spans="1:6" x14ac:dyDescent="0.35">
      <c r="A117" s="5">
        <v>114</v>
      </c>
      <c r="B117" s="7">
        <f t="shared" si="6"/>
        <v>892743.76470416097</v>
      </c>
      <c r="C117" s="7">
        <f t="shared" si="7"/>
        <v>8.9333310000000008</v>
      </c>
      <c r="D117" s="8">
        <f t="shared" si="8"/>
        <v>6645.9796235736567</v>
      </c>
      <c r="E117" s="8">
        <f t="shared" si="9"/>
        <v>899389.74432773457</v>
      </c>
      <c r="F117" s="9">
        <f t="shared" si="5"/>
        <v>899389</v>
      </c>
    </row>
    <row r="118" spans="1:6" x14ac:dyDescent="0.35">
      <c r="A118" s="5">
        <v>115</v>
      </c>
      <c r="B118" s="7">
        <f t="shared" si="6"/>
        <v>904389.74432773457</v>
      </c>
      <c r="C118" s="7">
        <f t="shared" si="7"/>
        <v>8.9333310000000008</v>
      </c>
      <c r="D118" s="8">
        <f t="shared" si="8"/>
        <v>6732.6774492375216</v>
      </c>
      <c r="E118" s="8">
        <f t="shared" si="9"/>
        <v>911122.42177697213</v>
      </c>
      <c r="F118" s="9">
        <f t="shared" si="5"/>
        <v>911122</v>
      </c>
    </row>
    <row r="119" spans="1:6" x14ac:dyDescent="0.35">
      <c r="A119" s="5">
        <v>116</v>
      </c>
      <c r="B119" s="7">
        <f t="shared" si="6"/>
        <v>916122.42177697213</v>
      </c>
      <c r="C119" s="7">
        <f t="shared" si="7"/>
        <v>8.9333310000000008</v>
      </c>
      <c r="D119" s="8">
        <f t="shared" si="8"/>
        <v>6820.0206918794174</v>
      </c>
      <c r="E119" s="8">
        <f t="shared" si="9"/>
        <v>922942.44246885157</v>
      </c>
      <c r="F119" s="9">
        <f t="shared" si="5"/>
        <v>922942</v>
      </c>
    </row>
    <row r="120" spans="1:6" x14ac:dyDescent="0.35">
      <c r="A120" s="5">
        <v>117</v>
      </c>
      <c r="B120" s="7">
        <f t="shared" si="6"/>
        <v>927942.44246885157</v>
      </c>
      <c r="C120" s="7">
        <f t="shared" si="7"/>
        <v>8.9333310000000008</v>
      </c>
      <c r="D120" s="8">
        <f t="shared" si="8"/>
        <v>6908.0141562689241</v>
      </c>
      <c r="E120" s="8">
        <f t="shared" si="9"/>
        <v>934850.45662512048</v>
      </c>
      <c r="F120" s="9">
        <f t="shared" si="5"/>
        <v>934850</v>
      </c>
    </row>
    <row r="121" spans="1:6" x14ac:dyDescent="0.35">
      <c r="A121" s="5">
        <v>118</v>
      </c>
      <c r="B121" s="7">
        <f t="shared" ref="B121:B123" si="10">E120+$B$1</f>
        <v>939850.45662512048</v>
      </c>
      <c r="C121" s="7">
        <f t="shared" si="7"/>
        <v>8.9333310000000008</v>
      </c>
      <c r="D121" s="8">
        <f t="shared" ref="D121:D123" si="11">B121*C121/1200</f>
        <v>6996.662682944454</v>
      </c>
      <c r="E121" s="8">
        <f t="shared" ref="E121:E123" si="12">B121+D121</f>
        <v>946847.11930806492</v>
      </c>
      <c r="F121" s="9">
        <f t="shared" si="5"/>
        <v>946847</v>
      </c>
    </row>
    <row r="122" spans="1:6" x14ac:dyDescent="0.35">
      <c r="A122" s="5">
        <v>119</v>
      </c>
      <c r="B122" s="7">
        <f t="shared" si="10"/>
        <v>951847.11930806492</v>
      </c>
      <c r="C122" s="7">
        <f t="shared" si="7"/>
        <v>8.9333310000000008</v>
      </c>
      <c r="D122" s="8">
        <f t="shared" si="11"/>
        <v>7085.9711484795298</v>
      </c>
      <c r="E122" s="8">
        <f t="shared" si="12"/>
        <v>958933.09045654442</v>
      </c>
      <c r="F122" s="9">
        <f t="shared" si="5"/>
        <v>958933</v>
      </c>
    </row>
    <row r="123" spans="1:6" x14ac:dyDescent="0.35">
      <c r="A123" s="5">
        <v>120</v>
      </c>
      <c r="B123" s="7">
        <f t="shared" si="10"/>
        <v>963933.09045654442</v>
      </c>
      <c r="C123" s="7">
        <f t="shared" si="7"/>
        <v>8.9333310000000008</v>
      </c>
      <c r="D123" s="8">
        <f t="shared" si="11"/>
        <v>7175.9444657510439</v>
      </c>
      <c r="E123" s="8">
        <f t="shared" si="12"/>
        <v>971109.03492229548</v>
      </c>
      <c r="F123" s="9">
        <f t="shared" si="5"/>
        <v>971109</v>
      </c>
    </row>
  </sheetData>
  <sheetProtection selectLockedCells="1" selectUnlockedCell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 DPS CALCULATOR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2024-09-08T05:16:35Z</dcterms:modified>
</cp:coreProperties>
</file>