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https://opticcybercom.sharepoint.com/sites/Team/Shared Documents/Optic Resources/CMMC/"/>
    </mc:Choice>
  </mc:AlternateContent>
  <xr:revisionPtr revIDLastSave="444" documentId="8_{296C63CC-6ED5-414B-8D6F-633A53BB02DE}" xr6:coauthVersionLast="47" xr6:coauthVersionMax="47" xr10:uidLastSave="{6F2250B0-ED9E-4FE7-BBB4-DEFF198178A5}"/>
  <bookViews>
    <workbookView xWindow="-110" yWindow="-110" windowWidth="38620" windowHeight="21220" activeTab="2" xr2:uid="{39A0D68A-658D-4156-AFAE-01957333DF12}"/>
  </bookViews>
  <sheets>
    <sheet name="Instructions" sheetId="4" r:id="rId1"/>
    <sheet name="CMMC Domains" sheetId="2" state="hidden" r:id="rId2"/>
    <sheet name="CMMC v2.0" sheetId="6" r:id="rId3"/>
  </sheets>
  <definedNames>
    <definedName name="_xlnm._FilterDatabase" localSheetId="2" hidden="1">'CMMC v2.0'!$A$2:$G$112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6" l="1"/>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3" i="6"/>
  <c r="H4" i="6"/>
  <c r="H5" i="6" s="1"/>
  <c r="H6" i="6" s="1"/>
  <c r="H7" i="6" s="1"/>
  <c r="H8" i="6" s="1"/>
  <c r="H9" i="6" s="1"/>
  <c r="H10" i="6" s="1"/>
  <c r="H11" i="6" s="1"/>
  <c r="H12" i="6" s="1"/>
  <c r="H13" i="6" s="1"/>
  <c r="H14" i="6" s="1"/>
  <c r="H15" i="6" s="1"/>
  <c r="H16" i="6" s="1"/>
  <c r="H17" i="6" s="1"/>
  <c r="H18" i="6" s="1"/>
  <c r="H19" i="6" s="1"/>
  <c r="H20" i="6" s="1"/>
  <c r="H21" i="6" s="1"/>
  <c r="H22" i="6" s="1"/>
  <c r="H23" i="6" s="1"/>
  <c r="H24" i="6" s="1"/>
  <c r="H25" i="6" s="1"/>
  <c r="H26" i="6" s="1"/>
  <c r="H27" i="6" s="1"/>
  <c r="H28" i="6" s="1"/>
  <c r="H29" i="6" s="1"/>
  <c r="H30" i="6" s="1"/>
  <c r="H31" i="6" s="1"/>
  <c r="H32" i="6" s="1"/>
  <c r="H33" i="6" s="1"/>
  <c r="H34" i="6" s="1"/>
  <c r="H35" i="6" s="1"/>
  <c r="H36" i="6" s="1"/>
  <c r="H37" i="6" s="1"/>
  <c r="H38" i="6" s="1"/>
  <c r="H39" i="6" s="1"/>
  <c r="H40" i="6" s="1"/>
  <c r="H41" i="6" s="1"/>
  <c r="H42" i="6" s="1"/>
  <c r="H43" i="6" s="1"/>
  <c r="H44" i="6" s="1"/>
  <c r="H45" i="6" s="1"/>
  <c r="H46" i="6" s="1"/>
  <c r="H47" i="6" s="1"/>
  <c r="H48" i="6" s="1"/>
  <c r="H49" i="6" s="1"/>
  <c r="H50" i="6" s="1"/>
  <c r="H51" i="6" s="1"/>
  <c r="H52" i="6" s="1"/>
  <c r="H53" i="6" s="1"/>
  <c r="H54" i="6" s="1"/>
  <c r="H55" i="6" s="1"/>
  <c r="H56" i="6" s="1"/>
  <c r="H57" i="6" s="1"/>
  <c r="H58" i="6" s="1"/>
  <c r="H59" i="6" s="1"/>
  <c r="H60" i="6" s="1"/>
  <c r="H61" i="6" s="1"/>
  <c r="H62" i="6" s="1"/>
  <c r="H63" i="6" s="1"/>
  <c r="H64" i="6" s="1"/>
  <c r="H65" i="6" s="1"/>
  <c r="H66" i="6" s="1"/>
  <c r="H67" i="6" s="1"/>
  <c r="H68" i="6" s="1"/>
  <c r="H69" i="6" s="1"/>
  <c r="H70" i="6" s="1"/>
  <c r="H71" i="6" s="1"/>
  <c r="H72" i="6" s="1"/>
  <c r="H73" i="6" s="1"/>
  <c r="H74" i="6" s="1"/>
  <c r="H75" i="6" s="1"/>
  <c r="H76" i="6" s="1"/>
  <c r="H77" i="6" s="1"/>
  <c r="H78" i="6" s="1"/>
  <c r="H79" i="6" s="1"/>
  <c r="H80" i="6" s="1"/>
  <c r="H81" i="6" s="1"/>
  <c r="H82" i="6" s="1"/>
  <c r="H83" i="6" s="1"/>
  <c r="H84" i="6" s="1"/>
  <c r="H85" i="6" s="1"/>
  <c r="H86" i="6" s="1"/>
  <c r="H87" i="6" s="1"/>
  <c r="H88" i="6" s="1"/>
  <c r="H89" i="6" s="1"/>
  <c r="H90" i="6" s="1"/>
  <c r="H91" i="6" s="1"/>
  <c r="H92" i="6" s="1"/>
  <c r="H93" i="6" s="1"/>
  <c r="H94" i="6" s="1"/>
  <c r="H95" i="6" s="1"/>
  <c r="H96" i="6" s="1"/>
  <c r="H97" i="6" s="1"/>
  <c r="H98" i="6" s="1"/>
  <c r="H99" i="6" s="1"/>
  <c r="H100" i="6" s="1"/>
  <c r="H101" i="6" s="1"/>
  <c r="H102" i="6" s="1"/>
  <c r="H103" i="6" s="1"/>
  <c r="H104" i="6" s="1"/>
  <c r="H105" i="6" s="1"/>
  <c r="H106" i="6" s="1"/>
  <c r="H107" i="6" s="1"/>
  <c r="H108" i="6" s="1"/>
  <c r="H109" i="6" s="1"/>
  <c r="H110" i="6" s="1"/>
  <c r="H111" i="6" s="1"/>
  <c r="H112" i="6" s="1"/>
</calcChain>
</file>

<file path=xl/sharedStrings.xml><?xml version="1.0" encoding="utf-8"?>
<sst xmlns="http://schemas.openxmlformats.org/spreadsheetml/2006/main" count="490" uniqueCount="383">
  <si>
    <t>Introduction</t>
  </si>
  <si>
    <t>Purpose</t>
  </si>
  <si>
    <t>Instructions</t>
  </si>
  <si>
    <t>This file is provided for information purposes only. Optic Cyber Solutions, LLC accepts no liability regarding its use.</t>
  </si>
  <si>
    <r>
      <t xml:space="preserve">For questions regarding this template please contact: </t>
    </r>
    <r>
      <rPr>
        <b/>
        <sz val="11"/>
        <color theme="3"/>
        <rFont val="Arial"/>
        <family val="2"/>
      </rPr>
      <t>Info@OpticCyber.com</t>
    </r>
  </si>
  <si>
    <t>Access Control</t>
  </si>
  <si>
    <t>Awareness and Training</t>
  </si>
  <si>
    <t>Audit and Accountability</t>
  </si>
  <si>
    <t>Configuration Management</t>
  </si>
  <si>
    <t>Identification and Authentication</t>
  </si>
  <si>
    <t>Incident Response</t>
  </si>
  <si>
    <t>Maintenance</t>
  </si>
  <si>
    <t>Media Protection</t>
  </si>
  <si>
    <t>Personnel Security</t>
  </si>
  <si>
    <t>Physical Protection</t>
  </si>
  <si>
    <t>Risk Assessment</t>
  </si>
  <si>
    <t>Security Assessment</t>
  </si>
  <si>
    <t>System and Communications Protection</t>
  </si>
  <si>
    <t xml:space="preserve">Protect the confidentiality of CUI at rest. </t>
  </si>
  <si>
    <t>System and Information Integrity</t>
  </si>
  <si>
    <t>(AC)</t>
  </si>
  <si>
    <t>Asset Management</t>
  </si>
  <si>
    <t>(AM)</t>
  </si>
  <si>
    <t>(AU)</t>
  </si>
  <si>
    <t>(AT)</t>
  </si>
  <si>
    <t>(CM)</t>
  </si>
  <si>
    <t>(IA)</t>
  </si>
  <si>
    <t>(IR)</t>
  </si>
  <si>
    <t>(MA)</t>
  </si>
  <si>
    <t>(MP)</t>
  </si>
  <si>
    <t>(PS)</t>
  </si>
  <si>
    <t>(PE)</t>
  </si>
  <si>
    <t>Recovery</t>
  </si>
  <si>
    <t>(RE)</t>
  </si>
  <si>
    <t>Risk Management</t>
  </si>
  <si>
    <t>(RM)</t>
  </si>
  <si>
    <t>(CA)</t>
  </si>
  <si>
    <t>Situational Awareness</t>
  </si>
  <si>
    <t>(SA)</t>
  </si>
  <si>
    <t>Systems and Communications Protection</t>
  </si>
  <si>
    <t>(SC)</t>
  </si>
  <si>
    <t>(Sl)</t>
  </si>
  <si>
    <t>Domain</t>
  </si>
  <si>
    <t>Maturity Level</t>
  </si>
  <si>
    <t>Practice Num</t>
  </si>
  <si>
    <t>Practice</t>
  </si>
  <si>
    <t>Current Policy</t>
  </si>
  <si>
    <t>Current Capabilities</t>
  </si>
  <si>
    <t>Limit information system access to authorized users, processes acting on behalf of authorized users, or devices (including other information systems).</t>
  </si>
  <si>
    <t>Limit information system access to the types of transactions and functions that authorized users are permitted to execute.</t>
  </si>
  <si>
    <t>Verify and control/limit connections to and use of external information systems.</t>
  </si>
  <si>
    <t>Control information posted or processed on publicly accessible information systems.</t>
  </si>
  <si>
    <t>Provide privacy and security notices consistent with applicable CUI rules.</t>
  </si>
  <si>
    <t>Limit use of portable storage devices on external systems.</t>
  </si>
  <si>
    <t>Employ the principle of least privilege, including for specific security functions and privileged accounts.</t>
  </si>
  <si>
    <t>Use non-privileged accounts or roles when accessing nonsecurity functions.</t>
  </si>
  <si>
    <t>Limit unsuccessful logon attempts.</t>
  </si>
  <si>
    <t>Use session lock with pattern-hiding displays to prevent access and viewing of data after a period of inactivity.</t>
  </si>
  <si>
    <t>Authorize wireless access prior to allowing such connections.</t>
  </si>
  <si>
    <t>Monitor and control remote access sessions.</t>
  </si>
  <si>
    <t>Route remote access via managed access control points.</t>
  </si>
  <si>
    <t>Employ cryptographic mechanisms to protect the confidentiality of remote access sessions.</t>
  </si>
  <si>
    <t>Separate the duties of individuals to reduce the risk of malevolent activity without collusion.</t>
  </si>
  <si>
    <t>Prevent non-privileged users from executing privileged functions and capture the execution of such functions in audit logs.</t>
  </si>
  <si>
    <t>Terminate (automatically) user sessions after a defined condition.</t>
  </si>
  <si>
    <t>Control connection of mobile devices.</t>
  </si>
  <si>
    <t>Authorize remote execution of privileged commands and remote access to security-relevant information.</t>
  </si>
  <si>
    <t>Control information flows between security domains on connected systems.</t>
  </si>
  <si>
    <t>Ensure that the actions of individual system users can be uniquely traced to those users so they can be held accountable for their actions.</t>
  </si>
  <si>
    <t>Create and retain system audit logs and records to the extent needed to enable the monitoring, analysis, investigation, and reporting of unlawful or unauthorized system activity.</t>
  </si>
  <si>
    <t>Provide a system capability that compares and synchronizes internal system clocks with an authoritative source to generate time stamps for audit records.</t>
  </si>
  <si>
    <t>Review and update logged events.</t>
  </si>
  <si>
    <t>Alert in the event of an audit logging process failure.</t>
  </si>
  <si>
    <t>Protect audit information and audit logging tools from unauthorized access, modification, and deletion.</t>
  </si>
  <si>
    <t>Limit management of audit logging functionality to a subset of privileged users.</t>
  </si>
  <si>
    <t>Correlate audit record review, analysis, and reporting processes for investigation and response to indications of unlawful, unauthorized, suspicious, or unusual activity.</t>
  </si>
  <si>
    <t>Provide audit record reduction and report generation to support on-demand analysis and reporting.</t>
  </si>
  <si>
    <t>Provide security awareness training on recognizing and reporting potential indicators of insider threat.</t>
  </si>
  <si>
    <t>Establish and maintain baseline configurations and inventories of organizational systems (including hardware, software, firmware, and documentation) throughout the respective system development life cycles.</t>
  </si>
  <si>
    <t>Employ the principle of least functionality by configuring organizational systems to provide only essential capabilities.</t>
  </si>
  <si>
    <t>Control and monitor user-installed software.</t>
  </si>
  <si>
    <t>Establish and enforce security configuration settings for information technology products employed in organizational systems.</t>
  </si>
  <si>
    <t>Analyze the security impact of changes prior to implementation.</t>
  </si>
  <si>
    <t>Define, document, approve, and enforce physical and logical access restrictions associated with changes to organizational systems.</t>
  </si>
  <si>
    <t>Restrict, disable, or prevent the use of nonessential programs, functions, ports, protocols, and services.</t>
  </si>
  <si>
    <t>Enforce a minimum password complexity and change of characters when new passwords are created.</t>
  </si>
  <si>
    <t>Prohibit password reuse for a specified number of generations.</t>
  </si>
  <si>
    <t>Allow temporary password use for system logons with an immediate change to a permanent password.</t>
  </si>
  <si>
    <t>Obscure feedback of authentication information.</t>
  </si>
  <si>
    <t>Disable identifiers after a defined period of inactivity.</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</si>
  <si>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</si>
  <si>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</si>
  <si>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Test the organizational incident response capability.</t>
  </si>
  <si>
    <t>Perform maintenance on organizational systems.</t>
  </si>
  <si>
    <t>Provide controls on the tools, techniques, mechanisms, and personnel used to conduct system maintenance.</t>
  </si>
  <si>
    <t>Require multifactor authentication to establish nonlocal maintenance sessions via external network connections and terminate such connections when nonlocal maintenance is complete.</t>
  </si>
  <si>
    <t>Check media containing diagnostic and test programs for malicious code before the media are used in organizational systems.</t>
  </si>
  <si>
    <t>Protect (i.e., physically control and securely store) system media containing CUI, both paper and digital.</t>
  </si>
  <si>
    <t>Limit access to CUI on system media to authorized users.</t>
  </si>
  <si>
    <t>Control the use of removable media on system components.</t>
  </si>
  <si>
    <t>Mark media with necessary CUI markings and distribution limitations.</t>
  </si>
  <si>
    <t>Prohibit the use of portable storage devices when such devices have no identifiable owner.</t>
  </si>
  <si>
    <t>Control access to media containing CUI and maintain accountability for media during transport outside of controlled areas.</t>
  </si>
  <si>
    <t>Implement cryptographic mechanisms to protect the confidentiality of CUI stored on digital media during transport unless otherwise protected by alternative physical safeguards.</t>
  </si>
  <si>
    <t>Screen individuals prior to authorizing access to organizational systems containing CUI.</t>
  </si>
  <si>
    <t>Ensure that organizational systems containing CUI are protected during and after personnel actions such as terminations and transfers.</t>
  </si>
  <si>
    <t>Escort visitors and monitor visitor activity.</t>
  </si>
  <si>
    <t>Maintain audit logs of physical access.</t>
  </si>
  <si>
    <t>Control and manage physical access devices.</t>
  </si>
  <si>
    <t>Protect and monitor the physical facility and support infrastructure for organizational systems.</t>
  </si>
  <si>
    <t>Enforce safeguarding measures for CUI at alternate work sites.</t>
  </si>
  <si>
    <t>Protect the confidentiality of backup CUI at storage locations.</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</si>
  <si>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</si>
  <si>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</si>
  <si>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Remediate vulnerabilities in accordance with risk assessments.</t>
  </si>
  <si>
    <t>Develop, document, and periodically update system security plans that describe system boundaries, system environments of operation, how security requirements are implemented, and the relationships with or connections to other systems.</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</si>
  <si>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</si>
  <si>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</si>
  <si>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Monitor security controls on an ongoing basis to ensure the continued effectiveness of the controls.</t>
  </si>
  <si>
    <t>Implement subnetworks for publicly accessible system components that are physically or logically separated from internal networks.</t>
  </si>
  <si>
    <t>Prohibit remote activation of collaborative computing devices and provide indication of devices in use to users present at the device.</t>
  </si>
  <si>
    <t>Employ FIPS-validated cryptography when used to protect the confidentiality of CUI.</t>
  </si>
  <si>
    <t>Employ architectural designs, software development techniques, and systems engineering principles that promote effective information security within organizational systems.</t>
  </si>
  <si>
    <t>Separate user functionality from system management functionality.</t>
  </si>
  <si>
    <t>Prevent unauthorized and unintended information transfer via shared system resources.</t>
  </si>
  <si>
    <t>Deny network communications traffic by default and allow network communications traffic by exception (i.e., deny all, permit by exception).</t>
  </si>
  <si>
    <t>Prevent remote devices from simultaneously establishing non-remote connections with organizational systems and communicating via some other connection to resources in external networks (i.e., split tunneling).</t>
  </si>
  <si>
    <t>Implement cryptographic mechanisms to prevent unauthorized disclosure of CUI during transmission unless otherwise protected by alternative physical safeguards.</t>
  </si>
  <si>
    <t>Terminate network connections associated with communications sessions at the end of the sessions or after a defined period of inactivity.</t>
  </si>
  <si>
    <t>Establish and manage cryptographic keys for cryptography employed in organizational systems.</t>
  </si>
  <si>
    <t>Control and monitor the use of mobile code.</t>
  </si>
  <si>
    <t>Protect the authenticity of communications sessions.</t>
  </si>
  <si>
    <t>Identify, report, and correct information and information system flaws in a timely manner.</t>
  </si>
  <si>
    <t>Provide protection from malicious code at appropriate locations within organizational information systems.</t>
  </si>
  <si>
    <t>Update malicious code protection mechanisms when new releases are available.</t>
  </si>
  <si>
    <t>Monitor system security alerts and advisories and take action in response.</t>
  </si>
  <si>
    <t>Monitor organizational systems, including inbound and outbound communications traffic, to detect attacks and indicators of potential attacks.</t>
  </si>
  <si>
    <t>Short Title</t>
  </si>
  <si>
    <t>Least Privilege</t>
  </si>
  <si>
    <t>Session Termination</t>
  </si>
  <si>
    <t>Control Remote Access</t>
  </si>
  <si>
    <t>Remote Access Routing</t>
  </si>
  <si>
    <t>Audit Failure Alerting</t>
  </si>
  <si>
    <t>Audit Correlation</t>
  </si>
  <si>
    <t>Least Functionality</t>
  </si>
  <si>
    <t>Incident Reporting</t>
  </si>
  <si>
    <t>Incident Response Testing</t>
  </si>
  <si>
    <t>Media Marking</t>
  </si>
  <si>
    <t>Media Accountability</t>
  </si>
  <si>
    <t>Limit Physical Access</t>
  </si>
  <si>
    <t>Escort Visitors</t>
  </si>
  <si>
    <t>Security Control Assessment</t>
  </si>
  <si>
    <t>Control and monitor the use of Voice over Internet Protocol (VoIP) technologies.</t>
  </si>
  <si>
    <t>AC.L1-3.1.1</t>
  </si>
  <si>
    <t>Authorized Access Control</t>
  </si>
  <si>
    <t>AC.L1-3.1.2</t>
  </si>
  <si>
    <t>Transaction &amp; Function Control</t>
  </si>
  <si>
    <t>External Connections</t>
  </si>
  <si>
    <t>AC.L1-3.1.20</t>
  </si>
  <si>
    <t>AC.L1-3.1.22</t>
  </si>
  <si>
    <t>Control Public Information</t>
  </si>
  <si>
    <t>AC.L2-3.1.3</t>
  </si>
  <si>
    <t>Control CUI Flow</t>
  </si>
  <si>
    <t>Separation of Duties</t>
  </si>
  <si>
    <t>Non-Privileged Account Use</t>
  </si>
  <si>
    <t>Privileged Functions</t>
  </si>
  <si>
    <t>Unsuccessful Logon Attempts</t>
  </si>
  <si>
    <t>Privacy &amp; Security Notices</t>
  </si>
  <si>
    <t>Session Lock</t>
  </si>
  <si>
    <t>Protect wireless access using authentication and encryption.</t>
  </si>
  <si>
    <t>Encrypt CUI on mobile devices and mobile computing platforms</t>
  </si>
  <si>
    <t>Ensure that managers, systems administrators, and users of organizational systems are made aware of the security risks associated with their activities and of the applicable policies, standards, and procedures related to the security of those systems.</t>
  </si>
  <si>
    <t>Ensure that personnel are trained to carry out their assigned information security related duties and responsibilities.</t>
  </si>
  <si>
    <t>Track, review, approve or disapprove, and log changes to organizational systems.</t>
  </si>
  <si>
    <t>Apply deny-by-exception (blacklisting) policy to prevent the use of unauthorized software or deny-all, permit-by-exception (whitelisting) policy to allow the execution of authorized software.</t>
  </si>
  <si>
    <t>Use multifactor authentication (MFA) for local and network access to privileged accounts and for network access to nonprivileged accounts.</t>
  </si>
  <si>
    <t>Employ replay-resistant authentication mechanisms for network access to privileged and non-privileged accounts.</t>
  </si>
  <si>
    <t>Prevent reuse of identifiers for a defined period.</t>
  </si>
  <si>
    <t>Store and transmit only cryptographically protected passwords.</t>
  </si>
  <si>
    <t>Ensure equipment removed for off-site maintenance is sanitized of any CUI.</t>
  </si>
  <si>
    <t>Supervise the maintenance activities of maintenance personnel without required access authorization.</t>
  </si>
  <si>
    <t>Sanitize or destroy system media containing CUI before disposal or release for reuse.</t>
  </si>
  <si>
    <t>Limit physical access to organizational systems, equipment, and the respective operating environments to authorized individuals.</t>
  </si>
  <si>
    <t>Monitor, control, and protect communications (i.e., information transmitted or received by organizational systems) at the external boundaries and key internal boundaries of organizational systems.</t>
  </si>
  <si>
    <t>Perform periodic scans of organizational systems and real-time scans of files from external sources as files are downloaded, opened, or executed.</t>
  </si>
  <si>
    <t>Identify unauthorized use of organizational systems</t>
  </si>
  <si>
    <t>Remote Access Confidentiality</t>
  </si>
  <si>
    <t>Privileged Remote Acces</t>
  </si>
  <si>
    <t>Wireless Access Authorization</t>
  </si>
  <si>
    <t>Wireless Access Protection</t>
  </si>
  <si>
    <t>Mobile Device Connection</t>
  </si>
  <si>
    <t>Encrypt CUI on Mobile</t>
  </si>
  <si>
    <t>Portable Storage Use</t>
  </si>
  <si>
    <t>AC.L2-3.1.4</t>
  </si>
  <si>
    <t>AC.L2-3.1.5</t>
  </si>
  <si>
    <t>AC.L2-3.1.6</t>
  </si>
  <si>
    <t>AC.L2-3.1.7</t>
  </si>
  <si>
    <t>AC.L2-3.1.8</t>
  </si>
  <si>
    <t>AC.L2-3.1.9</t>
  </si>
  <si>
    <t>AC.L2-3.1.10</t>
  </si>
  <si>
    <t>AC.L2-3.1.11</t>
  </si>
  <si>
    <t>AC.L2-3.1.12</t>
  </si>
  <si>
    <t>AC.L2-3.1.13</t>
  </si>
  <si>
    <t>AC.L2-3.1.14</t>
  </si>
  <si>
    <t>AC.L2-3.1.15</t>
  </si>
  <si>
    <t>AC.L2-3.1.16</t>
  </si>
  <si>
    <t>AC.L2-3.1.17</t>
  </si>
  <si>
    <t>AC.L2-3.1.18</t>
  </si>
  <si>
    <t>AC.L2-3.1.19</t>
  </si>
  <si>
    <t>AC.L2-3.1.21</t>
  </si>
  <si>
    <t>AT.L2-3.2.1</t>
  </si>
  <si>
    <t>Role-Based Risk Awareness</t>
  </si>
  <si>
    <t>Role-Based Training</t>
  </si>
  <si>
    <t>Insider Threat Awareness</t>
  </si>
  <si>
    <t>AT.L2-3.2.2</t>
  </si>
  <si>
    <t>AT.L2-3.2.3</t>
  </si>
  <si>
    <t>Audit and Accountabiltiy</t>
  </si>
  <si>
    <t>System Auditing</t>
  </si>
  <si>
    <t>User Accountability</t>
  </si>
  <si>
    <t>Event Review</t>
  </si>
  <si>
    <t>Reduction &amp; Reporting</t>
  </si>
  <si>
    <t>Authoritative Time Source</t>
  </si>
  <si>
    <t>Audit Protection</t>
  </si>
  <si>
    <t>Audit Management</t>
  </si>
  <si>
    <t>AU.L2-3.3.1</t>
  </si>
  <si>
    <t>AU.L2-3.3.2</t>
  </si>
  <si>
    <t>AU.L2-3.3.3</t>
  </si>
  <si>
    <t>AU.L2-3.3.4</t>
  </si>
  <si>
    <t>AU.L2-3.3.5</t>
  </si>
  <si>
    <t>AU.L2-3.3.6</t>
  </si>
  <si>
    <t>AU.L2-3.3.7</t>
  </si>
  <si>
    <t>AU.L2-3.3.8</t>
  </si>
  <si>
    <t>AU.L2-3.3.9</t>
  </si>
  <si>
    <t>System Baselining</t>
  </si>
  <si>
    <t>Security Configuration Enforcement</t>
  </si>
  <si>
    <t>System Change Management</t>
  </si>
  <si>
    <t>Security Impact Analysis</t>
  </si>
  <si>
    <t>Access Restrictions for Change</t>
  </si>
  <si>
    <t>Nonessential Functionality</t>
  </si>
  <si>
    <t>Application Execution Policy</t>
  </si>
  <si>
    <t>User-Installed Software</t>
  </si>
  <si>
    <t>CM.L2-3.4.1</t>
  </si>
  <si>
    <t>CM.L2-3.4.2</t>
  </si>
  <si>
    <t>CM.L2-3.4.3</t>
  </si>
  <si>
    <t>CM.L2-3.4.4</t>
  </si>
  <si>
    <t>CM.L2-3.4.5</t>
  </si>
  <si>
    <t>CM.L2-3.4.6</t>
  </si>
  <si>
    <t>CM.L2-3.4.7</t>
  </si>
  <si>
    <t>CM.L2-3.4.8</t>
  </si>
  <si>
    <t>CM.L2-3.4.9</t>
  </si>
  <si>
    <t>Identify Information system users, processes acting on behalf of users, and devices.</t>
  </si>
  <si>
    <t>Identification</t>
  </si>
  <si>
    <t>Authenticate (or verify) the identities of users, processes, or devices, as a prerequisite to allowing access to organizational information systems.</t>
  </si>
  <si>
    <t>Authentication</t>
  </si>
  <si>
    <t>Multifactor Authentication</t>
  </si>
  <si>
    <t>Password Reuse</t>
  </si>
  <si>
    <t>Replay-Resistant Authentication</t>
  </si>
  <si>
    <t>Identifier Reuse</t>
  </si>
  <si>
    <t>Identifier Handling</t>
  </si>
  <si>
    <t>Password Complexity</t>
  </si>
  <si>
    <t>Temporary Passwords</t>
  </si>
  <si>
    <t>Cryptographically-Protected Passwords</t>
  </si>
  <si>
    <t>Obscure Feedback</t>
  </si>
  <si>
    <t>IA.L1-3.5.1</t>
  </si>
  <si>
    <t>IA.L1-3.5.2</t>
  </si>
  <si>
    <t>IA.L2-3.5.3</t>
  </si>
  <si>
    <t>IA.L2-3.5.4</t>
  </si>
  <si>
    <t>IA.L2-3.5.5</t>
  </si>
  <si>
    <t>IA.L2-3.5.6</t>
  </si>
  <si>
    <t>IA.L2-3.5.7</t>
  </si>
  <si>
    <t>IA.L2-3.5.8</t>
  </si>
  <si>
    <t>IA.L2-3.5.9</t>
  </si>
  <si>
    <t>IA.L2-3.5.10</t>
  </si>
  <si>
    <t>IA.L2-3.5.11</t>
  </si>
  <si>
    <t>Incident Handling</t>
  </si>
  <si>
    <t>IR.L2-3.6.1</t>
  </si>
  <si>
    <t>IR.L2-3.6.2</t>
  </si>
  <si>
    <t>IR.L2-3.6.3</t>
  </si>
  <si>
    <t>Perform Maintenance</t>
  </si>
  <si>
    <t>Screen Individuals</t>
  </si>
  <si>
    <t>System Maintenance Control</t>
  </si>
  <si>
    <t>Equipment Sanitization</t>
  </si>
  <si>
    <t>Media Inspection</t>
  </si>
  <si>
    <t>Nonlocal Maintenance</t>
  </si>
  <si>
    <t>Maintenance Personnel</t>
  </si>
  <si>
    <t>MA.L2-3.7.1</t>
  </si>
  <si>
    <t>MA.L2-3.7.2</t>
  </si>
  <si>
    <t>MA.L2-3.7.3</t>
  </si>
  <si>
    <t>MA.L2-3.7.4</t>
  </si>
  <si>
    <t>MA.L2-3.7.5</t>
  </si>
  <si>
    <t>MA.L2-3.7.6</t>
  </si>
  <si>
    <t>MP.L1-3.8.3</t>
  </si>
  <si>
    <t>Media Disposal</t>
  </si>
  <si>
    <t>Media Access</t>
  </si>
  <si>
    <t>Portable Storage Encryption</t>
  </si>
  <si>
    <t>Removable Media</t>
  </si>
  <si>
    <t>Shared Media</t>
  </si>
  <si>
    <t>Protect Backups</t>
  </si>
  <si>
    <t>MP.L2-3.8.1</t>
  </si>
  <si>
    <t>MP.L2-3.8.2</t>
  </si>
  <si>
    <t>MP.L2-3.8.4</t>
  </si>
  <si>
    <t>MP.L2-3.8.5</t>
  </si>
  <si>
    <t>MP.L2-3.8.6</t>
  </si>
  <si>
    <t>MP.L2-3.8.7</t>
  </si>
  <si>
    <t>MP.L2-3.8.8</t>
  </si>
  <si>
    <t>MP.L2-3.8.9</t>
  </si>
  <si>
    <t>Personnel Actions</t>
  </si>
  <si>
    <t>PS.L2-3.9.1</t>
  </si>
  <si>
    <t>PS.L2-3.9.2</t>
  </si>
  <si>
    <t>Physical Access Logs</t>
  </si>
  <si>
    <t>Manage Physical Access</t>
  </si>
  <si>
    <t>PE.L1-3.10.1</t>
  </si>
  <si>
    <t>PE.L1-3.10.3</t>
  </si>
  <si>
    <t>PE.L1-3.10.4</t>
  </si>
  <si>
    <t>PE.L1-3.10.5</t>
  </si>
  <si>
    <t>Monitor Facility</t>
  </si>
  <si>
    <t>Alternateive Work Site</t>
  </si>
  <si>
    <t>PE.L2-3.10.2</t>
  </si>
  <si>
    <t>PE.L2-3.10.6</t>
  </si>
  <si>
    <t>Risk Assessments</t>
  </si>
  <si>
    <t>Vulnerabilty Scan</t>
  </si>
  <si>
    <t>Vulnerabilty Remediation</t>
  </si>
  <si>
    <t>Security Assessments</t>
  </si>
  <si>
    <t>RA.L2-3.11.1</t>
  </si>
  <si>
    <t>RA.L2-3.11.2</t>
  </si>
  <si>
    <t>RA.L2-3.11.3</t>
  </si>
  <si>
    <t>Plan of Action</t>
  </si>
  <si>
    <t>Security Control Monitoring</t>
  </si>
  <si>
    <t>System Security Plan</t>
  </si>
  <si>
    <t>CA.L2-3.12.1</t>
  </si>
  <si>
    <t>CA.L2-3.12.2</t>
  </si>
  <si>
    <t>CA.L2-3.12.3</t>
  </si>
  <si>
    <t>CA.L2-3.12.4</t>
  </si>
  <si>
    <t>Boundary Protection</t>
  </si>
  <si>
    <t>Public-Access System Separation</t>
  </si>
  <si>
    <t>SC.L1-3.13.1</t>
  </si>
  <si>
    <t>SC.L1-3.13.5</t>
  </si>
  <si>
    <t>Security Engineering</t>
  </si>
  <si>
    <t>Role Separation</t>
  </si>
  <si>
    <t>Shared Resource Control</t>
  </si>
  <si>
    <t>Network Communication by Exception</t>
  </si>
  <si>
    <t>Split Tunneling</t>
  </si>
  <si>
    <t>Data in Transit</t>
  </si>
  <si>
    <t>Connections Termination</t>
  </si>
  <si>
    <t>Key Management</t>
  </si>
  <si>
    <t>CUI Encryption</t>
  </si>
  <si>
    <t>Collaborative Device Control</t>
  </si>
  <si>
    <t>Mobile Code</t>
  </si>
  <si>
    <t>Voice over Internet Protocol</t>
  </si>
  <si>
    <t>Communications Authenticity</t>
  </si>
  <si>
    <t>Data at Rest</t>
  </si>
  <si>
    <t>SC.L2-3.13.2</t>
  </si>
  <si>
    <t>SC.L2-3.13.3</t>
  </si>
  <si>
    <t>SC.L2-3.13.4</t>
  </si>
  <si>
    <t>SC.L2-3.13.6</t>
  </si>
  <si>
    <t>SC.L2-3.13.7</t>
  </si>
  <si>
    <t>SC.L2-3.13.8</t>
  </si>
  <si>
    <t>SC.L2-3.13.9</t>
  </si>
  <si>
    <t>SC.L2-3.13.10</t>
  </si>
  <si>
    <t>SC.L2-3.13.11</t>
  </si>
  <si>
    <t>SC.L2-3.13.12</t>
  </si>
  <si>
    <t>SC.L2-3.13.13</t>
  </si>
  <si>
    <t>SC.L2-3.13.14</t>
  </si>
  <si>
    <t>SC.L2-3.13.15</t>
  </si>
  <si>
    <t>SC.L2-3.13.16</t>
  </si>
  <si>
    <t>Flaw Remediation</t>
  </si>
  <si>
    <t>Maliciuos Code Protection</t>
  </si>
  <si>
    <t>Update Malicious Code Protection</t>
  </si>
  <si>
    <t>System &amp; File Scanning</t>
  </si>
  <si>
    <t>Security Alerts &amp; Advisories</t>
  </si>
  <si>
    <t>Monitor Communications for Attacks</t>
  </si>
  <si>
    <t>Identify Unauthorized use</t>
  </si>
  <si>
    <t>SI.L1-3.14.1</t>
  </si>
  <si>
    <t>SI.L1-3.14.2</t>
  </si>
  <si>
    <t>SI.L1-3.14.4</t>
  </si>
  <si>
    <t>SI.L1-3.14.5</t>
  </si>
  <si>
    <t>SI.L2-3.14.3</t>
  </si>
  <si>
    <t>SI.L2-3.14.6</t>
  </si>
  <si>
    <t>SI.L2-3.14.7</t>
  </si>
  <si>
    <t>Seq</t>
  </si>
  <si>
    <t>The Cybersecurity Maturity Model Certification (CMMC) Version 2.0 was released on December 3, 2021.  The document outlines the minimum security practices for DoD suppliers and contractors.  The security practices are divided into three maturity levels from L1 to L3.  The maturity levels increase in rigor, and number Practices required as the scale progresses up.
The CMMC document is copywritten by Carnegie Mellon University, The Johns Hopkins University Applied Physics Laboratory LLC, and Futures, Inc..  It was created using funding from the Department of Defense under Contract No. FA8702-15-D-0002 with Carnegie Mellon University for the operation of the Software Engineering Institute (SEI) and under Contract No. HQ0034-13-D-0003 and Contract No. N00024-13-D-6400 with the Johns Hopkins University Applied Physics Laboratory LLC.  For more information on CMMC see: https://www.acq.osd.mil/cmmc/index.html or https://CMMCAB.org.</t>
  </si>
  <si>
    <t xml:space="preserve">Users should select their target CMMC Maturity Level from the MS Excel filter in column B of the CMMC v2.0 tab.  It is important to note that the maturity levels are inclusive of lower levels.  Therefore organizations seeking to define their cybersecurity capabilities for maturity level 2 must also filter on level 1 to ensure all appropriate practices are included in the profile.  Next, use the CMMC v2.0 tab to walk through each applicable security control and record current cybersecurity policy and capabilities in place that address the CMMC practice.  The text entered in the "Current Policy" and "Current Practices" column should be a simply summary (e.g. elevator speech) for addressing the CMMC practice.  When possible, include links or references to supporting policies, procedures or other applicable information.
</t>
  </si>
  <si>
    <t>This CMMC Profile is a job aid to help organization prepare for CMMC Certification.  This aid is not a definitive source of requirements or expectations of the DoD. However, it does provide the CMMC controls as released by Office of the Under Secretary of Defense for Acquisition &amp; Sustainment.  While this profile may not represent all the information required in a System Security Plan (SSP) as required by CMMC, it is a starter guide to help get started in defining capabiliteis currently in place to assist in identifying gaps that should be corrected prior to developing a formal SSP.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</si>
</sst>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FFFFFF"/>
      <name val="Arial"/>
      <family val="2"/>
    </font>
    <font>
      <sz val="11"/>
      <color theme="1"/>
      <name val="Arial"/>
      <family val="2"/>
    </font>
    <font>
      <b/>
      <sz val="16"/>
      <color theme="1"/>
      <name val="Arial"/>
      <family val="2"/>
    </font>
    <font>
      <sz val="10"/>
      <color theme="1"/>
      <name val="Arial"/>
      <family val="2"/>
    </font>
    <font>
      <b/>
      <sz val="11"/>
      <color theme="3"/>
      <name val="Arial"/>
      <family val="2"/>
    </font>
    <font>
      <sz val="11"/>
      <name val="Arial"/>
      <family val="2"/>
    </font>
    <font>
      <sz val="10"/>
      <color rgb="FF000000"/>
      <name val="Times New Roman"/>
      <charset val="204"/>
    </font>
  </fonts>
  <fills count="3">
    <fill>
      <patternFill patternType="none"/>
    </fill>
    <fill>
      <patternFill patternType="gray125"/>
    </fill>
    <fill>
      <patternFill patternType="solid">
        <fgColor rgb="FF1E4E79"/>
        <bgColor indexed="64"/>
      </patternFill>
    </fill>
  </fills>
  <borders count="11">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thin">
        <color auto="1"/>
      </bottom>
      <diagonal/>
    </border>
    <border>
      <left style="thin">
        <color auto="1"/>
      </left>
      <right/>
      <top style="thin">
        <color auto="1"/>
      </top>
      <bottom/>
      <diagonal/>
    </border>
  </borders>
  <cellStyleXfs count="2">
    <xf numFmtId="0" fontId="0" fillId="0" borderId="0"/>
    <xf numFmtId="0" fontId="7" fillId="0" borderId="0"/>
  </cellStyleXfs>
  <cellXfs count="29">
    <xf numFmtId="0" fontId="0" fillId="0" borderId="0" xfId="0"/>
    <xf numFmtId="0" fontId="2" fillId="0" borderId="1" xfId="0" applyFont="1" applyBorder="1"/>
    <xf numFmtId="0" fontId="2" fillId="0" borderId="0" xfId="0" applyFont="1"/>
    <xf numFmtId="0" fontId="4" fillId="0" borderId="1" xfId="0" applyFont="1" applyBorder="1"/>
    <xf numFmtId="0" fontId="2" fillId="0" borderId="0" xfId="0" applyFont="1" applyBorder="1"/>
    <xf numFmtId="0" fontId="2" fillId="0" borderId="5" xfId="0" applyFont="1" applyBorder="1" applyAlignment="1">
      <alignment horizontal="left" vertical="center" wrapText="1"/>
    </xf>
    <xf numFmtId="0" fontId="2" fillId="0" borderId="5" xfId="0" applyFont="1" applyBorder="1" applyAlignment="1">
      <alignment wrapText="1"/>
    </xf>
    <xf numFmtId="0" fontId="2" fillId="0" borderId="5" xfId="0" applyFont="1" applyBorder="1" applyAlignment="1" applyProtection="1">
      <alignment wrapText="1"/>
      <protection locked="0"/>
    </xf>
    <xf numFmtId="0" fontId="2" fillId="0" borderId="5" xfId="0" applyFont="1" applyBorder="1" applyProtection="1">
      <protection locked="0"/>
    </xf>
    <xf numFmtId="0" fontId="6" fillId="0" borderId="5" xfId="0" applyFont="1" applyBorder="1" applyAlignment="1" applyProtection="1">
      <alignment horizontal="left" wrapText="1"/>
      <protection locked="0"/>
    </xf>
    <xf numFmtId="0" fontId="2" fillId="0" borderId="0" xfId="0" applyFont="1" applyBorder="1" applyAlignment="1">
      <alignment wrapText="1"/>
    </xf>
    <xf numFmtId="0" fontId="2" fillId="0" borderId="0" xfId="0" applyFont="1" applyBorder="1" applyAlignment="1">
      <alignment horizontal="left" vertical="center"/>
    </xf>
    <xf numFmtId="0" fontId="2" fillId="0" borderId="5" xfId="0" applyNumberFormat="1" applyFont="1" applyBorder="1" applyAlignment="1">
      <alignment horizontal="center" vertical="center"/>
    </xf>
    <xf numFmtId="0" fontId="2" fillId="0" borderId="7" xfId="0" applyFont="1" applyBorder="1"/>
    <xf numFmtId="0" fontId="2" fillId="0" borderId="5" xfId="0" applyFont="1" applyBorder="1"/>
    <xf numFmtId="0" fontId="2" fillId="0" borderId="6" xfId="0" applyFont="1" applyBorder="1"/>
    <xf numFmtId="0" fontId="2" fillId="0" borderId="8" xfId="0" applyFont="1" applyBorder="1"/>
    <xf numFmtId="0" fontId="1" fillId="2" borderId="9" xfId="0" applyFont="1" applyFill="1" applyBorder="1" applyAlignment="1">
      <alignment vertical="center"/>
    </xf>
    <xf numFmtId="0" fontId="1" fillId="2" borderId="6" xfId="0" applyFont="1" applyFill="1" applyBorder="1" applyAlignment="1">
      <alignment horizontal="center" vertical="center" wrapText="1"/>
    </xf>
    <xf numFmtId="0" fontId="1" fillId="2" borderId="6" xfId="0" applyFont="1" applyFill="1" applyBorder="1" applyAlignment="1">
      <alignment horizontal="center" vertical="center"/>
    </xf>
    <xf numFmtId="0" fontId="1" fillId="2" borderId="10" xfId="0" applyFont="1" applyFill="1" applyBorder="1" applyAlignment="1">
      <alignment horizontal="center" vertical="center"/>
    </xf>
    <xf numFmtId="0" fontId="2" fillId="0" borderId="1" xfId="0" applyFont="1" applyBorder="1" applyAlignment="1">
      <alignment horizontal="lef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1" fillId="2" borderId="9" xfId="0" applyFont="1" applyFill="1" applyBorder="1" applyAlignment="1">
      <alignment horizontal="center" vertical="center"/>
    </xf>
  </cellXfs>
  <cellStyles count="2">
    <cellStyle name="Normal" xfId="0" builtinId="0"/>
    <cellStyle name="Normal 2" xfId="1" xr:uid="{45AC8D0D-5970-4480-BD72-2B0EDC454D28}"/>
  </cellStyles>
  <dxfs count="2">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130628</xdr:colOff>
      <xdr:row>0</xdr:row>
      <xdr:rowOff>212272</xdr:rowOff>
    </xdr:from>
    <xdr:to>
      <xdr:col>7</xdr:col>
      <xdr:colOff>505476</xdr:colOff>
      <xdr:row>1</xdr:row>
      <xdr:rowOff>36571</xdr:rowOff>
    </xdr:to>
    <xdr:pic>
      <xdr:nvPicPr>
        <xdr:cNvPr id="4" name="Picture 3">
          <a:extLst>
            <a:ext uri="{FF2B5EF4-FFF2-40B4-BE49-F238E27FC236}">
              <a16:creationId xmlns:a16="http://schemas.microsoft.com/office/drawing/2014/main" id="{0C7A90DE-714A-461C-917F-7209DD2898E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46614" y="212272"/>
          <a:ext cx="2285835" cy="6679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125397</xdr:colOff>
      <xdr:row>0</xdr:row>
      <xdr:rowOff>75142</xdr:rowOff>
    </xdr:from>
    <xdr:to>
      <xdr:col>2</xdr:col>
      <xdr:colOff>257285</xdr:colOff>
      <xdr:row>0</xdr:row>
      <xdr:rowOff>642463</xdr:rowOff>
    </xdr:to>
    <xdr:pic>
      <xdr:nvPicPr>
        <xdr:cNvPr id="3" name="Picture 2">
          <a:extLst>
            <a:ext uri="{FF2B5EF4-FFF2-40B4-BE49-F238E27FC236}">
              <a16:creationId xmlns:a16="http://schemas.microsoft.com/office/drawing/2014/main" id="{19CA0BC4-758E-4F58-84BC-FD8A207738C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5397" y="75142"/>
          <a:ext cx="1852738" cy="5673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0AC72-16BF-4592-9B6D-76A39880AED9}">
  <sheetPr codeName="Sheet1"/>
  <dimension ref="A1:AT22"/>
  <sheetViews>
    <sheetView zoomScaleNormal="100" workbookViewId="0">
      <selection activeCell="B4" sqref="B4:L7"/>
    </sheetView>
  </sheetViews>
  <sheetFormatPr defaultColWidth="9.26953125" defaultRowHeight="14" x14ac:dyDescent="0.3"/>
  <cols>
    <col min="1" max="1" width="4.26953125" style="1" customWidth="1"/>
    <col min="2" max="2" width="16" style="1" customWidth="1"/>
    <col min="3" max="46" width="9" style="1"/>
    <col min="47" max="16384" width="9.26953125" style="2"/>
  </cols>
  <sheetData>
    <row r="1" spans="1:12" ht="66.400000000000006" customHeight="1" x14ac:dyDescent="0.3">
      <c r="A1" s="22"/>
      <c r="B1" s="23"/>
      <c r="C1" s="23"/>
      <c r="D1" s="23"/>
      <c r="E1" s="23"/>
      <c r="F1" s="23"/>
      <c r="G1" s="23"/>
      <c r="H1" s="23"/>
      <c r="I1" s="23"/>
      <c r="J1" s="23"/>
      <c r="K1" s="23"/>
      <c r="L1" s="24"/>
    </row>
    <row r="3" spans="1:12" ht="20.25" customHeight="1" x14ac:dyDescent="0.4">
      <c r="B3" s="25" t="s">
        <v>0</v>
      </c>
      <c r="C3" s="26"/>
      <c r="D3" s="26"/>
      <c r="E3" s="26"/>
      <c r="F3" s="26"/>
      <c r="G3" s="26"/>
      <c r="H3" s="26"/>
      <c r="I3" s="26"/>
      <c r="J3" s="26"/>
      <c r="K3" s="26"/>
      <c r="L3" s="27"/>
    </row>
    <row r="4" spans="1:12" ht="43" customHeight="1" x14ac:dyDescent="0.3">
      <c r="B4" s="21" t="s">
        <v>380</v>
      </c>
      <c r="C4" s="21"/>
      <c r="D4" s="21"/>
      <c r="E4" s="21"/>
      <c r="F4" s="21"/>
      <c r="G4" s="21"/>
      <c r="H4" s="21"/>
      <c r="I4" s="21"/>
      <c r="J4" s="21"/>
      <c r="K4" s="21"/>
      <c r="L4" s="21"/>
    </row>
    <row r="5" spans="1:12" ht="38.65" customHeight="1" x14ac:dyDescent="0.3">
      <c r="B5" s="21"/>
      <c r="C5" s="21"/>
      <c r="D5" s="21"/>
      <c r="E5" s="21"/>
      <c r="F5" s="21"/>
      <c r="G5" s="21"/>
      <c r="H5" s="21"/>
      <c r="I5" s="21"/>
      <c r="J5" s="21"/>
      <c r="K5" s="21"/>
      <c r="L5" s="21"/>
    </row>
    <row r="6" spans="1:12" ht="63" customHeight="1" x14ac:dyDescent="0.3">
      <c r="B6" s="21"/>
      <c r="C6" s="21"/>
      <c r="D6" s="21"/>
      <c r="E6" s="21"/>
      <c r="F6" s="21"/>
      <c r="G6" s="21"/>
      <c r="H6" s="21"/>
      <c r="I6" s="21"/>
      <c r="J6" s="21"/>
      <c r="K6" s="21"/>
      <c r="L6" s="21"/>
    </row>
    <row r="7" spans="1:12" x14ac:dyDescent="0.3">
      <c r="B7" s="21"/>
      <c r="C7" s="21"/>
      <c r="D7" s="21"/>
      <c r="E7" s="21"/>
      <c r="F7" s="21"/>
      <c r="G7" s="21"/>
      <c r="H7" s="21"/>
      <c r="I7" s="21"/>
      <c r="J7" s="21"/>
      <c r="K7" s="21"/>
      <c r="L7" s="21"/>
    </row>
    <row r="8" spans="1:12" ht="7.75" customHeight="1" x14ac:dyDescent="0.3"/>
    <row r="9" spans="1:12" ht="20" x14ac:dyDescent="0.4">
      <c r="B9" s="25" t="s">
        <v>1</v>
      </c>
      <c r="C9" s="26"/>
      <c r="D9" s="26"/>
      <c r="E9" s="26"/>
      <c r="F9" s="26"/>
      <c r="G9" s="26"/>
      <c r="H9" s="26"/>
      <c r="I9" s="26"/>
      <c r="J9" s="26"/>
      <c r="K9" s="26"/>
      <c r="L9" s="27"/>
    </row>
    <row r="10" spans="1:12" x14ac:dyDescent="0.3">
      <c r="B10" s="21" t="s">
        <v>382</v>
      </c>
      <c r="C10" s="21"/>
      <c r="D10" s="21"/>
      <c r="E10" s="21"/>
      <c r="F10" s="21"/>
      <c r="G10" s="21"/>
      <c r="H10" s="21"/>
      <c r="I10" s="21"/>
      <c r="J10" s="21"/>
      <c r="K10" s="21"/>
      <c r="L10" s="21"/>
    </row>
    <row r="11" spans="1:12" x14ac:dyDescent="0.3">
      <c r="B11" s="21"/>
      <c r="C11" s="21"/>
      <c r="D11" s="21"/>
      <c r="E11" s="21"/>
      <c r="F11" s="21"/>
      <c r="G11" s="21"/>
      <c r="H11" s="21"/>
      <c r="I11" s="21"/>
      <c r="J11" s="21"/>
      <c r="K11" s="21"/>
      <c r="L11" s="21"/>
    </row>
    <row r="12" spans="1:12" ht="23.5" customHeight="1" x14ac:dyDescent="0.3">
      <c r="B12" s="21"/>
      <c r="C12" s="21"/>
      <c r="D12" s="21"/>
      <c r="E12" s="21"/>
      <c r="F12" s="21"/>
      <c r="G12" s="21"/>
      <c r="H12" s="21"/>
      <c r="I12" s="21"/>
      <c r="J12" s="21"/>
      <c r="K12" s="21"/>
      <c r="L12" s="21"/>
    </row>
    <row r="13" spans="1:12" ht="23.5" customHeight="1" x14ac:dyDescent="0.3">
      <c r="B13" s="21"/>
      <c r="C13" s="21"/>
      <c r="D13" s="21"/>
      <c r="E13" s="21"/>
      <c r="F13" s="21"/>
      <c r="G13" s="21"/>
      <c r="H13" s="21"/>
      <c r="I13" s="21"/>
      <c r="J13" s="21"/>
      <c r="K13" s="21"/>
      <c r="L13" s="21"/>
    </row>
    <row r="14" spans="1:12" ht="23.5" customHeight="1" x14ac:dyDescent="0.3"/>
    <row r="15" spans="1:12" ht="20" x14ac:dyDescent="0.4">
      <c r="B15" s="25" t="s">
        <v>2</v>
      </c>
      <c r="C15" s="26"/>
      <c r="D15" s="26"/>
      <c r="E15" s="26"/>
      <c r="F15" s="26"/>
      <c r="G15" s="26"/>
      <c r="H15" s="26"/>
      <c r="I15" s="26"/>
      <c r="J15" s="26"/>
      <c r="K15" s="26"/>
      <c r="L15" s="27"/>
    </row>
    <row r="16" spans="1:12" ht="65.25" customHeight="1" x14ac:dyDescent="0.3">
      <c r="B16" s="21" t="s">
        <v>381</v>
      </c>
      <c r="C16" s="21"/>
      <c r="D16" s="21"/>
      <c r="E16" s="21"/>
      <c r="F16" s="21"/>
      <c r="G16" s="21"/>
      <c r="H16" s="21"/>
      <c r="I16" s="21"/>
      <c r="J16" s="21"/>
      <c r="K16" s="21"/>
      <c r="L16" s="21"/>
    </row>
    <row r="17" spans="2:12" ht="40.75" customHeight="1" x14ac:dyDescent="0.3">
      <c r="B17" s="21"/>
      <c r="C17" s="21"/>
      <c r="D17" s="21"/>
      <c r="E17" s="21"/>
      <c r="F17" s="21"/>
      <c r="G17" s="21"/>
      <c r="H17" s="21"/>
      <c r="I17" s="21"/>
      <c r="J17" s="21"/>
      <c r="K17" s="21"/>
      <c r="L17" s="21"/>
    </row>
    <row r="18" spans="2:12" ht="29.5" customHeight="1" x14ac:dyDescent="0.3">
      <c r="B18" s="21"/>
      <c r="C18" s="21"/>
      <c r="D18" s="21"/>
      <c r="E18" s="21"/>
      <c r="F18" s="21"/>
      <c r="G18" s="21"/>
      <c r="H18" s="21"/>
      <c r="I18" s="21"/>
      <c r="J18" s="21"/>
      <c r="K18" s="21"/>
      <c r="L18" s="21"/>
    </row>
    <row r="20" spans="2:12" x14ac:dyDescent="0.3">
      <c r="B20" s="3" t="s">
        <v>3</v>
      </c>
    </row>
    <row r="22" spans="2:12" x14ac:dyDescent="0.3">
      <c r="B22" s="1" t="s">
        <v>4</v>
      </c>
    </row>
  </sheetData>
  <mergeCells count="7">
    <mergeCell ref="B16:L18"/>
    <mergeCell ref="A1:L1"/>
    <mergeCell ref="B3:L3"/>
    <mergeCell ref="B9:L9"/>
    <mergeCell ref="B15:L15"/>
    <mergeCell ref="B4:L7"/>
    <mergeCell ref="B10:L1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37C30-51E6-48FE-9F4E-A5D176A8D825}">
  <sheetPr codeName="Sheet2"/>
  <dimension ref="A1:B17"/>
  <sheetViews>
    <sheetView workbookViewId="0">
      <selection activeCell="E26" sqref="E26"/>
    </sheetView>
  </sheetViews>
  <sheetFormatPr defaultRowHeight="14.5" x14ac:dyDescent="0.35"/>
  <cols>
    <col min="1" max="1" width="37.81640625" customWidth="1"/>
  </cols>
  <sheetData>
    <row r="1" spans="1:2" x14ac:dyDescent="0.35">
      <c r="A1" t="s">
        <v>5</v>
      </c>
      <c r="B1" t="s">
        <v>20</v>
      </c>
    </row>
    <row r="2" spans="1:2" x14ac:dyDescent="0.35">
      <c r="A2" t="s">
        <v>21</v>
      </c>
      <c r="B2" t="s">
        <v>22</v>
      </c>
    </row>
    <row r="3" spans="1:2" x14ac:dyDescent="0.35">
      <c r="A3" t="s">
        <v>7</v>
      </c>
      <c r="B3" t="s">
        <v>23</v>
      </c>
    </row>
    <row r="4" spans="1:2" x14ac:dyDescent="0.35">
      <c r="A4" t="s">
        <v>6</v>
      </c>
      <c r="B4" t="s">
        <v>24</v>
      </c>
    </row>
    <row r="5" spans="1:2" x14ac:dyDescent="0.35">
      <c r="A5" t="s">
        <v>8</v>
      </c>
      <c r="B5" t="s">
        <v>25</v>
      </c>
    </row>
    <row r="6" spans="1:2" x14ac:dyDescent="0.35">
      <c r="A6" t="s">
        <v>9</v>
      </c>
      <c r="B6" t="s">
        <v>26</v>
      </c>
    </row>
    <row r="7" spans="1:2" x14ac:dyDescent="0.35">
      <c r="A7" t="s">
        <v>10</v>
      </c>
      <c r="B7" t="s">
        <v>27</v>
      </c>
    </row>
    <row r="8" spans="1:2" x14ac:dyDescent="0.35">
      <c r="A8" t="s">
        <v>11</v>
      </c>
      <c r="B8" t="s">
        <v>28</v>
      </c>
    </row>
    <row r="9" spans="1:2" x14ac:dyDescent="0.35">
      <c r="A9" t="s">
        <v>12</v>
      </c>
      <c r="B9" t="s">
        <v>29</v>
      </c>
    </row>
    <row r="10" spans="1:2" x14ac:dyDescent="0.35">
      <c r="A10" t="s">
        <v>13</v>
      </c>
      <c r="B10" t="s">
        <v>30</v>
      </c>
    </row>
    <row r="11" spans="1:2" x14ac:dyDescent="0.35">
      <c r="A11" t="s">
        <v>14</v>
      </c>
      <c r="B11" t="s">
        <v>31</v>
      </c>
    </row>
    <row r="12" spans="1:2" x14ac:dyDescent="0.35">
      <c r="A12" t="s">
        <v>32</v>
      </c>
      <c r="B12" t="s">
        <v>33</v>
      </c>
    </row>
    <row r="13" spans="1:2" x14ac:dyDescent="0.35">
      <c r="A13" t="s">
        <v>34</v>
      </c>
      <c r="B13" t="s">
        <v>35</v>
      </c>
    </row>
    <row r="14" spans="1:2" x14ac:dyDescent="0.35">
      <c r="A14" t="s">
        <v>16</v>
      </c>
      <c r="B14" t="s">
        <v>36</v>
      </c>
    </row>
    <row r="15" spans="1:2" x14ac:dyDescent="0.35">
      <c r="A15" t="s">
        <v>37</v>
      </c>
      <c r="B15" t="s">
        <v>38</v>
      </c>
    </row>
    <row r="16" spans="1:2" x14ac:dyDescent="0.35">
      <c r="A16" t="s">
        <v>39</v>
      </c>
      <c r="B16" t="s">
        <v>40</v>
      </c>
    </row>
    <row r="17" spans="1:2" x14ac:dyDescent="0.35">
      <c r="A17" t="s">
        <v>19</v>
      </c>
      <c r="B17"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F9089-B5EA-4876-B631-C9439E6D550B}">
  <sheetPr codeName="Sheet3"/>
  <dimension ref="A1:EO112"/>
  <sheetViews>
    <sheetView tabSelected="1" workbookViewId="0">
      <pane ySplit="2" topLeftCell="A3" activePane="bottomLeft" state="frozen"/>
      <selection pane="bottomLeft" activeCell="L67" sqref="L67"/>
    </sheetView>
  </sheetViews>
  <sheetFormatPr defaultColWidth="9.1796875" defaultRowHeight="14" x14ac:dyDescent="0.3"/>
  <cols>
    <col min="1" max="1" width="15.453125" style="10" customWidth="1"/>
    <col min="2" max="2" width="9.1796875" style="4"/>
    <col min="3" max="3" width="16.81640625" style="4" customWidth="1"/>
    <col min="4" max="4" width="33.6328125" style="10" customWidth="1"/>
    <col min="5" max="5" width="67.54296875" style="11" customWidth="1"/>
    <col min="6" max="6" width="60.26953125" style="10" customWidth="1"/>
    <col min="7" max="7" width="54.81640625" style="10" customWidth="1"/>
    <col min="8" max="8" width="13" style="4" hidden="1" customWidth="1"/>
    <col min="9" max="16384" width="9.1796875" style="4"/>
  </cols>
  <sheetData>
    <row r="1" spans="1:8" ht="52" customHeight="1" x14ac:dyDescent="0.3">
      <c r="A1" s="28"/>
      <c r="B1" s="28"/>
      <c r="C1" s="28"/>
      <c r="D1" s="28"/>
      <c r="E1" s="28"/>
      <c r="F1" s="17"/>
      <c r="G1" s="17"/>
    </row>
    <row r="2" spans="1:8" ht="28" x14ac:dyDescent="0.3">
      <c r="A2" s="18" t="s">
        <v>42</v>
      </c>
      <c r="B2" s="18" t="s">
        <v>43</v>
      </c>
      <c r="C2" s="19" t="s">
        <v>44</v>
      </c>
      <c r="D2" s="19" t="s">
        <v>137</v>
      </c>
      <c r="E2" s="19" t="s">
        <v>45</v>
      </c>
      <c r="F2" s="19" t="s">
        <v>46</v>
      </c>
      <c r="G2" s="20" t="s">
        <v>47</v>
      </c>
      <c r="H2" s="4" t="s">
        <v>379</v>
      </c>
    </row>
    <row r="3" spans="1:8" ht="42" x14ac:dyDescent="0.3">
      <c r="A3" s="5" t="s">
        <v>5</v>
      </c>
      <c r="B3" s="12" t="str">
        <f>MID(C3,5,1)</f>
        <v>1</v>
      </c>
      <c r="C3" s="12" t="s">
        <v>153</v>
      </c>
      <c r="D3" s="14" t="s">
        <v>154</v>
      </c>
      <c r="E3" s="6" t="s">
        <v>48</v>
      </c>
      <c r="F3" s="7"/>
      <c r="G3" s="8"/>
      <c r="H3" s="14">
        <v>1</v>
      </c>
    </row>
    <row r="4" spans="1:8" ht="28" x14ac:dyDescent="0.3">
      <c r="A4" s="5" t="s">
        <v>5</v>
      </c>
      <c r="B4" s="12" t="str">
        <f t="shared" ref="B4:B67" si="0">MID(C4,5,1)</f>
        <v>1</v>
      </c>
      <c r="C4" s="12" t="s">
        <v>155</v>
      </c>
      <c r="D4" s="14" t="s">
        <v>156</v>
      </c>
      <c r="E4" s="6" t="s">
        <v>49</v>
      </c>
      <c r="F4" s="7"/>
      <c r="G4" s="8"/>
      <c r="H4" s="14">
        <f>H3+1</f>
        <v>2</v>
      </c>
    </row>
    <row r="5" spans="1:8" ht="28" x14ac:dyDescent="0.3">
      <c r="A5" s="5" t="s">
        <v>5</v>
      </c>
      <c r="B5" s="12" t="str">
        <f t="shared" si="0"/>
        <v>1</v>
      </c>
      <c r="C5" s="12" t="s">
        <v>158</v>
      </c>
      <c r="D5" s="14" t="s">
        <v>157</v>
      </c>
      <c r="E5" s="6" t="s">
        <v>50</v>
      </c>
      <c r="F5" s="7"/>
      <c r="G5" s="8"/>
      <c r="H5" s="14">
        <f t="shared" ref="H5:H68" si="1">H4+1</f>
        <v>3</v>
      </c>
    </row>
    <row r="6" spans="1:8" ht="28" x14ac:dyDescent="0.3">
      <c r="A6" s="5" t="s">
        <v>5</v>
      </c>
      <c r="B6" s="12" t="str">
        <f t="shared" si="0"/>
        <v>1</v>
      </c>
      <c r="C6" s="12" t="s">
        <v>159</v>
      </c>
      <c r="D6" s="14" t="s">
        <v>160</v>
      </c>
      <c r="E6" s="6" t="s">
        <v>51</v>
      </c>
      <c r="F6" s="7"/>
      <c r="G6" s="8"/>
      <c r="H6" s="14">
        <f t="shared" si="1"/>
        <v>4</v>
      </c>
    </row>
    <row r="7" spans="1:8" ht="28" x14ac:dyDescent="0.3">
      <c r="A7" s="5" t="s">
        <v>5</v>
      </c>
      <c r="B7" s="12" t="str">
        <f t="shared" si="0"/>
        <v>2</v>
      </c>
      <c r="C7" s="12" t="s">
        <v>161</v>
      </c>
      <c r="D7" s="14" t="s">
        <v>162</v>
      </c>
      <c r="E7" s="6" t="s">
        <v>67</v>
      </c>
      <c r="F7" s="7"/>
      <c r="G7" s="8"/>
      <c r="H7" s="14">
        <f t="shared" si="1"/>
        <v>5</v>
      </c>
    </row>
    <row r="8" spans="1:8" ht="28" x14ac:dyDescent="0.3">
      <c r="A8" s="5" t="s">
        <v>5</v>
      </c>
      <c r="B8" s="12" t="str">
        <f t="shared" si="0"/>
        <v>2</v>
      </c>
      <c r="C8" s="12" t="s">
        <v>193</v>
      </c>
      <c r="D8" s="14" t="s">
        <v>163</v>
      </c>
      <c r="E8" s="6" t="s">
        <v>62</v>
      </c>
      <c r="F8" s="7"/>
      <c r="G8" s="8"/>
      <c r="H8" s="14">
        <f t="shared" si="1"/>
        <v>6</v>
      </c>
    </row>
    <row r="9" spans="1:8" ht="28" x14ac:dyDescent="0.3">
      <c r="A9" s="5" t="s">
        <v>5</v>
      </c>
      <c r="B9" s="12" t="str">
        <f t="shared" si="0"/>
        <v>2</v>
      </c>
      <c r="C9" s="12" t="s">
        <v>194</v>
      </c>
      <c r="D9" s="14" t="s">
        <v>138</v>
      </c>
      <c r="E9" s="6" t="s">
        <v>54</v>
      </c>
      <c r="F9" s="7"/>
      <c r="G9" s="8"/>
      <c r="H9" s="14">
        <f t="shared" si="1"/>
        <v>7</v>
      </c>
    </row>
    <row r="10" spans="1:8" x14ac:dyDescent="0.3">
      <c r="A10" s="5" t="s">
        <v>5</v>
      </c>
      <c r="B10" s="12" t="str">
        <f t="shared" si="0"/>
        <v>2</v>
      </c>
      <c r="C10" s="12" t="s">
        <v>195</v>
      </c>
      <c r="D10" s="14" t="s">
        <v>164</v>
      </c>
      <c r="E10" s="6" t="s">
        <v>55</v>
      </c>
      <c r="F10" s="7"/>
      <c r="G10" s="8"/>
      <c r="H10" s="14">
        <f t="shared" si="1"/>
        <v>8</v>
      </c>
    </row>
    <row r="11" spans="1:8" ht="28" x14ac:dyDescent="0.3">
      <c r="A11" s="5" t="s">
        <v>5</v>
      </c>
      <c r="B11" s="12" t="str">
        <f t="shared" si="0"/>
        <v>2</v>
      </c>
      <c r="C11" s="12" t="s">
        <v>196</v>
      </c>
      <c r="D11" s="14" t="s">
        <v>165</v>
      </c>
      <c r="E11" s="6" t="s">
        <v>63</v>
      </c>
      <c r="F11" s="7"/>
      <c r="G11" s="8"/>
      <c r="H11" s="14">
        <f t="shared" si="1"/>
        <v>9</v>
      </c>
    </row>
    <row r="12" spans="1:8" x14ac:dyDescent="0.3">
      <c r="A12" s="5" t="s">
        <v>5</v>
      </c>
      <c r="B12" s="12" t="str">
        <f t="shared" si="0"/>
        <v>2</v>
      </c>
      <c r="C12" s="12" t="s">
        <v>197</v>
      </c>
      <c r="D12" s="14" t="s">
        <v>166</v>
      </c>
      <c r="E12" s="6" t="s">
        <v>56</v>
      </c>
      <c r="F12" s="7"/>
      <c r="G12" s="8"/>
      <c r="H12" s="14">
        <f t="shared" si="1"/>
        <v>10</v>
      </c>
    </row>
    <row r="13" spans="1:8" x14ac:dyDescent="0.3">
      <c r="A13" s="5" t="s">
        <v>5</v>
      </c>
      <c r="B13" s="12" t="str">
        <f t="shared" si="0"/>
        <v>2</v>
      </c>
      <c r="C13" s="12" t="s">
        <v>198</v>
      </c>
      <c r="D13" s="14" t="s">
        <v>167</v>
      </c>
      <c r="E13" s="6" t="s">
        <v>52</v>
      </c>
      <c r="F13" s="7"/>
      <c r="G13" s="8"/>
      <c r="H13" s="14">
        <f t="shared" si="1"/>
        <v>11</v>
      </c>
    </row>
    <row r="14" spans="1:8" ht="28" x14ac:dyDescent="0.3">
      <c r="A14" s="5" t="s">
        <v>5</v>
      </c>
      <c r="B14" s="12" t="str">
        <f t="shared" si="0"/>
        <v>2</v>
      </c>
      <c r="C14" s="12" t="s">
        <v>199</v>
      </c>
      <c r="D14" s="14" t="s">
        <v>168</v>
      </c>
      <c r="E14" s="6" t="s">
        <v>57</v>
      </c>
      <c r="F14" s="7"/>
      <c r="G14" s="8"/>
      <c r="H14" s="14">
        <f t="shared" si="1"/>
        <v>12</v>
      </c>
    </row>
    <row r="15" spans="1:8" x14ac:dyDescent="0.3">
      <c r="A15" s="5" t="s">
        <v>5</v>
      </c>
      <c r="B15" s="12" t="str">
        <f t="shared" si="0"/>
        <v>2</v>
      </c>
      <c r="C15" s="12" t="s">
        <v>200</v>
      </c>
      <c r="D15" s="14" t="s">
        <v>139</v>
      </c>
      <c r="E15" s="6" t="s">
        <v>64</v>
      </c>
      <c r="F15" s="7"/>
      <c r="G15" s="8"/>
      <c r="H15" s="14">
        <f t="shared" si="1"/>
        <v>13</v>
      </c>
    </row>
    <row r="16" spans="1:8" x14ac:dyDescent="0.3">
      <c r="A16" s="5" t="s">
        <v>5</v>
      </c>
      <c r="B16" s="12" t="str">
        <f t="shared" si="0"/>
        <v>2</v>
      </c>
      <c r="C16" s="12" t="s">
        <v>201</v>
      </c>
      <c r="D16" s="14" t="s">
        <v>140</v>
      </c>
      <c r="E16" s="6" t="s">
        <v>59</v>
      </c>
      <c r="F16" s="7"/>
      <c r="G16" s="8"/>
      <c r="H16" s="14">
        <f t="shared" si="1"/>
        <v>14</v>
      </c>
    </row>
    <row r="17" spans="1:8" ht="28" x14ac:dyDescent="0.3">
      <c r="A17" s="5" t="s">
        <v>5</v>
      </c>
      <c r="B17" s="12" t="str">
        <f t="shared" si="0"/>
        <v>2</v>
      </c>
      <c r="C17" s="12" t="s">
        <v>202</v>
      </c>
      <c r="D17" s="14" t="s">
        <v>186</v>
      </c>
      <c r="E17" s="6" t="s">
        <v>61</v>
      </c>
      <c r="F17" s="7"/>
      <c r="G17" s="8"/>
      <c r="H17" s="14">
        <f t="shared" si="1"/>
        <v>15</v>
      </c>
    </row>
    <row r="18" spans="1:8" x14ac:dyDescent="0.3">
      <c r="A18" s="5" t="s">
        <v>5</v>
      </c>
      <c r="B18" s="12" t="str">
        <f t="shared" si="0"/>
        <v>2</v>
      </c>
      <c r="C18" s="12" t="s">
        <v>203</v>
      </c>
      <c r="D18" s="14" t="s">
        <v>141</v>
      </c>
      <c r="E18" s="6" t="s">
        <v>60</v>
      </c>
      <c r="F18" s="7"/>
      <c r="G18" s="8"/>
      <c r="H18" s="14">
        <f t="shared" si="1"/>
        <v>16</v>
      </c>
    </row>
    <row r="19" spans="1:8" ht="28" x14ac:dyDescent="0.3">
      <c r="A19" s="5" t="s">
        <v>5</v>
      </c>
      <c r="B19" s="12" t="str">
        <f t="shared" si="0"/>
        <v>2</v>
      </c>
      <c r="C19" s="12" t="s">
        <v>204</v>
      </c>
      <c r="D19" s="14" t="s">
        <v>187</v>
      </c>
      <c r="E19" s="6" t="s">
        <v>66</v>
      </c>
      <c r="F19" s="7"/>
      <c r="G19" s="8"/>
      <c r="H19" s="14">
        <f t="shared" si="1"/>
        <v>17</v>
      </c>
    </row>
    <row r="20" spans="1:8" x14ac:dyDescent="0.3">
      <c r="A20" s="5" t="s">
        <v>5</v>
      </c>
      <c r="B20" s="12" t="str">
        <f t="shared" si="0"/>
        <v>2</v>
      </c>
      <c r="C20" s="12" t="s">
        <v>205</v>
      </c>
      <c r="D20" s="14" t="s">
        <v>188</v>
      </c>
      <c r="E20" s="6" t="s">
        <v>58</v>
      </c>
      <c r="F20" s="7"/>
      <c r="G20" s="8"/>
      <c r="H20" s="14">
        <f t="shared" si="1"/>
        <v>18</v>
      </c>
    </row>
    <row r="21" spans="1:8" x14ac:dyDescent="0.3">
      <c r="A21" s="5" t="s">
        <v>5</v>
      </c>
      <c r="B21" s="12" t="str">
        <f t="shared" si="0"/>
        <v>2</v>
      </c>
      <c r="C21" s="12" t="s">
        <v>206</v>
      </c>
      <c r="D21" s="14" t="s">
        <v>189</v>
      </c>
      <c r="E21" s="6" t="s">
        <v>169</v>
      </c>
      <c r="F21" s="7"/>
      <c r="G21" s="8"/>
      <c r="H21" s="14">
        <f t="shared" si="1"/>
        <v>19</v>
      </c>
    </row>
    <row r="22" spans="1:8" x14ac:dyDescent="0.3">
      <c r="A22" s="5" t="s">
        <v>5</v>
      </c>
      <c r="B22" s="12" t="str">
        <f t="shared" si="0"/>
        <v>2</v>
      </c>
      <c r="C22" s="12" t="s">
        <v>207</v>
      </c>
      <c r="D22" s="14" t="s">
        <v>190</v>
      </c>
      <c r="E22" s="6" t="s">
        <v>65</v>
      </c>
      <c r="F22" s="7"/>
      <c r="G22" s="8"/>
      <c r="H22" s="14">
        <f t="shared" si="1"/>
        <v>20</v>
      </c>
    </row>
    <row r="23" spans="1:8" x14ac:dyDescent="0.3">
      <c r="A23" s="5" t="s">
        <v>5</v>
      </c>
      <c r="B23" s="12" t="str">
        <f t="shared" si="0"/>
        <v>2</v>
      </c>
      <c r="C23" s="12" t="s">
        <v>208</v>
      </c>
      <c r="D23" s="14" t="s">
        <v>191</v>
      </c>
      <c r="E23" s="6" t="s">
        <v>170</v>
      </c>
      <c r="F23" s="7"/>
      <c r="G23" s="8"/>
      <c r="H23" s="14">
        <f t="shared" si="1"/>
        <v>21</v>
      </c>
    </row>
    <row r="24" spans="1:8" x14ac:dyDescent="0.3">
      <c r="A24" s="5" t="s">
        <v>5</v>
      </c>
      <c r="B24" s="12" t="str">
        <f t="shared" si="0"/>
        <v>2</v>
      </c>
      <c r="C24" s="12" t="s">
        <v>209</v>
      </c>
      <c r="D24" s="14" t="s">
        <v>192</v>
      </c>
      <c r="E24" s="6" t="s">
        <v>53</v>
      </c>
      <c r="F24" s="7"/>
      <c r="G24" s="8"/>
      <c r="H24" s="14">
        <f t="shared" si="1"/>
        <v>22</v>
      </c>
    </row>
    <row r="25" spans="1:8" ht="56" x14ac:dyDescent="0.3">
      <c r="A25" s="5" t="s">
        <v>6</v>
      </c>
      <c r="B25" s="12" t="str">
        <f t="shared" si="0"/>
        <v>2</v>
      </c>
      <c r="C25" s="12" t="s">
        <v>210</v>
      </c>
      <c r="D25" s="14" t="s">
        <v>211</v>
      </c>
      <c r="E25" s="6" t="s">
        <v>171</v>
      </c>
      <c r="F25" s="7"/>
      <c r="G25" s="8"/>
      <c r="H25" s="14">
        <f t="shared" si="1"/>
        <v>23</v>
      </c>
    </row>
    <row r="26" spans="1:8" ht="28" x14ac:dyDescent="0.3">
      <c r="A26" s="5" t="s">
        <v>6</v>
      </c>
      <c r="B26" s="12" t="str">
        <f t="shared" si="0"/>
        <v>2</v>
      </c>
      <c r="C26" s="12" t="s">
        <v>214</v>
      </c>
      <c r="D26" s="14" t="s">
        <v>212</v>
      </c>
      <c r="E26" s="6" t="s">
        <v>172</v>
      </c>
      <c r="F26" s="7"/>
      <c r="G26" s="8"/>
      <c r="H26" s="14">
        <f t="shared" si="1"/>
        <v>24</v>
      </c>
    </row>
    <row r="27" spans="1:8" ht="28" x14ac:dyDescent="0.3">
      <c r="A27" s="5" t="s">
        <v>6</v>
      </c>
      <c r="B27" s="12" t="str">
        <f t="shared" si="0"/>
        <v>2</v>
      </c>
      <c r="C27" s="12" t="s">
        <v>215</v>
      </c>
      <c r="D27" s="14" t="s">
        <v>213</v>
      </c>
      <c r="E27" s="6" t="s">
        <v>77</v>
      </c>
      <c r="F27" s="7"/>
      <c r="G27" s="8"/>
      <c r="H27" s="14">
        <f t="shared" si="1"/>
        <v>25</v>
      </c>
    </row>
    <row r="28" spans="1:8" ht="42" x14ac:dyDescent="0.3">
      <c r="A28" s="5" t="s">
        <v>216</v>
      </c>
      <c r="B28" s="12" t="str">
        <f t="shared" si="0"/>
        <v>2</v>
      </c>
      <c r="C28" s="12" t="s">
        <v>224</v>
      </c>
      <c r="D28" s="14" t="s">
        <v>217</v>
      </c>
      <c r="E28" s="6" t="s">
        <v>69</v>
      </c>
      <c r="F28" s="7"/>
      <c r="G28" s="8"/>
      <c r="H28" s="14">
        <f t="shared" si="1"/>
        <v>26</v>
      </c>
    </row>
    <row r="29" spans="1:8" ht="28" x14ac:dyDescent="0.3">
      <c r="A29" s="5" t="s">
        <v>216</v>
      </c>
      <c r="B29" s="12" t="str">
        <f t="shared" si="0"/>
        <v>2</v>
      </c>
      <c r="C29" s="12" t="s">
        <v>225</v>
      </c>
      <c r="D29" s="14" t="s">
        <v>218</v>
      </c>
      <c r="E29" s="6" t="s">
        <v>68</v>
      </c>
      <c r="F29" s="7"/>
      <c r="G29" s="8"/>
      <c r="H29" s="14">
        <f t="shared" si="1"/>
        <v>27</v>
      </c>
    </row>
    <row r="30" spans="1:8" ht="28" x14ac:dyDescent="0.3">
      <c r="A30" s="5" t="s">
        <v>216</v>
      </c>
      <c r="B30" s="12" t="str">
        <f t="shared" si="0"/>
        <v>2</v>
      </c>
      <c r="C30" s="12" t="s">
        <v>226</v>
      </c>
      <c r="D30" s="14" t="s">
        <v>219</v>
      </c>
      <c r="E30" s="6" t="s">
        <v>71</v>
      </c>
      <c r="F30" s="7"/>
      <c r="G30" s="8"/>
      <c r="H30" s="14">
        <f t="shared" si="1"/>
        <v>28</v>
      </c>
    </row>
    <row r="31" spans="1:8" ht="28" x14ac:dyDescent="0.3">
      <c r="A31" s="5" t="s">
        <v>216</v>
      </c>
      <c r="B31" s="12" t="str">
        <f t="shared" si="0"/>
        <v>2</v>
      </c>
      <c r="C31" s="12" t="s">
        <v>227</v>
      </c>
      <c r="D31" s="14" t="s">
        <v>142</v>
      </c>
      <c r="E31" s="6" t="s">
        <v>72</v>
      </c>
      <c r="F31" s="7"/>
      <c r="G31" s="8"/>
      <c r="H31" s="14">
        <f t="shared" si="1"/>
        <v>29</v>
      </c>
    </row>
    <row r="32" spans="1:8" ht="42" x14ac:dyDescent="0.3">
      <c r="A32" s="5" t="s">
        <v>216</v>
      </c>
      <c r="B32" s="12" t="str">
        <f t="shared" si="0"/>
        <v>2</v>
      </c>
      <c r="C32" s="12" t="s">
        <v>228</v>
      </c>
      <c r="D32" s="14" t="s">
        <v>143</v>
      </c>
      <c r="E32" s="6" t="s">
        <v>75</v>
      </c>
      <c r="F32" s="7"/>
      <c r="G32" s="8"/>
      <c r="H32" s="14">
        <f t="shared" si="1"/>
        <v>30</v>
      </c>
    </row>
    <row r="33" spans="1:145" s="13" customFormat="1" ht="28" x14ac:dyDescent="0.3">
      <c r="A33" s="5" t="s">
        <v>216</v>
      </c>
      <c r="B33" s="12" t="str">
        <f t="shared" si="0"/>
        <v>2</v>
      </c>
      <c r="C33" s="12" t="s">
        <v>229</v>
      </c>
      <c r="D33" s="14" t="s">
        <v>220</v>
      </c>
      <c r="E33" s="6" t="s">
        <v>76</v>
      </c>
      <c r="F33" s="7"/>
      <c r="G33" s="8"/>
      <c r="H33" s="14">
        <f t="shared" si="1"/>
        <v>31</v>
      </c>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row>
    <row r="34" spans="1:145" s="14" customFormat="1" ht="42" x14ac:dyDescent="0.3">
      <c r="A34" s="5" t="s">
        <v>216</v>
      </c>
      <c r="B34" s="12" t="str">
        <f t="shared" si="0"/>
        <v>2</v>
      </c>
      <c r="C34" s="12" t="s">
        <v>230</v>
      </c>
      <c r="D34" s="14" t="s">
        <v>221</v>
      </c>
      <c r="E34" s="6" t="s">
        <v>70</v>
      </c>
      <c r="F34" s="7"/>
      <c r="G34" s="8"/>
      <c r="H34" s="14">
        <f t="shared" si="1"/>
        <v>32</v>
      </c>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row>
    <row r="35" spans="1:145" s="14" customFormat="1" ht="28" x14ac:dyDescent="0.3">
      <c r="A35" s="5" t="s">
        <v>216</v>
      </c>
      <c r="B35" s="12" t="str">
        <f t="shared" si="0"/>
        <v>2</v>
      </c>
      <c r="C35" s="12" t="s">
        <v>231</v>
      </c>
      <c r="D35" s="14" t="s">
        <v>222</v>
      </c>
      <c r="E35" s="6" t="s">
        <v>73</v>
      </c>
      <c r="F35" s="7"/>
      <c r="G35" s="8"/>
      <c r="H35" s="14">
        <f t="shared" si="1"/>
        <v>33</v>
      </c>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row>
    <row r="36" spans="1:145" s="15" customFormat="1" ht="28" x14ac:dyDescent="0.3">
      <c r="A36" s="5" t="s">
        <v>216</v>
      </c>
      <c r="B36" s="12" t="str">
        <f t="shared" si="0"/>
        <v>2</v>
      </c>
      <c r="C36" s="12" t="s">
        <v>232</v>
      </c>
      <c r="D36" s="14" t="s">
        <v>223</v>
      </c>
      <c r="E36" s="6" t="s">
        <v>74</v>
      </c>
      <c r="F36" s="7"/>
      <c r="G36" s="8"/>
      <c r="H36" s="14">
        <f t="shared" si="1"/>
        <v>34</v>
      </c>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row>
    <row r="37" spans="1:145" ht="42" x14ac:dyDescent="0.3">
      <c r="A37" s="5" t="s">
        <v>8</v>
      </c>
      <c r="B37" s="12" t="str">
        <f t="shared" si="0"/>
        <v>2</v>
      </c>
      <c r="C37" s="12" t="s">
        <v>241</v>
      </c>
      <c r="D37" s="14" t="s">
        <v>233</v>
      </c>
      <c r="E37" s="6" t="s">
        <v>78</v>
      </c>
      <c r="F37" s="7"/>
      <c r="G37" s="8"/>
      <c r="H37" s="14">
        <f t="shared" si="1"/>
        <v>35</v>
      </c>
    </row>
    <row r="38" spans="1:145" s="16" customFormat="1" ht="28" x14ac:dyDescent="0.3">
      <c r="A38" s="5" t="s">
        <v>8</v>
      </c>
      <c r="B38" s="12" t="str">
        <f t="shared" si="0"/>
        <v>2</v>
      </c>
      <c r="C38" s="12" t="s">
        <v>242</v>
      </c>
      <c r="D38" s="14" t="s">
        <v>234</v>
      </c>
      <c r="E38" s="6" t="s">
        <v>81</v>
      </c>
      <c r="F38" s="7"/>
      <c r="G38" s="8"/>
      <c r="H38" s="14">
        <f t="shared" si="1"/>
        <v>36</v>
      </c>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row>
    <row r="39" spans="1:145" ht="28" x14ac:dyDescent="0.3">
      <c r="A39" s="5" t="s">
        <v>8</v>
      </c>
      <c r="B39" s="12" t="str">
        <f t="shared" si="0"/>
        <v>2</v>
      </c>
      <c r="C39" s="12" t="s">
        <v>243</v>
      </c>
      <c r="D39" s="14" t="s">
        <v>235</v>
      </c>
      <c r="E39" s="6" t="s">
        <v>173</v>
      </c>
      <c r="F39" s="7"/>
      <c r="G39" s="8"/>
      <c r="H39" s="14">
        <f t="shared" si="1"/>
        <v>37</v>
      </c>
    </row>
    <row r="40" spans="1:145" ht="28" x14ac:dyDescent="0.3">
      <c r="A40" s="5" t="s">
        <v>8</v>
      </c>
      <c r="B40" s="12" t="str">
        <f t="shared" si="0"/>
        <v>2</v>
      </c>
      <c r="C40" s="12" t="s">
        <v>244</v>
      </c>
      <c r="D40" s="14" t="s">
        <v>236</v>
      </c>
      <c r="E40" s="6" t="s">
        <v>82</v>
      </c>
      <c r="F40" s="7"/>
      <c r="G40" s="8"/>
      <c r="H40" s="14">
        <f t="shared" si="1"/>
        <v>38</v>
      </c>
    </row>
    <row r="41" spans="1:145" ht="28" x14ac:dyDescent="0.3">
      <c r="A41" s="5" t="s">
        <v>8</v>
      </c>
      <c r="B41" s="12" t="str">
        <f t="shared" si="0"/>
        <v>2</v>
      </c>
      <c r="C41" s="12" t="s">
        <v>245</v>
      </c>
      <c r="D41" s="14" t="s">
        <v>237</v>
      </c>
      <c r="E41" s="6" t="s">
        <v>83</v>
      </c>
      <c r="F41" s="7"/>
      <c r="G41" s="8"/>
      <c r="H41" s="14">
        <f t="shared" si="1"/>
        <v>39</v>
      </c>
    </row>
    <row r="42" spans="1:145" ht="28" x14ac:dyDescent="0.3">
      <c r="A42" s="5" t="s">
        <v>8</v>
      </c>
      <c r="B42" s="12" t="str">
        <f t="shared" si="0"/>
        <v>2</v>
      </c>
      <c r="C42" s="12" t="s">
        <v>246</v>
      </c>
      <c r="D42" s="14" t="s">
        <v>144</v>
      </c>
      <c r="E42" s="6" t="s">
        <v>79</v>
      </c>
      <c r="F42" s="7"/>
      <c r="G42" s="8"/>
      <c r="H42" s="14">
        <f t="shared" si="1"/>
        <v>40</v>
      </c>
    </row>
    <row r="43" spans="1:145" ht="28" x14ac:dyDescent="0.3">
      <c r="A43" s="5" t="s">
        <v>8</v>
      </c>
      <c r="B43" s="12" t="str">
        <f t="shared" si="0"/>
        <v>2</v>
      </c>
      <c r="C43" s="12" t="s">
        <v>247</v>
      </c>
      <c r="D43" s="14" t="s">
        <v>238</v>
      </c>
      <c r="E43" s="6" t="s">
        <v>84</v>
      </c>
      <c r="F43" s="7"/>
      <c r="G43" s="8"/>
      <c r="H43" s="14">
        <f t="shared" si="1"/>
        <v>41</v>
      </c>
    </row>
    <row r="44" spans="1:145" ht="42" x14ac:dyDescent="0.3">
      <c r="A44" s="5" t="s">
        <v>8</v>
      </c>
      <c r="B44" s="12" t="str">
        <f t="shared" si="0"/>
        <v>2</v>
      </c>
      <c r="C44" s="12" t="s">
        <v>248</v>
      </c>
      <c r="D44" s="14" t="s">
        <v>239</v>
      </c>
      <c r="E44" s="6" t="s">
        <v>174</v>
      </c>
      <c r="F44" s="7"/>
      <c r="G44" s="8"/>
      <c r="H44" s="14">
        <f t="shared" si="1"/>
        <v>42</v>
      </c>
    </row>
    <row r="45" spans="1:145" ht="28" x14ac:dyDescent="0.3">
      <c r="A45" s="5" t="s">
        <v>8</v>
      </c>
      <c r="B45" s="12" t="str">
        <f t="shared" si="0"/>
        <v>2</v>
      </c>
      <c r="C45" s="12" t="s">
        <v>249</v>
      </c>
      <c r="D45" s="14" t="s">
        <v>240</v>
      </c>
      <c r="E45" s="6" t="s">
        <v>80</v>
      </c>
      <c r="F45" s="7"/>
      <c r="G45" s="8"/>
      <c r="H45" s="14">
        <f t="shared" si="1"/>
        <v>43</v>
      </c>
    </row>
    <row r="46" spans="1:145" ht="42" x14ac:dyDescent="0.3">
      <c r="A46" s="5" t="s">
        <v>9</v>
      </c>
      <c r="B46" s="12" t="str">
        <f t="shared" si="0"/>
        <v>1</v>
      </c>
      <c r="C46" s="12" t="s">
        <v>263</v>
      </c>
      <c r="D46" s="14" t="s">
        <v>251</v>
      </c>
      <c r="E46" s="6" t="s">
        <v>250</v>
      </c>
      <c r="F46" s="7"/>
      <c r="G46" s="8"/>
      <c r="H46" s="14">
        <f t="shared" si="1"/>
        <v>44</v>
      </c>
    </row>
    <row r="47" spans="1:145" ht="42" x14ac:dyDescent="0.3">
      <c r="A47" s="5" t="s">
        <v>9</v>
      </c>
      <c r="B47" s="12" t="str">
        <f t="shared" si="0"/>
        <v>1</v>
      </c>
      <c r="C47" s="12" t="s">
        <v>264</v>
      </c>
      <c r="D47" s="14" t="s">
        <v>253</v>
      </c>
      <c r="E47" s="6" t="s">
        <v>252</v>
      </c>
      <c r="F47" s="7"/>
      <c r="G47" s="8"/>
      <c r="H47" s="14">
        <f t="shared" si="1"/>
        <v>45</v>
      </c>
    </row>
    <row r="48" spans="1:145" ht="42" x14ac:dyDescent="0.3">
      <c r="A48" s="5" t="s">
        <v>9</v>
      </c>
      <c r="B48" s="12" t="str">
        <f t="shared" si="0"/>
        <v>2</v>
      </c>
      <c r="C48" s="12" t="s">
        <v>265</v>
      </c>
      <c r="D48" s="14" t="s">
        <v>254</v>
      </c>
      <c r="E48" s="6" t="s">
        <v>175</v>
      </c>
      <c r="F48" s="7"/>
      <c r="G48" s="8"/>
      <c r="H48" s="14">
        <f t="shared" si="1"/>
        <v>46</v>
      </c>
    </row>
    <row r="49" spans="1:145" ht="42" x14ac:dyDescent="0.3">
      <c r="A49" s="5" t="s">
        <v>9</v>
      </c>
      <c r="B49" s="12" t="str">
        <f t="shared" si="0"/>
        <v>2</v>
      </c>
      <c r="C49" s="12" t="s">
        <v>266</v>
      </c>
      <c r="D49" s="14" t="s">
        <v>256</v>
      </c>
      <c r="E49" s="6" t="s">
        <v>176</v>
      </c>
      <c r="F49" s="7"/>
      <c r="G49" s="8"/>
      <c r="H49" s="14">
        <f t="shared" si="1"/>
        <v>47</v>
      </c>
    </row>
    <row r="50" spans="1:145" s="13" customFormat="1" ht="42" x14ac:dyDescent="0.3">
      <c r="A50" s="5" t="s">
        <v>9</v>
      </c>
      <c r="B50" s="12" t="str">
        <f t="shared" si="0"/>
        <v>2</v>
      </c>
      <c r="C50" s="12" t="s">
        <v>267</v>
      </c>
      <c r="D50" s="14" t="s">
        <v>257</v>
      </c>
      <c r="E50" s="6" t="s">
        <v>177</v>
      </c>
      <c r="F50" s="7"/>
      <c r="G50" s="8"/>
      <c r="H50" s="14">
        <f t="shared" si="1"/>
        <v>48</v>
      </c>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row>
    <row r="51" spans="1:145" s="14" customFormat="1" ht="42" x14ac:dyDescent="0.3">
      <c r="A51" s="5" t="s">
        <v>9</v>
      </c>
      <c r="B51" s="12" t="str">
        <f t="shared" si="0"/>
        <v>2</v>
      </c>
      <c r="C51" s="12" t="s">
        <v>268</v>
      </c>
      <c r="D51" s="14" t="s">
        <v>258</v>
      </c>
      <c r="E51" s="6" t="s">
        <v>89</v>
      </c>
      <c r="F51" s="7"/>
      <c r="G51" s="8"/>
      <c r="H51" s="14">
        <f t="shared" si="1"/>
        <v>49</v>
      </c>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row>
    <row r="52" spans="1:145" s="15" customFormat="1" ht="42" x14ac:dyDescent="0.3">
      <c r="A52" s="5" t="s">
        <v>9</v>
      </c>
      <c r="B52" s="12" t="str">
        <f t="shared" si="0"/>
        <v>2</v>
      </c>
      <c r="C52" s="12" t="s">
        <v>269</v>
      </c>
      <c r="D52" s="14" t="s">
        <v>259</v>
      </c>
      <c r="E52" s="6" t="s">
        <v>85</v>
      </c>
      <c r="F52" s="7"/>
      <c r="G52" s="8"/>
      <c r="H52" s="14">
        <f t="shared" si="1"/>
        <v>50</v>
      </c>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row>
    <row r="53" spans="1:145" ht="42" x14ac:dyDescent="0.3">
      <c r="A53" s="5" t="s">
        <v>9</v>
      </c>
      <c r="B53" s="12" t="str">
        <f t="shared" si="0"/>
        <v>2</v>
      </c>
      <c r="C53" s="12" t="s">
        <v>270</v>
      </c>
      <c r="D53" s="14" t="s">
        <v>255</v>
      </c>
      <c r="E53" s="6" t="s">
        <v>86</v>
      </c>
      <c r="F53" s="7"/>
      <c r="G53" s="8"/>
      <c r="H53" s="14">
        <f t="shared" si="1"/>
        <v>51</v>
      </c>
    </row>
    <row r="54" spans="1:145" ht="42" x14ac:dyDescent="0.3">
      <c r="A54" s="5" t="s">
        <v>9</v>
      </c>
      <c r="B54" s="12" t="str">
        <f t="shared" si="0"/>
        <v>2</v>
      </c>
      <c r="C54" s="12" t="s">
        <v>271</v>
      </c>
      <c r="D54" s="14" t="s">
        <v>260</v>
      </c>
      <c r="E54" s="6" t="s">
        <v>87</v>
      </c>
      <c r="F54" s="7"/>
      <c r="G54" s="8"/>
      <c r="H54" s="14">
        <f t="shared" si="1"/>
        <v>52</v>
      </c>
    </row>
    <row r="55" spans="1:145" ht="42" x14ac:dyDescent="0.3">
      <c r="A55" s="5" t="s">
        <v>9</v>
      </c>
      <c r="B55" s="12" t="str">
        <f t="shared" si="0"/>
        <v>2</v>
      </c>
      <c r="C55" s="12" t="s">
        <v>272</v>
      </c>
      <c r="D55" s="14" t="s">
        <v>261</v>
      </c>
      <c r="E55" s="6" t="s">
        <v>178</v>
      </c>
      <c r="F55" s="7"/>
      <c r="G55" s="8"/>
      <c r="H55" s="14">
        <f t="shared" si="1"/>
        <v>53</v>
      </c>
    </row>
    <row r="56" spans="1:145" s="13" customFormat="1" ht="42" x14ac:dyDescent="0.3">
      <c r="A56" s="5" t="s">
        <v>9</v>
      </c>
      <c r="B56" s="12" t="str">
        <f t="shared" si="0"/>
        <v>2</v>
      </c>
      <c r="C56" s="12" t="s">
        <v>273</v>
      </c>
      <c r="D56" s="14" t="s">
        <v>262</v>
      </c>
      <c r="E56" s="6" t="s">
        <v>88</v>
      </c>
      <c r="F56" s="7"/>
      <c r="G56" s="8"/>
      <c r="H56" s="14">
        <f t="shared" si="1"/>
        <v>54</v>
      </c>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row>
    <row r="57" spans="1:145" s="15" customFormat="1" ht="42" x14ac:dyDescent="0.3">
      <c r="A57" s="5" t="s">
        <v>10</v>
      </c>
      <c r="B57" s="12" t="str">
        <f t="shared" si="0"/>
        <v>2</v>
      </c>
      <c r="C57" s="12" t="s">
        <v>275</v>
      </c>
      <c r="D57" s="14" t="s">
        <v>274</v>
      </c>
      <c r="E57" s="6" t="s">
        <v>90</v>
      </c>
      <c r="F57" s="7"/>
      <c r="G57" s="8"/>
      <c r="H57" s="14">
        <f t="shared" si="1"/>
        <v>55</v>
      </c>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row>
    <row r="58" spans="1:145" ht="28" x14ac:dyDescent="0.3">
      <c r="A58" s="5" t="s">
        <v>10</v>
      </c>
      <c r="B58" s="12" t="str">
        <f t="shared" si="0"/>
        <v>2</v>
      </c>
      <c r="C58" s="12" t="s">
        <v>276</v>
      </c>
      <c r="D58" s="14" t="s">
        <v>145</v>
      </c>
      <c r="E58" s="6" t="s">
        <v>91</v>
      </c>
      <c r="F58" s="7"/>
      <c r="G58" s="8"/>
      <c r="H58" s="14">
        <f t="shared" si="1"/>
        <v>56</v>
      </c>
    </row>
    <row r="59" spans="1:145" ht="28" x14ac:dyDescent="0.3">
      <c r="A59" s="5" t="s">
        <v>10</v>
      </c>
      <c r="B59" s="12" t="str">
        <f t="shared" si="0"/>
        <v>2</v>
      </c>
      <c r="C59" s="12" t="s">
        <v>277</v>
      </c>
      <c r="D59" s="14" t="s">
        <v>146</v>
      </c>
      <c r="E59" s="6" t="s">
        <v>92</v>
      </c>
      <c r="F59" s="7"/>
      <c r="G59" s="8"/>
      <c r="H59" s="14">
        <f t="shared" si="1"/>
        <v>57</v>
      </c>
    </row>
    <row r="60" spans="1:145" x14ac:dyDescent="0.3">
      <c r="A60" s="5" t="s">
        <v>11</v>
      </c>
      <c r="B60" s="12" t="str">
        <f t="shared" si="0"/>
        <v>2</v>
      </c>
      <c r="C60" s="12" t="s">
        <v>285</v>
      </c>
      <c r="D60" s="14" t="s">
        <v>278</v>
      </c>
      <c r="E60" s="6" t="s">
        <v>93</v>
      </c>
      <c r="F60" s="7"/>
      <c r="G60" s="8"/>
      <c r="H60" s="14">
        <f t="shared" si="1"/>
        <v>58</v>
      </c>
    </row>
    <row r="61" spans="1:145" ht="28" x14ac:dyDescent="0.3">
      <c r="A61" s="5" t="s">
        <v>11</v>
      </c>
      <c r="B61" s="12" t="str">
        <f t="shared" si="0"/>
        <v>2</v>
      </c>
      <c r="C61" s="12" t="s">
        <v>286</v>
      </c>
      <c r="D61" s="14" t="s">
        <v>280</v>
      </c>
      <c r="E61" s="6" t="s">
        <v>94</v>
      </c>
      <c r="F61" s="7"/>
      <c r="G61" s="8"/>
      <c r="H61" s="14">
        <f t="shared" si="1"/>
        <v>59</v>
      </c>
    </row>
    <row r="62" spans="1:145" ht="28" x14ac:dyDescent="0.3">
      <c r="A62" s="5" t="s">
        <v>11</v>
      </c>
      <c r="B62" s="12" t="str">
        <f t="shared" si="0"/>
        <v>2</v>
      </c>
      <c r="C62" s="12" t="s">
        <v>287</v>
      </c>
      <c r="D62" s="14" t="s">
        <v>281</v>
      </c>
      <c r="E62" s="6" t="s">
        <v>179</v>
      </c>
      <c r="F62" s="7"/>
      <c r="G62" s="8"/>
      <c r="H62" s="14">
        <f t="shared" si="1"/>
        <v>60</v>
      </c>
    </row>
    <row r="63" spans="1:145" ht="28" x14ac:dyDescent="0.3">
      <c r="A63" s="5" t="s">
        <v>11</v>
      </c>
      <c r="B63" s="12" t="str">
        <f t="shared" si="0"/>
        <v>2</v>
      </c>
      <c r="C63" s="12" t="s">
        <v>288</v>
      </c>
      <c r="D63" s="14" t="s">
        <v>282</v>
      </c>
      <c r="E63" s="6" t="s">
        <v>96</v>
      </c>
      <c r="F63" s="7"/>
      <c r="G63" s="8"/>
      <c r="H63" s="14">
        <f t="shared" si="1"/>
        <v>61</v>
      </c>
    </row>
    <row r="64" spans="1:145" ht="42" x14ac:dyDescent="0.3">
      <c r="A64" s="5" t="s">
        <v>11</v>
      </c>
      <c r="B64" s="12" t="str">
        <f t="shared" si="0"/>
        <v>2</v>
      </c>
      <c r="C64" s="12" t="s">
        <v>289</v>
      </c>
      <c r="D64" s="14" t="s">
        <v>283</v>
      </c>
      <c r="E64" s="6" t="s">
        <v>95</v>
      </c>
      <c r="F64" s="7"/>
      <c r="G64" s="8"/>
      <c r="H64" s="14">
        <f t="shared" si="1"/>
        <v>62</v>
      </c>
    </row>
    <row r="65" spans="1:145" ht="28" x14ac:dyDescent="0.3">
      <c r="A65" s="5" t="s">
        <v>11</v>
      </c>
      <c r="B65" s="12" t="str">
        <f t="shared" si="0"/>
        <v>2</v>
      </c>
      <c r="C65" s="12" t="s">
        <v>290</v>
      </c>
      <c r="D65" s="14" t="s">
        <v>284</v>
      </c>
      <c r="E65" s="6" t="s">
        <v>180</v>
      </c>
      <c r="F65" s="7"/>
      <c r="G65" s="8"/>
      <c r="H65" s="14">
        <f t="shared" si="1"/>
        <v>63</v>
      </c>
    </row>
    <row r="66" spans="1:145" ht="28" x14ac:dyDescent="0.3">
      <c r="A66" s="5" t="s">
        <v>12</v>
      </c>
      <c r="B66" s="12" t="str">
        <f t="shared" si="0"/>
        <v>1</v>
      </c>
      <c r="C66" s="12" t="s">
        <v>291</v>
      </c>
      <c r="D66" s="14" t="s">
        <v>292</v>
      </c>
      <c r="E66" s="6" t="s">
        <v>181</v>
      </c>
      <c r="F66" s="7"/>
      <c r="G66" s="8"/>
      <c r="H66" s="14">
        <f t="shared" si="1"/>
        <v>64</v>
      </c>
    </row>
    <row r="67" spans="1:145" s="13" customFormat="1" ht="28" x14ac:dyDescent="0.3">
      <c r="A67" s="5" t="s">
        <v>12</v>
      </c>
      <c r="B67" s="12" t="str">
        <f t="shared" si="0"/>
        <v>2</v>
      </c>
      <c r="C67" s="12" t="s">
        <v>298</v>
      </c>
      <c r="D67" s="14" t="s">
        <v>12</v>
      </c>
      <c r="E67" s="6" t="s">
        <v>97</v>
      </c>
      <c r="F67" s="7"/>
      <c r="G67" s="8"/>
      <c r="H67" s="14">
        <f t="shared" si="1"/>
        <v>65</v>
      </c>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row>
    <row r="68" spans="1:145" s="15" customFormat="1" ht="28" x14ac:dyDescent="0.3">
      <c r="A68" s="5" t="s">
        <v>12</v>
      </c>
      <c r="B68" s="12" t="str">
        <f t="shared" ref="B68:B112" si="2">MID(C68,5,1)</f>
        <v>2</v>
      </c>
      <c r="C68" s="12" t="s">
        <v>299</v>
      </c>
      <c r="D68" s="14" t="s">
        <v>293</v>
      </c>
      <c r="E68" s="6" t="s">
        <v>98</v>
      </c>
      <c r="F68" s="7"/>
      <c r="G68" s="8"/>
      <c r="H68" s="14">
        <f t="shared" si="1"/>
        <v>66</v>
      </c>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row>
    <row r="69" spans="1:145" ht="28" x14ac:dyDescent="0.3">
      <c r="A69" s="5" t="s">
        <v>12</v>
      </c>
      <c r="B69" s="12" t="str">
        <f t="shared" si="2"/>
        <v>2</v>
      </c>
      <c r="C69" s="12" t="s">
        <v>300</v>
      </c>
      <c r="D69" s="14" t="s">
        <v>147</v>
      </c>
      <c r="E69" s="6" t="s">
        <v>100</v>
      </c>
      <c r="F69" s="7"/>
      <c r="G69" s="8"/>
      <c r="H69" s="14">
        <f t="shared" ref="H69:H112" si="3">H68+1</f>
        <v>67</v>
      </c>
    </row>
    <row r="70" spans="1:145" ht="28" x14ac:dyDescent="0.3">
      <c r="A70" s="5" t="s">
        <v>12</v>
      </c>
      <c r="B70" s="12" t="str">
        <f t="shared" si="2"/>
        <v>2</v>
      </c>
      <c r="C70" s="12" t="s">
        <v>301</v>
      </c>
      <c r="D70" s="14" t="s">
        <v>148</v>
      </c>
      <c r="E70" s="6" t="s">
        <v>102</v>
      </c>
      <c r="F70" s="7"/>
      <c r="G70" s="8"/>
      <c r="H70" s="14">
        <f t="shared" si="3"/>
        <v>68</v>
      </c>
    </row>
    <row r="71" spans="1:145" ht="42" x14ac:dyDescent="0.3">
      <c r="A71" s="5" t="s">
        <v>12</v>
      </c>
      <c r="B71" s="12" t="str">
        <f t="shared" si="2"/>
        <v>2</v>
      </c>
      <c r="C71" s="12" t="s">
        <v>302</v>
      </c>
      <c r="D71" s="14" t="s">
        <v>294</v>
      </c>
      <c r="E71" s="6" t="s">
        <v>103</v>
      </c>
      <c r="F71" s="7"/>
      <c r="G71" s="8"/>
      <c r="H71" s="14">
        <f t="shared" si="3"/>
        <v>69</v>
      </c>
    </row>
    <row r="72" spans="1:145" ht="28" x14ac:dyDescent="0.3">
      <c r="A72" s="5" t="s">
        <v>12</v>
      </c>
      <c r="B72" s="12" t="str">
        <f t="shared" si="2"/>
        <v>2</v>
      </c>
      <c r="C72" s="12" t="s">
        <v>303</v>
      </c>
      <c r="D72" s="14" t="s">
        <v>295</v>
      </c>
      <c r="E72" s="6" t="s">
        <v>99</v>
      </c>
      <c r="F72" s="7"/>
      <c r="G72" s="8"/>
      <c r="H72" s="14">
        <f t="shared" si="3"/>
        <v>70</v>
      </c>
    </row>
    <row r="73" spans="1:145" ht="28" x14ac:dyDescent="0.3">
      <c r="A73" s="5" t="s">
        <v>12</v>
      </c>
      <c r="B73" s="12" t="str">
        <f t="shared" si="2"/>
        <v>2</v>
      </c>
      <c r="C73" s="12" t="s">
        <v>304</v>
      </c>
      <c r="D73" s="14" t="s">
        <v>296</v>
      </c>
      <c r="E73" s="6" t="s">
        <v>101</v>
      </c>
      <c r="F73" s="7"/>
      <c r="G73" s="8"/>
      <c r="H73" s="14">
        <f t="shared" si="3"/>
        <v>71</v>
      </c>
    </row>
    <row r="74" spans="1:145" ht="28" x14ac:dyDescent="0.3">
      <c r="A74" s="5" t="s">
        <v>12</v>
      </c>
      <c r="B74" s="12" t="str">
        <f t="shared" si="2"/>
        <v>2</v>
      </c>
      <c r="C74" s="12" t="s">
        <v>305</v>
      </c>
      <c r="D74" s="14" t="s">
        <v>297</v>
      </c>
      <c r="E74" s="6" t="s">
        <v>111</v>
      </c>
      <c r="F74" s="7"/>
      <c r="G74" s="8"/>
      <c r="H74" s="14">
        <f t="shared" si="3"/>
        <v>72</v>
      </c>
    </row>
    <row r="75" spans="1:145" ht="28" x14ac:dyDescent="0.3">
      <c r="A75" s="5" t="s">
        <v>13</v>
      </c>
      <c r="B75" s="12" t="str">
        <f t="shared" si="2"/>
        <v>2</v>
      </c>
      <c r="C75" s="12" t="s">
        <v>307</v>
      </c>
      <c r="D75" s="14" t="s">
        <v>279</v>
      </c>
      <c r="E75" s="6" t="s">
        <v>104</v>
      </c>
      <c r="F75" s="7"/>
      <c r="G75" s="8"/>
      <c r="H75" s="14">
        <f t="shared" si="3"/>
        <v>73</v>
      </c>
    </row>
    <row r="76" spans="1:145" ht="28" x14ac:dyDescent="0.3">
      <c r="A76" s="5" t="s">
        <v>13</v>
      </c>
      <c r="B76" s="12" t="str">
        <f t="shared" si="2"/>
        <v>2</v>
      </c>
      <c r="C76" s="12" t="s">
        <v>308</v>
      </c>
      <c r="D76" s="14" t="s">
        <v>306</v>
      </c>
      <c r="E76" s="6" t="s">
        <v>105</v>
      </c>
      <c r="F76" s="7"/>
      <c r="G76" s="8"/>
      <c r="H76" s="14">
        <f t="shared" si="3"/>
        <v>74</v>
      </c>
    </row>
    <row r="77" spans="1:145" ht="28" x14ac:dyDescent="0.3">
      <c r="A77" s="5" t="s">
        <v>14</v>
      </c>
      <c r="B77" s="12" t="str">
        <f t="shared" si="2"/>
        <v>1</v>
      </c>
      <c r="C77" s="12" t="s">
        <v>311</v>
      </c>
      <c r="D77" s="14" t="s">
        <v>149</v>
      </c>
      <c r="E77" s="6" t="s">
        <v>182</v>
      </c>
      <c r="F77" s="7"/>
      <c r="G77" s="8"/>
      <c r="H77" s="14">
        <f t="shared" si="3"/>
        <v>75</v>
      </c>
    </row>
    <row r="78" spans="1:145" ht="28" x14ac:dyDescent="0.3">
      <c r="A78" s="5" t="s">
        <v>14</v>
      </c>
      <c r="B78" s="12" t="str">
        <f t="shared" si="2"/>
        <v>1</v>
      </c>
      <c r="C78" s="12" t="s">
        <v>312</v>
      </c>
      <c r="D78" s="14" t="s">
        <v>150</v>
      </c>
      <c r="E78" s="6" t="s">
        <v>106</v>
      </c>
      <c r="F78" s="7"/>
      <c r="G78" s="8"/>
      <c r="H78" s="14">
        <f t="shared" si="3"/>
        <v>76</v>
      </c>
    </row>
    <row r="79" spans="1:145" ht="28" x14ac:dyDescent="0.3">
      <c r="A79" s="5" t="s">
        <v>14</v>
      </c>
      <c r="B79" s="12" t="str">
        <f t="shared" si="2"/>
        <v>1</v>
      </c>
      <c r="C79" s="12" t="s">
        <v>313</v>
      </c>
      <c r="D79" s="14" t="s">
        <v>309</v>
      </c>
      <c r="E79" s="6" t="s">
        <v>107</v>
      </c>
      <c r="F79" s="7"/>
      <c r="G79" s="8"/>
      <c r="H79" s="14">
        <f t="shared" si="3"/>
        <v>77</v>
      </c>
    </row>
    <row r="80" spans="1:145" ht="28" x14ac:dyDescent="0.3">
      <c r="A80" s="5" t="s">
        <v>14</v>
      </c>
      <c r="B80" s="12" t="str">
        <f t="shared" si="2"/>
        <v>1</v>
      </c>
      <c r="C80" s="12" t="s">
        <v>314</v>
      </c>
      <c r="D80" s="14" t="s">
        <v>310</v>
      </c>
      <c r="E80" s="6" t="s">
        <v>108</v>
      </c>
      <c r="F80" s="7"/>
      <c r="G80" s="8"/>
      <c r="H80" s="14">
        <f t="shared" si="3"/>
        <v>78</v>
      </c>
    </row>
    <row r="81" spans="1:145" ht="28" x14ac:dyDescent="0.3">
      <c r="A81" s="5" t="s">
        <v>14</v>
      </c>
      <c r="B81" s="12" t="str">
        <f t="shared" si="2"/>
        <v>2</v>
      </c>
      <c r="C81" s="12" t="s">
        <v>317</v>
      </c>
      <c r="D81" s="14" t="s">
        <v>315</v>
      </c>
      <c r="E81" s="6" t="s">
        <v>109</v>
      </c>
      <c r="F81" s="7"/>
      <c r="G81" s="8"/>
      <c r="H81" s="14">
        <f t="shared" si="3"/>
        <v>79</v>
      </c>
    </row>
    <row r="82" spans="1:145" ht="28" x14ac:dyDescent="0.3">
      <c r="A82" s="5" t="s">
        <v>14</v>
      </c>
      <c r="B82" s="12" t="str">
        <f t="shared" si="2"/>
        <v>2</v>
      </c>
      <c r="C82" s="12" t="s">
        <v>318</v>
      </c>
      <c r="D82" s="14" t="s">
        <v>316</v>
      </c>
      <c r="E82" s="6" t="s">
        <v>110</v>
      </c>
      <c r="F82" s="7"/>
      <c r="G82" s="8"/>
      <c r="H82" s="14">
        <f t="shared" si="3"/>
        <v>80</v>
      </c>
    </row>
    <row r="83" spans="1:145" ht="56" x14ac:dyDescent="0.3">
      <c r="A83" s="5" t="s">
        <v>15</v>
      </c>
      <c r="B83" s="12" t="str">
        <f t="shared" si="2"/>
        <v>2</v>
      </c>
      <c r="C83" s="12" t="s">
        <v>323</v>
      </c>
      <c r="D83" s="14" t="s">
        <v>319</v>
      </c>
      <c r="E83" s="6" t="s">
        <v>112</v>
      </c>
      <c r="F83" s="7"/>
      <c r="G83" s="8"/>
      <c r="H83" s="14">
        <f t="shared" si="3"/>
        <v>81</v>
      </c>
    </row>
    <row r="84" spans="1:145" s="13" customFormat="1" ht="42" x14ac:dyDescent="0.3">
      <c r="A84" s="5" t="s">
        <v>15</v>
      </c>
      <c r="B84" s="12" t="str">
        <f t="shared" si="2"/>
        <v>2</v>
      </c>
      <c r="C84" s="12" t="s">
        <v>324</v>
      </c>
      <c r="D84" s="14" t="s">
        <v>320</v>
      </c>
      <c r="E84" s="6" t="s">
        <v>113</v>
      </c>
      <c r="F84" s="7"/>
      <c r="G84" s="8"/>
      <c r="H84" s="14">
        <f t="shared" si="3"/>
        <v>82</v>
      </c>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row>
    <row r="85" spans="1:145" s="14" customFormat="1" ht="28" x14ac:dyDescent="0.3">
      <c r="A85" s="5" t="s">
        <v>15</v>
      </c>
      <c r="B85" s="12" t="str">
        <f t="shared" si="2"/>
        <v>2</v>
      </c>
      <c r="C85" s="12" t="s">
        <v>325</v>
      </c>
      <c r="D85" s="14" t="s">
        <v>321</v>
      </c>
      <c r="E85" s="6" t="s">
        <v>114</v>
      </c>
      <c r="F85" s="7"/>
      <c r="G85" s="8"/>
      <c r="H85" s="14">
        <f t="shared" si="3"/>
        <v>83</v>
      </c>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row>
    <row r="86" spans="1:145" s="14" customFormat="1" ht="28" x14ac:dyDescent="0.3">
      <c r="A86" s="5" t="s">
        <v>322</v>
      </c>
      <c r="B86" s="12" t="str">
        <f t="shared" si="2"/>
        <v>2</v>
      </c>
      <c r="C86" s="12" t="s">
        <v>329</v>
      </c>
      <c r="D86" s="14" t="s">
        <v>151</v>
      </c>
      <c r="E86" s="6" t="s">
        <v>116</v>
      </c>
      <c r="F86" s="7"/>
      <c r="G86" s="8"/>
      <c r="H86" s="14">
        <f t="shared" si="3"/>
        <v>84</v>
      </c>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row>
    <row r="87" spans="1:145" s="14" customFormat="1" ht="28" x14ac:dyDescent="0.3">
      <c r="A87" s="5" t="s">
        <v>322</v>
      </c>
      <c r="B87" s="12" t="str">
        <f t="shared" si="2"/>
        <v>2</v>
      </c>
      <c r="C87" s="12" t="s">
        <v>330</v>
      </c>
      <c r="D87" s="14" t="s">
        <v>326</v>
      </c>
      <c r="E87" s="6" t="s">
        <v>117</v>
      </c>
      <c r="F87" s="7"/>
      <c r="G87" s="8"/>
      <c r="H87" s="14">
        <f t="shared" si="3"/>
        <v>85</v>
      </c>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row>
    <row r="88" spans="1:145" s="14" customFormat="1" ht="28" x14ac:dyDescent="0.3">
      <c r="A88" s="5" t="s">
        <v>322</v>
      </c>
      <c r="B88" s="12" t="str">
        <f t="shared" si="2"/>
        <v>2</v>
      </c>
      <c r="C88" s="12" t="s">
        <v>331</v>
      </c>
      <c r="D88" s="14" t="s">
        <v>327</v>
      </c>
      <c r="E88" s="6" t="s">
        <v>118</v>
      </c>
      <c r="F88" s="7"/>
      <c r="G88" s="8"/>
      <c r="H88" s="14">
        <f t="shared" si="3"/>
        <v>86</v>
      </c>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row>
    <row r="89" spans="1:145" s="15" customFormat="1" ht="56" x14ac:dyDescent="0.3">
      <c r="A89" s="5" t="s">
        <v>322</v>
      </c>
      <c r="B89" s="12" t="str">
        <f t="shared" si="2"/>
        <v>2</v>
      </c>
      <c r="C89" s="12" t="s">
        <v>332</v>
      </c>
      <c r="D89" s="14" t="s">
        <v>328</v>
      </c>
      <c r="E89" s="6" t="s">
        <v>115</v>
      </c>
      <c r="F89" s="7"/>
      <c r="G89" s="8"/>
      <c r="H89" s="14">
        <f t="shared" si="3"/>
        <v>87</v>
      </c>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row>
    <row r="90" spans="1:145" ht="42" x14ac:dyDescent="0.3">
      <c r="A90" s="5" t="s">
        <v>17</v>
      </c>
      <c r="B90" s="12" t="str">
        <f t="shared" si="2"/>
        <v>1</v>
      </c>
      <c r="C90" s="12" t="s">
        <v>335</v>
      </c>
      <c r="D90" s="14" t="s">
        <v>333</v>
      </c>
      <c r="E90" s="6" t="s">
        <v>183</v>
      </c>
      <c r="F90" s="7"/>
      <c r="G90" s="8"/>
      <c r="H90" s="14">
        <f t="shared" si="3"/>
        <v>88</v>
      </c>
    </row>
    <row r="91" spans="1:145" ht="42" x14ac:dyDescent="0.3">
      <c r="A91" s="5" t="s">
        <v>17</v>
      </c>
      <c r="B91" s="12" t="str">
        <f t="shared" si="2"/>
        <v>1</v>
      </c>
      <c r="C91" s="12" t="s">
        <v>336</v>
      </c>
      <c r="D91" s="14" t="s">
        <v>334</v>
      </c>
      <c r="E91" s="6" t="s">
        <v>119</v>
      </c>
      <c r="F91" s="7"/>
      <c r="G91" s="8"/>
      <c r="H91" s="14">
        <f t="shared" si="3"/>
        <v>89</v>
      </c>
    </row>
    <row r="92" spans="1:145" ht="42" x14ac:dyDescent="0.3">
      <c r="A92" s="5" t="s">
        <v>17</v>
      </c>
      <c r="B92" s="12" t="str">
        <f t="shared" si="2"/>
        <v>2</v>
      </c>
      <c r="C92" s="12" t="s">
        <v>351</v>
      </c>
      <c r="D92" s="14" t="s">
        <v>337</v>
      </c>
      <c r="E92" s="6" t="s">
        <v>122</v>
      </c>
      <c r="F92" s="7"/>
      <c r="G92" s="8"/>
      <c r="H92" s="14">
        <f t="shared" si="3"/>
        <v>90</v>
      </c>
    </row>
    <row r="93" spans="1:145" ht="42" x14ac:dyDescent="0.3">
      <c r="A93" s="5" t="s">
        <v>17</v>
      </c>
      <c r="B93" s="12" t="str">
        <f t="shared" si="2"/>
        <v>2</v>
      </c>
      <c r="C93" s="12" t="s">
        <v>352</v>
      </c>
      <c r="D93" s="14" t="s">
        <v>338</v>
      </c>
      <c r="E93" s="6" t="s">
        <v>123</v>
      </c>
      <c r="F93" s="7"/>
      <c r="G93" s="8"/>
      <c r="H93" s="14">
        <f t="shared" si="3"/>
        <v>91</v>
      </c>
    </row>
    <row r="94" spans="1:145" ht="42" x14ac:dyDescent="0.3">
      <c r="A94" s="5" t="s">
        <v>17</v>
      </c>
      <c r="B94" s="12" t="str">
        <f t="shared" si="2"/>
        <v>2</v>
      </c>
      <c r="C94" s="12" t="s">
        <v>353</v>
      </c>
      <c r="D94" s="14" t="s">
        <v>339</v>
      </c>
      <c r="E94" s="6" t="s">
        <v>124</v>
      </c>
      <c r="F94" s="7"/>
      <c r="G94" s="8"/>
      <c r="H94" s="14">
        <f t="shared" si="3"/>
        <v>92</v>
      </c>
    </row>
    <row r="95" spans="1:145" ht="42" x14ac:dyDescent="0.3">
      <c r="A95" s="5" t="s">
        <v>17</v>
      </c>
      <c r="B95" s="12" t="str">
        <f t="shared" si="2"/>
        <v>2</v>
      </c>
      <c r="C95" s="12" t="s">
        <v>354</v>
      </c>
      <c r="D95" s="14" t="s">
        <v>340</v>
      </c>
      <c r="E95" s="6" t="s">
        <v>125</v>
      </c>
      <c r="F95" s="7"/>
      <c r="G95" s="8"/>
      <c r="H95" s="14">
        <f t="shared" si="3"/>
        <v>93</v>
      </c>
    </row>
    <row r="96" spans="1:145" ht="42" x14ac:dyDescent="0.3">
      <c r="A96" s="5" t="s">
        <v>17</v>
      </c>
      <c r="B96" s="12" t="str">
        <f t="shared" si="2"/>
        <v>2</v>
      </c>
      <c r="C96" s="12" t="s">
        <v>355</v>
      </c>
      <c r="D96" s="14" t="s">
        <v>341</v>
      </c>
      <c r="E96" s="6" t="s">
        <v>126</v>
      </c>
      <c r="F96" s="7"/>
      <c r="G96" s="8"/>
      <c r="H96" s="14">
        <f t="shared" si="3"/>
        <v>94</v>
      </c>
    </row>
    <row r="97" spans="1:145" ht="42" x14ac:dyDescent="0.3">
      <c r="A97" s="5" t="s">
        <v>17</v>
      </c>
      <c r="B97" s="12" t="str">
        <f t="shared" si="2"/>
        <v>2</v>
      </c>
      <c r="C97" s="12" t="s">
        <v>356</v>
      </c>
      <c r="D97" s="14" t="s">
        <v>342</v>
      </c>
      <c r="E97" s="6" t="s">
        <v>127</v>
      </c>
      <c r="F97" s="7"/>
      <c r="G97" s="8"/>
      <c r="H97" s="14">
        <f t="shared" si="3"/>
        <v>95</v>
      </c>
    </row>
    <row r="98" spans="1:145" ht="42" x14ac:dyDescent="0.3">
      <c r="A98" s="5" t="s">
        <v>17</v>
      </c>
      <c r="B98" s="12" t="str">
        <f t="shared" si="2"/>
        <v>2</v>
      </c>
      <c r="C98" s="12" t="s">
        <v>357</v>
      </c>
      <c r="D98" s="14" t="s">
        <v>343</v>
      </c>
      <c r="E98" s="6" t="s">
        <v>128</v>
      </c>
      <c r="F98" s="7"/>
      <c r="G98" s="8"/>
      <c r="H98" s="14">
        <f t="shared" si="3"/>
        <v>96</v>
      </c>
    </row>
    <row r="99" spans="1:145" ht="42" x14ac:dyDescent="0.3">
      <c r="A99" s="5" t="s">
        <v>17</v>
      </c>
      <c r="B99" s="12" t="str">
        <f t="shared" si="2"/>
        <v>2</v>
      </c>
      <c r="C99" s="12" t="s">
        <v>358</v>
      </c>
      <c r="D99" s="14" t="s">
        <v>344</v>
      </c>
      <c r="E99" s="6" t="s">
        <v>129</v>
      </c>
      <c r="F99" s="9"/>
      <c r="G99" s="8"/>
      <c r="H99" s="14">
        <f t="shared" si="3"/>
        <v>97</v>
      </c>
    </row>
    <row r="100" spans="1:145" ht="42" x14ac:dyDescent="0.3">
      <c r="A100" s="5" t="s">
        <v>17</v>
      </c>
      <c r="B100" s="12" t="str">
        <f t="shared" si="2"/>
        <v>2</v>
      </c>
      <c r="C100" s="12" t="s">
        <v>359</v>
      </c>
      <c r="D100" s="14" t="s">
        <v>345</v>
      </c>
      <c r="E100" s="6" t="s">
        <v>121</v>
      </c>
      <c r="F100" s="7"/>
      <c r="G100" s="8"/>
      <c r="H100" s="14">
        <f t="shared" si="3"/>
        <v>98</v>
      </c>
    </row>
    <row r="101" spans="1:145" ht="42" x14ac:dyDescent="0.3">
      <c r="A101" s="5" t="s">
        <v>17</v>
      </c>
      <c r="B101" s="12" t="str">
        <f t="shared" si="2"/>
        <v>2</v>
      </c>
      <c r="C101" s="12" t="s">
        <v>360</v>
      </c>
      <c r="D101" s="14" t="s">
        <v>346</v>
      </c>
      <c r="E101" s="6" t="s">
        <v>120</v>
      </c>
      <c r="F101" s="7"/>
      <c r="G101" s="8"/>
      <c r="H101" s="14">
        <f t="shared" si="3"/>
        <v>99</v>
      </c>
    </row>
    <row r="102" spans="1:145" ht="42" x14ac:dyDescent="0.3">
      <c r="A102" s="5" t="s">
        <v>17</v>
      </c>
      <c r="B102" s="12" t="str">
        <f t="shared" si="2"/>
        <v>2</v>
      </c>
      <c r="C102" s="12" t="s">
        <v>361</v>
      </c>
      <c r="D102" s="14" t="s">
        <v>347</v>
      </c>
      <c r="E102" s="6" t="s">
        <v>130</v>
      </c>
      <c r="F102" s="7"/>
      <c r="G102" s="8"/>
      <c r="H102" s="14">
        <f t="shared" si="3"/>
        <v>100</v>
      </c>
    </row>
    <row r="103" spans="1:145" ht="42" x14ac:dyDescent="0.3">
      <c r="A103" s="5" t="s">
        <v>17</v>
      </c>
      <c r="B103" s="12" t="str">
        <f t="shared" si="2"/>
        <v>2</v>
      </c>
      <c r="C103" s="12" t="s">
        <v>362</v>
      </c>
      <c r="D103" s="14" t="s">
        <v>348</v>
      </c>
      <c r="E103" s="6" t="s">
        <v>152</v>
      </c>
      <c r="F103" s="7"/>
      <c r="G103" s="8"/>
      <c r="H103" s="14">
        <f t="shared" si="3"/>
        <v>101</v>
      </c>
    </row>
    <row r="104" spans="1:145" ht="42" x14ac:dyDescent="0.3">
      <c r="A104" s="5" t="s">
        <v>17</v>
      </c>
      <c r="B104" s="12" t="str">
        <f t="shared" si="2"/>
        <v>2</v>
      </c>
      <c r="C104" s="12" t="s">
        <v>363</v>
      </c>
      <c r="D104" s="14" t="s">
        <v>349</v>
      </c>
      <c r="E104" s="6" t="s">
        <v>131</v>
      </c>
      <c r="F104" s="7"/>
      <c r="G104" s="8"/>
      <c r="H104" s="14">
        <f t="shared" si="3"/>
        <v>102</v>
      </c>
    </row>
    <row r="105" spans="1:145" ht="42" x14ac:dyDescent="0.3">
      <c r="A105" s="5" t="s">
        <v>17</v>
      </c>
      <c r="B105" s="12" t="str">
        <f t="shared" si="2"/>
        <v>2</v>
      </c>
      <c r="C105" s="12" t="s">
        <v>364</v>
      </c>
      <c r="D105" s="14" t="s">
        <v>350</v>
      </c>
      <c r="E105" s="6" t="s">
        <v>18</v>
      </c>
      <c r="F105" s="7"/>
      <c r="G105" s="8"/>
      <c r="H105" s="14">
        <f t="shared" si="3"/>
        <v>103</v>
      </c>
    </row>
    <row r="106" spans="1:145" ht="42" x14ac:dyDescent="0.3">
      <c r="A106" s="5" t="s">
        <v>19</v>
      </c>
      <c r="B106" s="12" t="str">
        <f t="shared" si="2"/>
        <v>1</v>
      </c>
      <c r="C106" s="12" t="s">
        <v>372</v>
      </c>
      <c r="D106" s="14" t="s">
        <v>365</v>
      </c>
      <c r="E106" s="6" t="s">
        <v>132</v>
      </c>
      <c r="F106" s="7"/>
      <c r="G106" s="8"/>
      <c r="H106" s="14">
        <f t="shared" si="3"/>
        <v>104</v>
      </c>
    </row>
    <row r="107" spans="1:145" ht="42" x14ac:dyDescent="0.3">
      <c r="A107" s="5" t="s">
        <v>19</v>
      </c>
      <c r="B107" s="12" t="str">
        <f t="shared" si="2"/>
        <v>1</v>
      </c>
      <c r="C107" s="12" t="s">
        <v>373</v>
      </c>
      <c r="D107" s="14" t="s">
        <v>366</v>
      </c>
      <c r="E107" s="6" t="s">
        <v>133</v>
      </c>
      <c r="F107" s="7"/>
      <c r="G107" s="8"/>
      <c r="H107" s="14">
        <f t="shared" si="3"/>
        <v>105</v>
      </c>
    </row>
    <row r="108" spans="1:145" ht="42" x14ac:dyDescent="0.3">
      <c r="A108" s="5" t="s">
        <v>19</v>
      </c>
      <c r="B108" s="12" t="str">
        <f t="shared" si="2"/>
        <v>1</v>
      </c>
      <c r="C108" s="12" t="s">
        <v>374</v>
      </c>
      <c r="D108" s="14" t="s">
        <v>367</v>
      </c>
      <c r="E108" s="6" t="s">
        <v>134</v>
      </c>
      <c r="F108" s="7"/>
      <c r="G108" s="8"/>
      <c r="H108" s="14">
        <f t="shared" si="3"/>
        <v>106</v>
      </c>
    </row>
    <row r="109" spans="1:145" ht="42" x14ac:dyDescent="0.3">
      <c r="A109" s="5" t="s">
        <v>19</v>
      </c>
      <c r="B109" s="12" t="str">
        <f t="shared" si="2"/>
        <v>1</v>
      </c>
      <c r="C109" s="12" t="s">
        <v>375</v>
      </c>
      <c r="D109" s="14" t="s">
        <v>368</v>
      </c>
      <c r="E109" s="6" t="s">
        <v>184</v>
      </c>
      <c r="F109" s="7"/>
      <c r="G109" s="8"/>
      <c r="H109" s="14">
        <f t="shared" si="3"/>
        <v>107</v>
      </c>
    </row>
    <row r="110" spans="1:145" ht="42" x14ac:dyDescent="0.3">
      <c r="A110" s="5" t="s">
        <v>19</v>
      </c>
      <c r="B110" s="12" t="str">
        <f t="shared" si="2"/>
        <v>2</v>
      </c>
      <c r="C110" s="12" t="s">
        <v>376</v>
      </c>
      <c r="D110" s="14" t="s">
        <v>369</v>
      </c>
      <c r="E110" s="6" t="s">
        <v>135</v>
      </c>
      <c r="F110" s="7"/>
      <c r="G110" s="8"/>
      <c r="H110" s="14">
        <f t="shared" si="3"/>
        <v>108</v>
      </c>
    </row>
    <row r="111" spans="1:145" s="16" customFormat="1" ht="42" x14ac:dyDescent="0.3">
      <c r="A111" s="5" t="s">
        <v>19</v>
      </c>
      <c r="B111" s="12" t="str">
        <f t="shared" si="2"/>
        <v>2</v>
      </c>
      <c r="C111" s="12" t="s">
        <v>377</v>
      </c>
      <c r="D111" s="14" t="s">
        <v>370</v>
      </c>
      <c r="E111" s="6" t="s">
        <v>136</v>
      </c>
      <c r="F111" s="7"/>
      <c r="G111" s="8"/>
      <c r="H111" s="14">
        <f t="shared" si="3"/>
        <v>109</v>
      </c>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row>
    <row r="112" spans="1:145" ht="42" x14ac:dyDescent="0.3">
      <c r="A112" s="5" t="s">
        <v>19</v>
      </c>
      <c r="B112" s="12" t="str">
        <f t="shared" si="2"/>
        <v>2</v>
      </c>
      <c r="C112" s="12" t="s">
        <v>378</v>
      </c>
      <c r="D112" s="14" t="s">
        <v>371</v>
      </c>
      <c r="E112" s="6" t="s">
        <v>185</v>
      </c>
      <c r="F112" s="7"/>
      <c r="G112" s="8"/>
      <c r="H112" s="14">
        <f t="shared" si="3"/>
        <v>110</v>
      </c>
    </row>
  </sheetData>
  <autoFilter ref="A2:H112" xr:uid="{4F787D69-472C-4A0E-B1A2-A78FBC46D4A0}"/>
  <mergeCells count="1">
    <mergeCell ref="A1:E1"/>
  </mergeCells>
  <conditionalFormatting sqref="E110:G112 E3:G107">
    <cfRule type="expression" dxfId="1" priority="5">
      <formula>AND(LEN(#REF!)&gt;1,LEN(#REF!)&lt;11)</formula>
    </cfRule>
  </conditionalFormatting>
  <conditionalFormatting sqref="E108:G109">
    <cfRule type="expression" dxfId="0" priority="1">
      <formula>AND(LEN(#REF!)&gt;1,LEN(#REF!)&lt;11)</formula>
    </cfRule>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02293755B0C1C458CEABDE3487C809F" ma:contentTypeVersion="11" ma:contentTypeDescription="Create a new document." ma:contentTypeScope="" ma:versionID="c73c4644de115ba955e1f8120af59752">
  <xsd:schema xmlns:xsd="http://www.w3.org/2001/XMLSchema" xmlns:xs="http://www.w3.org/2001/XMLSchema" xmlns:p="http://schemas.microsoft.com/office/2006/metadata/properties" xmlns:ns2="e084eb51-e41f-419d-868e-d827d41fdf42" xmlns:ns3="a54a5347-8adb-4f47-b158-08c1baf179b6" targetNamespace="http://schemas.microsoft.com/office/2006/metadata/properties" ma:root="true" ma:fieldsID="2083b23bc962d12d85d394e2a396312c" ns2:_="" ns3:_="">
    <xsd:import namespace="e084eb51-e41f-419d-868e-d827d41fdf42"/>
    <xsd:import namespace="a54a5347-8adb-4f47-b158-08c1baf179b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84eb51-e41f-419d-868e-d827d41fdf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4a5347-8adb-4f47-b158-08c1baf179b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a54a5347-8adb-4f47-b158-08c1baf179b6">
      <UserInfo>
        <DisplayName>Kelly Hood</DisplayName>
        <AccountId>6</AccountId>
        <AccountType/>
      </UserInfo>
      <UserInfo>
        <DisplayName>Mike Green</DisplayName>
        <AccountId>13</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239EBBD-2243-4F26-A9B0-A3B8F086CF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84eb51-e41f-419d-868e-d827d41fdf42"/>
    <ds:schemaRef ds:uri="a54a5347-8adb-4f47-b158-08c1baf179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A3B4A12-2BF8-4469-B875-58751C987CB1}">
  <ds:schemaRefs>
    <ds:schemaRef ds:uri="http://schemas.microsoft.com/office/2006/metadata/properties"/>
    <ds:schemaRef ds:uri="http://schemas.microsoft.com/office/infopath/2007/PartnerControls"/>
    <ds:schemaRef ds:uri="a54a5347-8adb-4f47-b158-08c1baf179b6"/>
    <ds:schemaRef ds:uri="9e79c3b1-452c-4fb6-ac46-d68c59ca6476"/>
  </ds:schemaRefs>
</ds:datastoreItem>
</file>

<file path=customXml/itemProps3.xml><?xml version="1.0" encoding="utf-8"?>
<ds:datastoreItem xmlns:ds="http://schemas.openxmlformats.org/officeDocument/2006/customXml" ds:itemID="{27AF1D4A-D486-4D3A-B452-4FB4D8FA19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CMMC Domains</vt:lpstr>
      <vt:lpstr>CMMC v2.0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dc:creator>
  <cp:keywords/>
  <dc:description/>
  <cp:lastModifiedBy>Tom Conkle</cp:lastModifiedBy>
  <cp:revision/>
  <dcterms:created xsi:type="dcterms:W3CDTF">2020-02-18T19:42:43Z</dcterms:created>
  <dcterms:modified xsi:type="dcterms:W3CDTF">2021-12-07T03:00:41Z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0x010100D02293755B0C1C458CEABDE3487C809F</vt:lpwstr>
  </property>
</Properties>
</file>