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autoCompressPictures="0"/>
  <mc:AlternateContent xmlns:mc="http://schemas.openxmlformats.org/markup-compatibility/2006">
    <mc:Choice Requires="x15">
      <x15ac:absPath xmlns:x15ac="http://schemas.microsoft.com/office/spreadsheetml/2010/11/ac" url="C:\Users\abdussamet meral\Desktop\"/>
    </mc:Choice>
  </mc:AlternateContent>
  <xr:revisionPtr revIDLastSave="0" documentId="13_ncr:1_{1C930DFD-6076-4787-8568-8A7CA1044693}" xr6:coauthVersionLast="37" xr6:coauthVersionMax="37" xr10:uidLastSave="{00000000-0000-0000-0000-000000000000}"/>
  <bookViews>
    <workbookView xWindow="0" yWindow="0" windowWidth="20490" windowHeight="7560" xr2:uid="{00000000-000D-0000-FFFF-FFFF00000000}"/>
  </bookViews>
  <sheets>
    <sheet name="Expense Report" sheetId="1" r:id="rId1"/>
    <sheet name="Lookup Lists" sheetId="2" r:id="rId2"/>
  </sheets>
  <definedNames>
    <definedName name="AccountLookup">AccountTable[]</definedName>
    <definedName name="MileageRate">'Expense Report'!$L$6</definedName>
  </definedNames>
  <calcPr calcId="179021"/>
  <webPublishing codePage="1252"/>
  <extLst>
    <ext xmlns:mx="http://schemas.microsoft.com/office/mac/excel/2008/main" uri="{7523E5D3-25F3-A5E0-1632-64F254C22452}">
      <mx:CRTarget Flags="8192"/>
      <mx:ArchID Flags="2"/>
    </ext>
  </extLst>
</workbook>
</file>

<file path=xl/calcChain.xml><?xml version="1.0" encoding="utf-8"?>
<calcChain xmlns="http://schemas.openxmlformats.org/spreadsheetml/2006/main">
  <c r="N12" i="1" l="1"/>
  <c r="D17" i="1" l="1"/>
  <c r="F13" i="1" l="1"/>
  <c r="H13" i="1"/>
  <c r="I13" i="1"/>
  <c r="E13" i="1"/>
  <c r="G13" i="1"/>
  <c r="J13" i="1"/>
  <c r="K13" i="1"/>
  <c r="N13" i="1" l="1"/>
  <c r="N14" i="1" s="1"/>
  <c r="N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2" authorId="0" shapeId="0" xr:uid="{00000000-0006-0000-0100-000001000000}">
      <text>
        <r>
          <rPr>
            <b/>
            <sz val="9"/>
            <color indexed="81"/>
            <rFont val="Geneva"/>
          </rPr>
          <t>This list populates the options that appear in the Account column on the Expense Report sheet. Edit the existing values as needed. To add additional values, begin typing in the cell directly beneath the last existing entry and the list will automatically expand.</t>
        </r>
      </text>
    </comment>
  </commentList>
</comments>
</file>

<file path=xl/sharedStrings.xml><?xml version="1.0" encoding="utf-8"?>
<sst xmlns="http://schemas.openxmlformats.org/spreadsheetml/2006/main" count="59" uniqueCount="56">
  <si>
    <t>Date</t>
  </si>
  <si>
    <t>Account</t>
  </si>
  <si>
    <t>Description</t>
  </si>
  <si>
    <t>Phone</t>
  </si>
  <si>
    <t>Hotel</t>
  </si>
  <si>
    <t>Total</t>
  </si>
  <si>
    <t>Expense Report</t>
  </si>
  <si>
    <t>Misc</t>
  </si>
  <si>
    <t>Authorized by:</t>
  </si>
  <si>
    <t>Date Submitted:</t>
  </si>
  <si>
    <t>Employee:</t>
  </si>
  <si>
    <t>Totals</t>
  </si>
  <si>
    <t>Purpose:</t>
  </si>
  <si>
    <t>Department:</t>
  </si>
  <si>
    <t>Manager:</t>
  </si>
  <si>
    <t>Transportation</t>
  </si>
  <si>
    <t>Other</t>
  </si>
  <si>
    <t>Accomodations</t>
  </si>
  <si>
    <t>Employee Information</t>
  </si>
  <si>
    <t>Name:</t>
  </si>
  <si>
    <t>Statement No:</t>
  </si>
  <si>
    <t>Report Period:</t>
  </si>
  <si>
    <t>Subtotal:</t>
  </si>
  <si>
    <t>Less Cash Advance:</t>
  </si>
  <si>
    <t>Total:</t>
  </si>
  <si>
    <t>Date Approved:</t>
  </si>
  <si>
    <t>Details</t>
  </si>
  <si>
    <t>Report
Information</t>
  </si>
  <si>
    <t>Company Information</t>
  </si>
  <si>
    <t>Expense Currency</t>
  </si>
  <si>
    <t>Exchange &amp; Total</t>
  </si>
  <si>
    <t>Approvals</t>
  </si>
  <si>
    <t>Meals</t>
  </si>
  <si>
    <t>Etisalat</t>
  </si>
  <si>
    <t>Taxi</t>
  </si>
  <si>
    <t>Albaraka</t>
  </si>
  <si>
    <t>Yapi Kredi</t>
  </si>
  <si>
    <t>Turkiye Finanz</t>
  </si>
  <si>
    <t>eGA</t>
  </si>
  <si>
    <t>EAD</t>
  </si>
  <si>
    <t>Air</t>
  </si>
  <si>
    <t>Public Trans</t>
  </si>
  <si>
    <t>Exchange Rate</t>
  </si>
  <si>
    <t>OPTiiM</t>
  </si>
  <si>
    <t>ISTANBUL</t>
  </si>
  <si>
    <t>Professional Services Delivery</t>
  </si>
  <si>
    <t>Vakifbank</t>
  </si>
  <si>
    <t>TR</t>
  </si>
  <si>
    <t>İşNet</t>
  </si>
  <si>
    <t>Genel Yönetim</t>
  </si>
  <si>
    <t>OTI</t>
  </si>
  <si>
    <t>VODAFONE</t>
  </si>
  <si>
    <t>OPTİİM</t>
  </si>
  <si>
    <t>İETT - MİNİBÜS</t>
  </si>
  <si>
    <t>EYLÜL</t>
  </si>
  <si>
    <t>ABDUSSAMET MERAL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</si>
</sst>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_);[Red]\(&quot;$&quot;#,##0.00\)"/>
    <numFmt numFmtId="165" formatCode="_(&quot;$&quot;* #,##0.00_);_(&quot;$&quot;* \(#,##0.00\);_(&quot;$&quot;* &quot;-&quot;??_);_(@_)"/>
    <numFmt numFmtId="166" formatCode="&quot;TRY&quot;#,##0.00_);\(&quot;TRY&quot;#,##0.00\)"/>
    <numFmt numFmtId="167" formatCode="m/d/yyyy;;"/>
    <numFmt numFmtId="168" formatCode="0.000"/>
    <numFmt numFmtId="169" formatCode="dd/mm/yyyy;@"/>
    <numFmt numFmtId="170" formatCode="0.0000"/>
  </numFmts>
  <fonts count="10">
    <font>
      <sz val="12"/>
      <color theme="1"/>
      <name val="Calibri"/>
      <family val="2"/>
      <scheme val="minor"/>
    </font>
    <font>
      <b/>
      <sz val="15"/>
      <color theme="3"/>
      <name val="Calibri"/>
      <family val="2"/>
      <scheme val="minor"/>
    </font>
    <font>
      <sz val="12"/>
      <color theme="3" tint="0.249977111117893"/>
      <name val="Cambria"/>
      <family val="2"/>
      <scheme val="major"/>
    </font>
    <font>
      <b/>
      <sz val="12"/>
      <color theme="0"/>
      <name val="Calibri"/>
      <family val="2"/>
      <scheme val="minor"/>
    </font>
    <font>
      <sz val="11"/>
      <color theme="1" tint="0.24994659260841701"/>
      <name val="Calibri"/>
      <family val="2"/>
      <scheme val="minor"/>
    </font>
    <font>
      <b/>
      <sz val="9"/>
      <color indexed="81"/>
      <name val="Geneva"/>
    </font>
    <font>
      <u/>
      <sz val="12"/>
      <color theme="10"/>
      <name val="Calibri"/>
      <family val="2"/>
      <scheme val="minor"/>
    </font>
    <font>
      <u/>
      <sz val="12"/>
      <color theme="11"/>
      <name val="Calibri"/>
      <family val="2"/>
      <scheme val="minor"/>
    </font>
    <font>
      <sz val="12"/>
      <color theme="4" tint="-0.249977111117893"/>
      <name val="Calibri"/>
      <family val="2"/>
      <scheme val="minor"/>
    </font>
    <font>
      <b/>
      <sz val="12"/>
      <color theme="9" tint="-0.249977111117893"/>
      <name val="Calibri"/>
      <scheme val="minor"/>
    </font>
  </fonts>
  <fills count="15">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8"/>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59999389629810485"/>
        <bgColor indexed="64"/>
      </patternFill>
    </fill>
  </fills>
  <borders count="5">
    <border>
      <left/>
      <right/>
      <top/>
      <bottom/>
      <diagonal/>
    </border>
    <border>
      <left/>
      <right/>
      <top/>
      <bottom style="thick">
        <color theme="4"/>
      </bottom>
      <diagonal/>
    </border>
    <border>
      <left/>
      <right/>
      <top/>
      <bottom style="thin">
        <color theme="0"/>
      </bottom>
      <diagonal/>
    </border>
    <border>
      <left/>
      <right/>
      <top style="thin">
        <color theme="0"/>
      </top>
      <bottom style="thin">
        <color theme="0"/>
      </bottom>
      <diagonal/>
    </border>
    <border>
      <left/>
      <right/>
      <top style="thin">
        <color theme="9"/>
      </top>
      <bottom style="thin">
        <color theme="9"/>
      </bottom>
      <diagonal/>
    </border>
  </borders>
  <cellStyleXfs count="392">
    <xf numFmtId="0" fontId="0" fillId="0" borderId="0"/>
    <xf numFmtId="0" fontId="1"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3" fillId="6" borderId="0" applyNumberFormat="0" applyBorder="0" applyAlignment="0" applyProtection="0"/>
    <xf numFmtId="0" fontId="4"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8">
    <xf numFmtId="0" fontId="0" fillId="0" borderId="0" xfId="0"/>
    <xf numFmtId="0" fontId="0" fillId="0" borderId="0" xfId="0" applyFont="1"/>
    <xf numFmtId="0" fontId="2" fillId="0" borderId="0" xfId="0" applyFont="1" applyBorder="1" applyAlignment="1">
      <alignment horizontal="left" vertical="top"/>
    </xf>
    <xf numFmtId="0" fontId="0" fillId="0" borderId="0" xfId="0" applyFont="1" applyAlignment="1">
      <alignment horizontal="center" vertical="center"/>
    </xf>
    <xf numFmtId="0" fontId="0" fillId="0" borderId="0" xfId="0" applyFont="1" applyAlignment="1">
      <alignment horizontal="center"/>
    </xf>
    <xf numFmtId="0" fontId="0" fillId="0" borderId="0" xfId="0" applyFont="1" applyFill="1" applyBorder="1"/>
    <xf numFmtId="165" fontId="0" fillId="0" borderId="0" xfId="0" applyNumberFormat="1" applyFont="1" applyFill="1" applyBorder="1" applyAlignment="1">
      <alignment horizontal="center"/>
    </xf>
    <xf numFmtId="0" fontId="4" fillId="3" borderId="0" xfId="3" applyBorder="1" applyAlignment="1">
      <alignment horizontal="right" wrapText="1"/>
    </xf>
    <xf numFmtId="0" fontId="4" fillId="3" borderId="0" xfId="3" applyBorder="1" applyAlignment="1">
      <alignment wrapText="1"/>
    </xf>
    <xf numFmtId="164" fontId="4" fillId="7" borderId="0" xfId="7" applyNumberFormat="1" applyBorder="1" applyAlignment="1">
      <alignment horizontal="center"/>
    </xf>
    <xf numFmtId="164" fontId="4" fillId="7" borderId="0" xfId="7" applyNumberFormat="1" applyBorder="1" applyAlignment="1"/>
    <xf numFmtId="0" fontId="0" fillId="13" borderId="0" xfId="0" applyFont="1" applyFill="1" applyBorder="1" applyAlignment="1">
      <alignment wrapText="1"/>
    </xf>
    <xf numFmtId="0" fontId="0" fillId="13" borderId="0" xfId="0" applyFont="1" applyFill="1" applyBorder="1" applyAlignment="1">
      <alignment horizontal="center" wrapText="1"/>
    </xf>
    <xf numFmtId="0" fontId="4" fillId="14" borderId="0" xfId="3" applyNumberFormat="1" applyFill="1" applyBorder="1" applyAlignment="1">
      <alignment horizontal="right"/>
    </xf>
    <xf numFmtId="0" fontId="4" fillId="14" borderId="0" xfId="3" applyFill="1"/>
    <xf numFmtId="0" fontId="4" fillId="14" borderId="3" xfId="3" applyFill="1" applyBorder="1" applyAlignment="1"/>
    <xf numFmtId="0" fontId="0" fillId="0" borderId="0" xfId="0" applyBorder="1"/>
    <xf numFmtId="4" fontId="0" fillId="0" borderId="0" xfId="0" applyNumberFormat="1" applyFont="1" applyFill="1" applyBorder="1"/>
    <xf numFmtId="166" fontId="3" fillId="2" borderId="0" xfId="2" applyNumberFormat="1" applyBorder="1" applyAlignment="1">
      <alignment horizontal="center"/>
    </xf>
    <xf numFmtId="168" fontId="0" fillId="0" borderId="0" xfId="0" applyNumberFormat="1" applyFont="1"/>
    <xf numFmtId="168" fontId="2" fillId="0" borderId="0" xfId="0" applyNumberFormat="1" applyFont="1" applyBorder="1" applyAlignment="1">
      <alignment horizontal="left" vertical="top"/>
    </xf>
    <xf numFmtId="168" fontId="0" fillId="12" borderId="0" xfId="0" applyNumberFormat="1" applyFont="1" applyFill="1" applyBorder="1" applyAlignment="1">
      <alignment horizontal="center" wrapText="1"/>
    </xf>
    <xf numFmtId="168" fontId="0" fillId="0" borderId="0" xfId="0" applyNumberFormat="1" applyFont="1" applyAlignment="1">
      <alignment horizontal="center"/>
    </xf>
    <xf numFmtId="168" fontId="4" fillId="14" borderId="2" xfId="3" applyNumberFormat="1" applyFill="1" applyBorder="1" applyAlignment="1"/>
    <xf numFmtId="168" fontId="4" fillId="14" borderId="3" xfId="3" applyNumberFormat="1" applyFill="1" applyBorder="1" applyAlignment="1"/>
    <xf numFmtId="168" fontId="4" fillId="14" borderId="0" xfId="3" applyNumberFormat="1" applyFill="1"/>
    <xf numFmtId="168" fontId="2" fillId="0" borderId="0" xfId="0" applyNumberFormat="1" applyFont="1" applyBorder="1" applyAlignment="1">
      <alignment vertical="top"/>
    </xf>
    <xf numFmtId="168" fontId="4" fillId="7" borderId="0" xfId="7" applyNumberFormat="1" applyBorder="1" applyAlignment="1">
      <alignment horizontal="right"/>
    </xf>
    <xf numFmtId="168" fontId="4" fillId="5" borderId="0" xfId="5" applyNumberFormat="1"/>
    <xf numFmtId="168" fontId="0" fillId="11" borderId="0" xfId="0" applyNumberFormat="1" applyFont="1" applyFill="1" applyBorder="1" applyAlignment="1">
      <alignment horizontal="center" wrapText="1"/>
    </xf>
    <xf numFmtId="168" fontId="0" fillId="10" borderId="0" xfId="0" applyNumberFormat="1" applyFont="1" applyFill="1" applyBorder="1" applyAlignment="1">
      <alignment horizontal="center" wrapText="1"/>
    </xf>
    <xf numFmtId="168" fontId="4" fillId="3" borderId="0" xfId="3" applyNumberFormat="1" applyBorder="1" applyAlignment="1">
      <alignment wrapText="1"/>
    </xf>
    <xf numFmtId="168" fontId="4" fillId="14" borderId="0" xfId="3" applyNumberFormat="1" applyFill="1" applyBorder="1" applyAlignment="1">
      <alignment horizontal="right"/>
    </xf>
    <xf numFmtId="0" fontId="8" fillId="0" borderId="0" xfId="0" applyFont="1" applyBorder="1"/>
    <xf numFmtId="169" fontId="0" fillId="0" borderId="0" xfId="0" applyNumberFormat="1"/>
    <xf numFmtId="170" fontId="0" fillId="0" borderId="0" xfId="0" applyNumberFormat="1" applyFont="1" applyFill="1" applyBorder="1"/>
    <xf numFmtId="2" fontId="0" fillId="0" borderId="0" xfId="0" applyNumberFormat="1" applyFont="1"/>
    <xf numFmtId="2" fontId="0" fillId="0" borderId="0" xfId="0" applyNumberFormat="1"/>
    <xf numFmtId="2" fontId="0" fillId="0" borderId="0" xfId="0" applyNumberFormat="1" applyFont="1" applyFill="1" applyBorder="1"/>
    <xf numFmtId="169" fontId="0" fillId="0" borderId="0" xfId="0" applyNumberFormat="1" applyFont="1"/>
    <xf numFmtId="0" fontId="9" fillId="0" borderId="4" xfId="0" applyFont="1" applyBorder="1"/>
    <xf numFmtId="2" fontId="9" fillId="0" borderId="4" xfId="0" applyNumberFormat="1" applyFont="1" applyBorder="1"/>
    <xf numFmtId="165" fontId="9" fillId="0" borderId="4" xfId="0" applyNumberFormat="1" applyFont="1" applyBorder="1"/>
    <xf numFmtId="166" fontId="9" fillId="0" borderId="4" xfId="0" applyNumberFormat="1" applyFont="1" applyBorder="1"/>
    <xf numFmtId="0" fontId="3" fillId="2" borderId="0" xfId="2" applyBorder="1" applyAlignment="1">
      <alignment horizontal="right"/>
    </xf>
    <xf numFmtId="0" fontId="3" fillId="2" borderId="0" xfId="2" applyAlignment="1">
      <alignment horizontal="center" vertical="center" textRotation="90"/>
    </xf>
    <xf numFmtId="0" fontId="4" fillId="7" borderId="0" xfId="7" applyBorder="1" applyAlignment="1">
      <alignment horizontal="center"/>
    </xf>
    <xf numFmtId="167" fontId="4" fillId="7" borderId="0" xfId="7" applyNumberFormat="1" applyBorder="1" applyAlignment="1">
      <alignment horizontal="center"/>
    </xf>
    <xf numFmtId="168" fontId="3" fillId="4" borderId="0" xfId="4" applyNumberFormat="1" applyAlignment="1">
      <alignment horizontal="center" vertical="center" textRotation="90" wrapText="1"/>
    </xf>
    <xf numFmtId="168" fontId="4" fillId="5" borderId="0" xfId="5" applyNumberFormat="1" applyAlignment="1">
      <alignment horizontal="center"/>
    </xf>
    <xf numFmtId="168" fontId="3" fillId="4" borderId="0" xfId="4" applyNumberFormat="1" applyBorder="1" applyAlignment="1">
      <alignment horizontal="center"/>
    </xf>
    <xf numFmtId="0" fontId="3" fillId="2" borderId="0" xfId="2" applyBorder="1" applyAlignment="1">
      <alignment horizontal="center"/>
    </xf>
    <xf numFmtId="0" fontId="3" fillId="2" borderId="0" xfId="2" applyBorder="1" applyAlignment="1">
      <alignment horizontal="center" vertical="center" textRotation="90" wrapText="1"/>
    </xf>
    <xf numFmtId="0" fontId="4" fillId="3" borderId="0" xfId="3" applyBorder="1" applyAlignment="1">
      <alignment horizontal="center" wrapText="1"/>
    </xf>
    <xf numFmtId="0" fontId="1" fillId="0" borderId="1" xfId="1" applyAlignment="1">
      <alignment horizontal="left"/>
    </xf>
    <xf numFmtId="168" fontId="3" fillId="6" borderId="0" xfId="6" applyNumberFormat="1" applyAlignment="1">
      <alignment horizontal="center"/>
    </xf>
    <xf numFmtId="168" fontId="3" fillId="8" borderId="0" xfId="8" applyNumberFormat="1" applyBorder="1" applyAlignment="1">
      <alignment horizontal="center"/>
    </xf>
    <xf numFmtId="168" fontId="3" fillId="6" borderId="0" xfId="6" applyNumberFormat="1" applyBorder="1" applyAlignment="1">
      <alignment horizontal="center" vertical="center" textRotation="90" wrapText="1"/>
    </xf>
  </cellXfs>
  <cellStyles count="392">
    <cellStyle name="%60 - Vurgu1" xfId="3" builtinId="32" customBuiltin="1"/>
    <cellStyle name="%60 - Vurgu2" xfId="5" builtinId="36" customBuiltin="1"/>
    <cellStyle name="%60 - Vurgu3" xfId="7" builtinId="40" customBuiltin="1"/>
    <cellStyle name="Başlık 1" xfId="1" builtinId="16"/>
    <cellStyle name="İzlenen Köprü" xfId="11" builtinId="9" hidden="1"/>
    <cellStyle name="İzlenen Köprü" xfId="13" builtinId="9" hidden="1"/>
    <cellStyle name="İzlenen Köprü" xfId="15" builtinId="9" hidden="1"/>
    <cellStyle name="İzlenen Köprü" xfId="17" builtinId="9" hidden="1"/>
    <cellStyle name="İzlenen Köprü" xfId="19" builtinId="9" hidden="1"/>
    <cellStyle name="İzlenen Köprü" xfId="21" builtinId="9" hidden="1"/>
    <cellStyle name="İzlenen Köprü" xfId="23" builtinId="9" hidden="1"/>
    <cellStyle name="İzlenen Köprü" xfId="25" builtinId="9" hidden="1"/>
    <cellStyle name="İzlenen Köprü" xfId="27" builtinId="9" hidden="1"/>
    <cellStyle name="İzlenen Köprü" xfId="29" builtinId="9" hidden="1"/>
    <cellStyle name="İzlenen Köprü" xfId="31" builtinId="9" hidden="1"/>
    <cellStyle name="İzlenen Köprü" xfId="33" builtinId="9" hidden="1"/>
    <cellStyle name="İzlenen Köprü" xfId="35" builtinId="9" hidden="1"/>
    <cellStyle name="İzlenen Köprü" xfId="37" builtinId="9" hidden="1"/>
    <cellStyle name="İzlenen Köprü" xfId="39" builtinId="9" hidden="1"/>
    <cellStyle name="İzlenen Köprü" xfId="41" builtinId="9" hidden="1"/>
    <cellStyle name="İzlenen Köprü" xfId="43" builtinId="9" hidden="1"/>
    <cellStyle name="İzlenen Köprü" xfId="45" builtinId="9" hidden="1"/>
    <cellStyle name="İzlenen Köprü" xfId="47" builtinId="9" hidden="1"/>
    <cellStyle name="İzlenen Köprü" xfId="49" builtinId="9" hidden="1"/>
    <cellStyle name="İzlenen Köprü" xfId="51" builtinId="9" hidden="1"/>
    <cellStyle name="İzlenen Köprü" xfId="53" builtinId="9" hidden="1"/>
    <cellStyle name="İzlenen Köprü" xfId="55" builtinId="9" hidden="1"/>
    <cellStyle name="İzlenen Köprü" xfId="57" builtinId="9" hidden="1"/>
    <cellStyle name="İzlenen Köprü" xfId="59" builtinId="9" hidden="1"/>
    <cellStyle name="İzlenen Köprü" xfId="61" builtinId="9" hidden="1"/>
    <cellStyle name="İzlenen Köprü" xfId="63" builtinId="9" hidden="1"/>
    <cellStyle name="İzlenen Köprü" xfId="65" builtinId="9" hidden="1"/>
    <cellStyle name="İzlenen Köprü" xfId="67" builtinId="9" hidden="1"/>
    <cellStyle name="İzlenen Köprü" xfId="69" builtinId="9" hidden="1"/>
    <cellStyle name="İzlenen Köprü" xfId="71" builtinId="9" hidden="1"/>
    <cellStyle name="İzlenen Köprü" xfId="73" builtinId="9" hidden="1"/>
    <cellStyle name="İzlenen Köprü" xfId="75" builtinId="9" hidden="1"/>
    <cellStyle name="İzlenen Köprü" xfId="77" builtinId="9" hidden="1"/>
    <cellStyle name="İzlenen Köprü" xfId="79" builtinId="9" hidden="1"/>
    <cellStyle name="İzlenen Köprü" xfId="81" builtinId="9" hidden="1"/>
    <cellStyle name="İzlenen Köprü" xfId="83" builtinId="9" hidden="1"/>
    <cellStyle name="İzlenen Köprü" xfId="85" builtinId="9" hidden="1"/>
    <cellStyle name="İzlenen Köprü" xfId="87" builtinId="9" hidden="1"/>
    <cellStyle name="İzlenen Köprü" xfId="89" builtinId="9" hidden="1"/>
    <cellStyle name="İzlenen Köprü" xfId="91" builtinId="9" hidden="1"/>
    <cellStyle name="İzlenen Köprü" xfId="93" builtinId="9" hidden="1"/>
    <cellStyle name="İzlenen Köprü" xfId="95" builtinId="9" hidden="1"/>
    <cellStyle name="İzlenen Köprü" xfId="97" builtinId="9" hidden="1"/>
    <cellStyle name="İzlenen Köprü" xfId="99" builtinId="9" hidden="1"/>
    <cellStyle name="İzlenen Köprü" xfId="101" builtinId="9" hidden="1"/>
    <cellStyle name="İzlenen Köprü" xfId="103" builtinId="9" hidden="1"/>
    <cellStyle name="İzlenen Köprü" xfId="105" builtinId="9" hidden="1"/>
    <cellStyle name="İzlenen Köprü" xfId="107" builtinId="9" hidden="1"/>
    <cellStyle name="İzlenen Köprü" xfId="109" builtinId="9" hidden="1"/>
    <cellStyle name="İzlenen Köprü" xfId="111" builtinId="9" hidden="1"/>
    <cellStyle name="İzlenen Köprü" xfId="113" builtinId="9" hidden="1"/>
    <cellStyle name="İzlenen Köprü" xfId="115" builtinId="9" hidden="1"/>
    <cellStyle name="İzlenen Köprü" xfId="117" builtinId="9" hidden="1"/>
    <cellStyle name="İzlenen Köprü" xfId="119" builtinId="9" hidden="1"/>
    <cellStyle name="İzlenen Köprü" xfId="121" builtinId="9" hidden="1"/>
    <cellStyle name="İzlenen Köprü" xfId="123" builtinId="9" hidden="1"/>
    <cellStyle name="İzlenen Köprü" xfId="125" builtinId="9" hidden="1"/>
    <cellStyle name="İzlenen Köprü" xfId="127" builtinId="9" hidden="1"/>
    <cellStyle name="İzlenen Köprü" xfId="129" builtinId="9" hidden="1"/>
    <cellStyle name="İzlenen Köprü" xfId="131" builtinId="9" hidden="1"/>
    <cellStyle name="İzlenen Köprü" xfId="133" builtinId="9" hidden="1"/>
    <cellStyle name="İzlenen Köprü" xfId="135" builtinId="9" hidden="1"/>
    <cellStyle name="İzlenen Köprü" xfId="137" builtinId="9" hidden="1"/>
    <cellStyle name="İzlenen Köprü" xfId="139" builtinId="9" hidden="1"/>
    <cellStyle name="İzlenen Köprü" xfId="141" builtinId="9" hidden="1"/>
    <cellStyle name="İzlenen Köprü" xfId="143" builtinId="9" hidden="1"/>
    <cellStyle name="İzlenen Köprü" xfId="145" builtinId="9" hidden="1"/>
    <cellStyle name="İzlenen Köprü" xfId="147" builtinId="9" hidden="1"/>
    <cellStyle name="İzlenen Köprü" xfId="149" builtinId="9" hidden="1"/>
    <cellStyle name="İzlenen Köprü" xfId="151" builtinId="9" hidden="1"/>
    <cellStyle name="İzlenen Köprü" xfId="153" builtinId="9" hidden="1"/>
    <cellStyle name="İzlenen Köprü" xfId="155" builtinId="9" hidden="1"/>
    <cellStyle name="İzlenen Köprü" xfId="157" builtinId="9" hidden="1"/>
    <cellStyle name="İzlenen Köprü" xfId="159" builtinId="9" hidden="1"/>
    <cellStyle name="İzlenen Köprü" xfId="161" builtinId="9" hidden="1"/>
    <cellStyle name="İzlenen Köprü" xfId="163" builtinId="9" hidden="1"/>
    <cellStyle name="İzlenen Köprü" xfId="165" builtinId="9" hidden="1"/>
    <cellStyle name="İzlenen Köprü" xfId="167" builtinId="9" hidden="1"/>
    <cellStyle name="İzlenen Köprü" xfId="169" builtinId="9" hidden="1"/>
    <cellStyle name="İzlenen Köprü" xfId="171" builtinId="9" hidden="1"/>
    <cellStyle name="İzlenen Köprü" xfId="173" builtinId="9" hidden="1"/>
    <cellStyle name="İzlenen Köprü" xfId="175" builtinId="9" hidden="1"/>
    <cellStyle name="İzlenen Köprü" xfId="177" builtinId="9" hidden="1"/>
    <cellStyle name="İzlenen Köprü" xfId="179" builtinId="9" hidden="1"/>
    <cellStyle name="İzlenen Köprü" xfId="181" builtinId="9" hidden="1"/>
    <cellStyle name="İzlenen Köprü" xfId="183" builtinId="9" hidden="1"/>
    <cellStyle name="İzlenen Köprü" xfId="185" builtinId="9" hidden="1"/>
    <cellStyle name="İzlenen Köprü" xfId="187" builtinId="9" hidden="1"/>
    <cellStyle name="İzlenen Köprü" xfId="189" builtinId="9" hidden="1"/>
    <cellStyle name="İzlenen Köprü" xfId="191" builtinId="9" hidden="1"/>
    <cellStyle name="İzlenen Köprü" xfId="193" builtinId="9" hidden="1"/>
    <cellStyle name="İzlenen Köprü" xfId="195" builtinId="9" hidden="1"/>
    <cellStyle name="İzlenen Köprü" xfId="197" builtinId="9" hidden="1"/>
    <cellStyle name="İzlenen Köprü" xfId="199" builtinId="9" hidden="1"/>
    <cellStyle name="İzlenen Köprü" xfId="201" builtinId="9" hidden="1"/>
    <cellStyle name="İzlenen Köprü" xfId="203" builtinId="9" hidden="1"/>
    <cellStyle name="İzlenen Köprü" xfId="205" builtinId="9" hidden="1"/>
    <cellStyle name="İzlenen Köprü" xfId="207" builtinId="9" hidden="1"/>
    <cellStyle name="İzlenen Köprü" xfId="209" builtinId="9" hidden="1"/>
    <cellStyle name="İzlenen Köprü" xfId="211" builtinId="9" hidden="1"/>
    <cellStyle name="İzlenen Köprü" xfId="213" builtinId="9" hidden="1"/>
    <cellStyle name="İzlenen Köprü" xfId="215" builtinId="9" hidden="1"/>
    <cellStyle name="İzlenen Köprü" xfId="217" builtinId="9" hidden="1"/>
    <cellStyle name="İzlenen Köprü" xfId="219" builtinId="9" hidden="1"/>
    <cellStyle name="İzlenen Köprü" xfId="221" builtinId="9" hidden="1"/>
    <cellStyle name="İzlenen Köprü" xfId="223" builtinId="9" hidden="1"/>
    <cellStyle name="İzlenen Köprü" xfId="225" builtinId="9" hidden="1"/>
    <cellStyle name="İzlenen Köprü" xfId="227" builtinId="9" hidden="1"/>
    <cellStyle name="İzlenen Köprü" xfId="229" builtinId="9" hidden="1"/>
    <cellStyle name="İzlenen Köprü" xfId="231" builtinId="9" hidden="1"/>
    <cellStyle name="İzlenen Köprü" xfId="233" builtinId="9" hidden="1"/>
    <cellStyle name="İzlenen Köprü" xfId="235" builtinId="9" hidden="1"/>
    <cellStyle name="İzlenen Köprü" xfId="237" builtinId="9" hidden="1"/>
    <cellStyle name="İzlenen Köprü" xfId="239" builtinId="9" hidden="1"/>
    <cellStyle name="İzlenen Köprü" xfId="241" builtinId="9" hidden="1"/>
    <cellStyle name="İzlenen Köprü" xfId="243" builtinId="9" hidden="1"/>
    <cellStyle name="İzlenen Köprü" xfId="245" builtinId="9" hidden="1"/>
    <cellStyle name="İzlenen Köprü" xfId="247" builtinId="9" hidden="1"/>
    <cellStyle name="İzlenen Köprü" xfId="249" builtinId="9" hidden="1"/>
    <cellStyle name="İzlenen Köprü" xfId="251" builtinId="9" hidden="1"/>
    <cellStyle name="İzlenen Köprü" xfId="253" builtinId="9" hidden="1"/>
    <cellStyle name="İzlenen Köprü" xfId="255" builtinId="9" hidden="1"/>
    <cellStyle name="İzlenen Köprü" xfId="257" builtinId="9" hidden="1"/>
    <cellStyle name="İzlenen Köprü" xfId="259" builtinId="9" hidden="1"/>
    <cellStyle name="İzlenen Köprü" xfId="261" builtinId="9" hidden="1"/>
    <cellStyle name="İzlenen Köprü" xfId="263" builtinId="9" hidden="1"/>
    <cellStyle name="İzlenen Köprü" xfId="265" builtinId="9" hidden="1"/>
    <cellStyle name="İzlenen Köprü" xfId="267" builtinId="9" hidden="1"/>
    <cellStyle name="İzlenen Köprü" xfId="269" builtinId="9" hidden="1"/>
    <cellStyle name="İzlenen Köprü" xfId="271" builtinId="9" hidden="1"/>
    <cellStyle name="İzlenen Köprü" xfId="273" builtinId="9" hidden="1"/>
    <cellStyle name="İzlenen Köprü" xfId="275" builtinId="9" hidden="1"/>
    <cellStyle name="İzlenen Köprü" xfId="277" builtinId="9" hidden="1"/>
    <cellStyle name="İzlenen Köprü" xfId="279" builtinId="9" hidden="1"/>
    <cellStyle name="İzlenen Köprü" xfId="281" builtinId="9" hidden="1"/>
    <cellStyle name="İzlenen Köprü" xfId="283" builtinId="9" hidden="1"/>
    <cellStyle name="İzlenen Köprü" xfId="285" builtinId="9" hidden="1"/>
    <cellStyle name="İzlenen Köprü" xfId="287" builtinId="9" hidden="1"/>
    <cellStyle name="İzlenen Köprü" xfId="289" builtinId="9" hidden="1"/>
    <cellStyle name="İzlenen Köprü" xfId="291" builtinId="9" hidden="1"/>
    <cellStyle name="İzlenen Köprü" xfId="293" builtinId="9" hidden="1"/>
    <cellStyle name="İzlenen Köprü" xfId="295" builtinId="9" hidden="1"/>
    <cellStyle name="İzlenen Köprü" xfId="297" builtinId="9" hidden="1"/>
    <cellStyle name="İzlenen Köprü" xfId="299" builtinId="9" hidden="1"/>
    <cellStyle name="İzlenen Köprü" xfId="301" builtinId="9" hidden="1"/>
    <cellStyle name="İzlenen Köprü" xfId="303" builtinId="9" hidden="1"/>
    <cellStyle name="İzlenen Köprü" xfId="305" builtinId="9" hidden="1"/>
    <cellStyle name="İzlenen Köprü" xfId="307" builtinId="9" hidden="1"/>
    <cellStyle name="İzlenen Köprü" xfId="309" builtinId="9" hidden="1"/>
    <cellStyle name="İzlenen Köprü" xfId="311" builtinId="9" hidden="1"/>
    <cellStyle name="İzlenen Köprü" xfId="313" builtinId="9" hidden="1"/>
    <cellStyle name="İzlenen Köprü" xfId="315" builtinId="9" hidden="1"/>
    <cellStyle name="İzlenen Köprü" xfId="317" builtinId="9" hidden="1"/>
    <cellStyle name="İzlenen Köprü" xfId="319" builtinId="9" hidden="1"/>
    <cellStyle name="İzlenen Köprü" xfId="321" builtinId="9" hidden="1"/>
    <cellStyle name="İzlenen Köprü" xfId="323" builtinId="9" hidden="1"/>
    <cellStyle name="İzlenen Köprü" xfId="325" builtinId="9" hidden="1"/>
    <cellStyle name="İzlenen Köprü" xfId="327" builtinId="9" hidden="1"/>
    <cellStyle name="İzlenen Köprü" xfId="329" builtinId="9" hidden="1"/>
    <cellStyle name="İzlenen Köprü" xfId="331" builtinId="9" hidden="1"/>
    <cellStyle name="İzlenen Köprü" xfId="333" builtinId="9" hidden="1"/>
    <cellStyle name="İzlenen Köprü" xfId="335" builtinId="9" hidden="1"/>
    <cellStyle name="İzlenen Köprü" xfId="337" builtinId="9" hidden="1"/>
    <cellStyle name="İzlenen Köprü" xfId="339" builtinId="9" hidden="1"/>
    <cellStyle name="İzlenen Köprü" xfId="341" builtinId="9" hidden="1"/>
    <cellStyle name="İzlenen Köprü" xfId="343" builtinId="9" hidden="1"/>
    <cellStyle name="İzlenen Köprü" xfId="345" builtinId="9" hidden="1"/>
    <cellStyle name="İzlenen Köprü" xfId="347" builtinId="9" hidden="1"/>
    <cellStyle name="İzlenen Köprü" xfId="349" builtinId="9" hidden="1"/>
    <cellStyle name="İzlenen Köprü" xfId="351" builtinId="9" hidden="1"/>
    <cellStyle name="İzlenen Köprü" xfId="353" builtinId="9" hidden="1"/>
    <cellStyle name="İzlenen Köprü" xfId="355" builtinId="9" hidden="1"/>
    <cellStyle name="İzlenen Köprü" xfId="357" builtinId="9" hidden="1"/>
    <cellStyle name="İzlenen Köprü" xfId="359" builtinId="9" hidden="1"/>
    <cellStyle name="İzlenen Köprü" xfId="361" builtinId="9" hidden="1"/>
    <cellStyle name="İzlenen Köprü" xfId="363" builtinId="9" hidden="1"/>
    <cellStyle name="İzlenen Köprü" xfId="365" builtinId="9" hidden="1"/>
    <cellStyle name="İzlenen Köprü" xfId="367" builtinId="9" hidden="1"/>
    <cellStyle name="İzlenen Köprü" xfId="369" builtinId="9" hidden="1"/>
    <cellStyle name="İzlenen Köprü" xfId="371" builtinId="9" hidden="1"/>
    <cellStyle name="İzlenen Köprü" xfId="373" builtinId="9" hidden="1"/>
    <cellStyle name="İzlenen Köprü" xfId="375" builtinId="9" hidden="1"/>
    <cellStyle name="İzlenen Köprü" xfId="377" builtinId="9" hidden="1"/>
    <cellStyle name="İzlenen Köprü" xfId="379" builtinId="9" hidden="1"/>
    <cellStyle name="İzlenen Köprü" xfId="381" builtinId="9" hidden="1"/>
    <cellStyle name="İzlenen Köprü" xfId="383" builtinId="9" hidden="1"/>
    <cellStyle name="İzlenen Köprü" xfId="385" builtinId="9" hidden="1"/>
    <cellStyle name="İzlenen Köprü" xfId="387" builtinId="9" hidden="1"/>
    <cellStyle name="İzlenen Köprü" xfId="389" builtinId="9" hidden="1"/>
    <cellStyle name="İzlenen Köprü" xfId="391" builtinId="9" hidden="1"/>
    <cellStyle name="Köprü" xfId="10" builtinId="8" hidden="1"/>
    <cellStyle name="Köprü" xfId="12" builtinId="8" hidden="1"/>
    <cellStyle name="Köprü" xfId="14" builtinId="8" hidden="1"/>
    <cellStyle name="Köprü" xfId="16" builtinId="8" hidden="1"/>
    <cellStyle name="Köprü" xfId="18" builtinId="8" hidden="1"/>
    <cellStyle name="Köprü" xfId="20" builtinId="8" hidden="1"/>
    <cellStyle name="Köprü" xfId="22" builtinId="8" hidden="1"/>
    <cellStyle name="Köprü" xfId="24" builtinId="8" hidden="1"/>
    <cellStyle name="Köprü" xfId="26" builtinId="8" hidden="1"/>
    <cellStyle name="Köprü" xfId="28" builtinId="8" hidden="1"/>
    <cellStyle name="Köprü" xfId="30" builtinId="8" hidden="1"/>
    <cellStyle name="Köprü" xfId="32" builtinId="8" hidden="1"/>
    <cellStyle name="Köprü" xfId="34" builtinId="8" hidden="1"/>
    <cellStyle name="Köprü" xfId="36" builtinId="8" hidden="1"/>
    <cellStyle name="Köprü" xfId="38" builtinId="8" hidden="1"/>
    <cellStyle name="Köprü" xfId="40" builtinId="8" hidden="1"/>
    <cellStyle name="Köprü" xfId="42" builtinId="8" hidden="1"/>
    <cellStyle name="Köprü" xfId="44" builtinId="8" hidden="1"/>
    <cellStyle name="Köprü" xfId="46" builtinId="8" hidden="1"/>
    <cellStyle name="Köprü" xfId="48" builtinId="8" hidden="1"/>
    <cellStyle name="Köprü" xfId="50" builtinId="8" hidden="1"/>
    <cellStyle name="Köprü" xfId="52" builtinId="8" hidden="1"/>
    <cellStyle name="Köprü" xfId="54" builtinId="8" hidden="1"/>
    <cellStyle name="Köprü" xfId="56" builtinId="8" hidden="1"/>
    <cellStyle name="Köprü" xfId="58" builtinId="8" hidden="1"/>
    <cellStyle name="Köprü" xfId="60" builtinId="8" hidden="1"/>
    <cellStyle name="Köprü" xfId="62" builtinId="8" hidden="1"/>
    <cellStyle name="Köprü" xfId="64" builtinId="8" hidden="1"/>
    <cellStyle name="Köprü" xfId="66" builtinId="8" hidden="1"/>
    <cellStyle name="Köprü" xfId="68" builtinId="8" hidden="1"/>
    <cellStyle name="Köprü" xfId="70" builtinId="8" hidden="1"/>
    <cellStyle name="Köprü" xfId="72" builtinId="8" hidden="1"/>
    <cellStyle name="Köprü" xfId="74" builtinId="8" hidden="1"/>
    <cellStyle name="Köprü" xfId="76" builtinId="8" hidden="1"/>
    <cellStyle name="Köprü" xfId="78" builtinId="8" hidden="1"/>
    <cellStyle name="Köprü" xfId="80" builtinId="8" hidden="1"/>
    <cellStyle name="Köprü" xfId="82" builtinId="8" hidden="1"/>
    <cellStyle name="Köprü" xfId="84" builtinId="8" hidden="1"/>
    <cellStyle name="Köprü" xfId="86" builtinId="8" hidden="1"/>
    <cellStyle name="Köprü" xfId="88" builtinId="8" hidden="1"/>
    <cellStyle name="Köprü" xfId="90" builtinId="8" hidden="1"/>
    <cellStyle name="Köprü" xfId="92" builtinId="8" hidden="1"/>
    <cellStyle name="Köprü" xfId="94" builtinId="8" hidden="1"/>
    <cellStyle name="Köprü" xfId="96" builtinId="8" hidden="1"/>
    <cellStyle name="Köprü" xfId="98" builtinId="8" hidden="1"/>
    <cellStyle name="Köprü" xfId="100" builtinId="8" hidden="1"/>
    <cellStyle name="Köprü" xfId="102" builtinId="8" hidden="1"/>
    <cellStyle name="Köprü" xfId="104" builtinId="8" hidden="1"/>
    <cellStyle name="Köprü" xfId="106" builtinId="8" hidden="1"/>
    <cellStyle name="Köprü" xfId="108" builtinId="8" hidden="1"/>
    <cellStyle name="Köprü" xfId="110" builtinId="8" hidden="1"/>
    <cellStyle name="Köprü" xfId="112" builtinId="8" hidden="1"/>
    <cellStyle name="Köprü" xfId="114" builtinId="8" hidden="1"/>
    <cellStyle name="Köprü" xfId="116" builtinId="8" hidden="1"/>
    <cellStyle name="Köprü" xfId="118" builtinId="8" hidden="1"/>
    <cellStyle name="Köprü" xfId="120" builtinId="8" hidden="1"/>
    <cellStyle name="Köprü" xfId="122" builtinId="8" hidden="1"/>
    <cellStyle name="Köprü" xfId="124" builtinId="8" hidden="1"/>
    <cellStyle name="Köprü" xfId="126" builtinId="8" hidden="1"/>
    <cellStyle name="Köprü" xfId="128" builtinId="8" hidden="1"/>
    <cellStyle name="Köprü" xfId="130" builtinId="8" hidden="1"/>
    <cellStyle name="Köprü" xfId="132" builtinId="8" hidden="1"/>
    <cellStyle name="Köprü" xfId="134" builtinId="8" hidden="1"/>
    <cellStyle name="Köprü" xfId="136" builtinId="8" hidden="1"/>
    <cellStyle name="Köprü" xfId="138" builtinId="8" hidden="1"/>
    <cellStyle name="Köprü" xfId="140" builtinId="8" hidden="1"/>
    <cellStyle name="Köprü" xfId="142" builtinId="8" hidden="1"/>
    <cellStyle name="Köprü" xfId="144" builtinId="8" hidden="1"/>
    <cellStyle name="Köprü" xfId="146" builtinId="8" hidden="1"/>
    <cellStyle name="Köprü" xfId="148" builtinId="8" hidden="1"/>
    <cellStyle name="Köprü" xfId="150" builtinId="8" hidden="1"/>
    <cellStyle name="Köprü" xfId="152" builtinId="8" hidden="1"/>
    <cellStyle name="Köprü" xfId="154" builtinId="8" hidden="1"/>
    <cellStyle name="Köprü" xfId="156" builtinId="8" hidden="1"/>
    <cellStyle name="Köprü" xfId="158" builtinId="8" hidden="1"/>
    <cellStyle name="Köprü" xfId="160" builtinId="8" hidden="1"/>
    <cellStyle name="Köprü" xfId="162" builtinId="8" hidden="1"/>
    <cellStyle name="Köprü" xfId="164" builtinId="8" hidden="1"/>
    <cellStyle name="Köprü" xfId="166" builtinId="8" hidden="1"/>
    <cellStyle name="Köprü" xfId="168" builtinId="8" hidden="1"/>
    <cellStyle name="Köprü" xfId="170" builtinId="8" hidden="1"/>
    <cellStyle name="Köprü" xfId="172" builtinId="8" hidden="1"/>
    <cellStyle name="Köprü" xfId="174" builtinId="8" hidden="1"/>
    <cellStyle name="Köprü" xfId="176" builtinId="8" hidden="1"/>
    <cellStyle name="Köprü" xfId="178" builtinId="8" hidden="1"/>
    <cellStyle name="Köprü" xfId="180" builtinId="8" hidden="1"/>
    <cellStyle name="Köprü" xfId="182" builtinId="8" hidden="1"/>
    <cellStyle name="Köprü" xfId="184" builtinId="8" hidden="1"/>
    <cellStyle name="Köprü" xfId="186" builtinId="8" hidden="1"/>
    <cellStyle name="Köprü" xfId="188" builtinId="8" hidden="1"/>
    <cellStyle name="Köprü" xfId="190" builtinId="8" hidden="1"/>
    <cellStyle name="Köprü" xfId="192" builtinId="8" hidden="1"/>
    <cellStyle name="Köprü" xfId="194" builtinId="8" hidden="1"/>
    <cellStyle name="Köprü" xfId="196" builtinId="8" hidden="1"/>
    <cellStyle name="Köprü" xfId="198" builtinId="8" hidden="1"/>
    <cellStyle name="Köprü" xfId="200" builtinId="8" hidden="1"/>
    <cellStyle name="Köprü" xfId="202" builtinId="8" hidden="1"/>
    <cellStyle name="Köprü" xfId="204" builtinId="8" hidden="1"/>
    <cellStyle name="Köprü" xfId="206" builtinId="8" hidden="1"/>
    <cellStyle name="Köprü" xfId="208" builtinId="8" hidden="1"/>
    <cellStyle name="Köprü" xfId="210" builtinId="8" hidden="1"/>
    <cellStyle name="Köprü" xfId="212" builtinId="8" hidden="1"/>
    <cellStyle name="Köprü" xfId="214" builtinId="8" hidden="1"/>
    <cellStyle name="Köprü" xfId="216" builtinId="8" hidden="1"/>
    <cellStyle name="Köprü" xfId="218" builtinId="8" hidden="1"/>
    <cellStyle name="Köprü" xfId="220" builtinId="8" hidden="1"/>
    <cellStyle name="Köprü" xfId="222" builtinId="8" hidden="1"/>
    <cellStyle name="Köprü" xfId="224" builtinId="8" hidden="1"/>
    <cellStyle name="Köprü" xfId="226" builtinId="8" hidden="1"/>
    <cellStyle name="Köprü" xfId="228" builtinId="8" hidden="1"/>
    <cellStyle name="Köprü" xfId="230" builtinId="8" hidden="1"/>
    <cellStyle name="Köprü" xfId="232" builtinId="8" hidden="1"/>
    <cellStyle name="Köprü" xfId="234" builtinId="8" hidden="1"/>
    <cellStyle name="Köprü" xfId="236" builtinId="8" hidden="1"/>
    <cellStyle name="Köprü" xfId="238" builtinId="8" hidden="1"/>
    <cellStyle name="Köprü" xfId="240" builtinId="8" hidden="1"/>
    <cellStyle name="Köprü" xfId="242" builtinId="8" hidden="1"/>
    <cellStyle name="Köprü" xfId="244" builtinId="8" hidden="1"/>
    <cellStyle name="Köprü" xfId="246" builtinId="8" hidden="1"/>
    <cellStyle name="Köprü" xfId="248" builtinId="8" hidden="1"/>
    <cellStyle name="Köprü" xfId="250" builtinId="8" hidden="1"/>
    <cellStyle name="Köprü" xfId="252" builtinId="8" hidden="1"/>
    <cellStyle name="Köprü" xfId="254" builtinId="8" hidden="1"/>
    <cellStyle name="Köprü" xfId="256" builtinId="8" hidden="1"/>
    <cellStyle name="Köprü" xfId="258" builtinId="8" hidden="1"/>
    <cellStyle name="Köprü" xfId="260" builtinId="8" hidden="1"/>
    <cellStyle name="Köprü" xfId="262" builtinId="8" hidden="1"/>
    <cellStyle name="Köprü" xfId="264" builtinId="8" hidden="1"/>
    <cellStyle name="Köprü" xfId="266" builtinId="8" hidden="1"/>
    <cellStyle name="Köprü" xfId="268" builtinId="8" hidden="1"/>
    <cellStyle name="Köprü" xfId="270" builtinId="8" hidden="1"/>
    <cellStyle name="Köprü" xfId="272" builtinId="8" hidden="1"/>
    <cellStyle name="Köprü" xfId="274" builtinId="8" hidden="1"/>
    <cellStyle name="Köprü" xfId="276" builtinId="8" hidden="1"/>
    <cellStyle name="Köprü" xfId="278" builtinId="8" hidden="1"/>
    <cellStyle name="Köprü" xfId="280" builtinId="8" hidden="1"/>
    <cellStyle name="Köprü" xfId="282" builtinId="8" hidden="1"/>
    <cellStyle name="Köprü" xfId="284" builtinId="8" hidden="1"/>
    <cellStyle name="Köprü" xfId="286" builtinId="8" hidden="1"/>
    <cellStyle name="Köprü" xfId="288" builtinId="8" hidden="1"/>
    <cellStyle name="Köprü" xfId="290" builtinId="8" hidden="1"/>
    <cellStyle name="Köprü" xfId="292" builtinId="8" hidden="1"/>
    <cellStyle name="Köprü" xfId="294" builtinId="8" hidden="1"/>
    <cellStyle name="Köprü" xfId="296" builtinId="8" hidden="1"/>
    <cellStyle name="Köprü" xfId="298" builtinId="8" hidden="1"/>
    <cellStyle name="Köprü" xfId="300" builtinId="8" hidden="1"/>
    <cellStyle name="Köprü" xfId="302" builtinId="8" hidden="1"/>
    <cellStyle name="Köprü" xfId="304" builtinId="8" hidden="1"/>
    <cellStyle name="Köprü" xfId="306" builtinId="8" hidden="1"/>
    <cellStyle name="Köprü" xfId="308" builtinId="8" hidden="1"/>
    <cellStyle name="Köprü" xfId="310" builtinId="8" hidden="1"/>
    <cellStyle name="Köprü" xfId="312" builtinId="8" hidden="1"/>
    <cellStyle name="Köprü" xfId="314" builtinId="8" hidden="1"/>
    <cellStyle name="Köprü" xfId="316" builtinId="8" hidden="1"/>
    <cellStyle name="Köprü" xfId="318" builtinId="8" hidden="1"/>
    <cellStyle name="Köprü" xfId="320" builtinId="8" hidden="1"/>
    <cellStyle name="Köprü" xfId="322" builtinId="8" hidden="1"/>
    <cellStyle name="Köprü" xfId="324" builtinId="8" hidden="1"/>
    <cellStyle name="Köprü" xfId="326" builtinId="8" hidden="1"/>
    <cellStyle name="Köprü" xfId="328" builtinId="8" hidden="1"/>
    <cellStyle name="Köprü" xfId="330" builtinId="8" hidden="1"/>
    <cellStyle name="Köprü" xfId="332" builtinId="8" hidden="1"/>
    <cellStyle name="Köprü" xfId="334" builtinId="8" hidden="1"/>
    <cellStyle name="Köprü" xfId="336" builtinId="8" hidden="1"/>
    <cellStyle name="Köprü" xfId="338" builtinId="8" hidden="1"/>
    <cellStyle name="Köprü" xfId="340" builtinId="8" hidden="1"/>
    <cellStyle name="Köprü" xfId="342" builtinId="8" hidden="1"/>
    <cellStyle name="Köprü" xfId="344" builtinId="8" hidden="1"/>
    <cellStyle name="Köprü" xfId="346" builtinId="8" hidden="1"/>
    <cellStyle name="Köprü" xfId="348" builtinId="8" hidden="1"/>
    <cellStyle name="Köprü" xfId="350" builtinId="8" hidden="1"/>
    <cellStyle name="Köprü" xfId="352" builtinId="8" hidden="1"/>
    <cellStyle name="Köprü" xfId="354" builtinId="8" hidden="1"/>
    <cellStyle name="Köprü" xfId="356" builtinId="8" hidden="1"/>
    <cellStyle name="Köprü" xfId="358" builtinId="8" hidden="1"/>
    <cellStyle name="Köprü" xfId="360" builtinId="8" hidden="1"/>
    <cellStyle name="Köprü" xfId="362" builtinId="8" hidden="1"/>
    <cellStyle name="Köprü" xfId="364" builtinId="8" hidden="1"/>
    <cellStyle name="Köprü" xfId="366" builtinId="8" hidden="1"/>
    <cellStyle name="Köprü" xfId="368" builtinId="8" hidden="1"/>
    <cellStyle name="Köprü" xfId="370" builtinId="8" hidden="1"/>
    <cellStyle name="Köprü" xfId="372" builtinId="8" hidden="1"/>
    <cellStyle name="Köprü" xfId="374" builtinId="8" hidden="1"/>
    <cellStyle name="Köprü" xfId="376" builtinId="8" hidden="1"/>
    <cellStyle name="Köprü" xfId="378" builtinId="8" hidden="1"/>
    <cellStyle name="Köprü" xfId="380" builtinId="8" hidden="1"/>
    <cellStyle name="Köprü" xfId="382" builtinId="8" hidden="1"/>
    <cellStyle name="Köprü" xfId="384" builtinId="8" hidden="1"/>
    <cellStyle name="Köprü" xfId="386" builtinId="8" hidden="1"/>
    <cellStyle name="Köprü" xfId="388" builtinId="8" hidden="1"/>
    <cellStyle name="Köprü" xfId="390" builtinId="8" hidden="1"/>
    <cellStyle name="Normal" xfId="0" builtinId="0" customBuiltin="1"/>
    <cellStyle name="Vurgu1" xfId="2" builtinId="29" customBuiltin="1"/>
    <cellStyle name="Vurgu2" xfId="4" builtinId="33" customBuiltin="1"/>
    <cellStyle name="Vurgu3" xfId="6" builtinId="37" customBuiltin="1"/>
    <cellStyle name="Vurgu4" xfId="8" builtinId="41" customBuiltin="1"/>
    <cellStyle name="Vurgu5" xfId="9" builtinId="45" customBuiltin="1"/>
  </cellStyles>
  <dxfs count="37">
    <dxf>
      <font>
        <b/>
        <i val="0"/>
        <strike val="0"/>
        <condense val="0"/>
        <extend val="0"/>
        <outline val="0"/>
        <shadow val="0"/>
        <u val="none"/>
        <vertAlign val="baseline"/>
        <sz val="12"/>
        <color theme="9" tint="-0.249977111117893"/>
        <name val="Calibri"/>
        <scheme val="minor"/>
      </font>
      <numFmt numFmtId="166" formatCode="&quot;TRY&quot;#,##0.00_);\(&quot;TRY&quot;#,##0.00\)"/>
      <border diagonalUp="0" diagonalDown="0" outline="0">
        <left/>
        <right/>
        <top style="thin">
          <color theme="9"/>
        </top>
        <bottom style="thin">
          <color theme="9"/>
        </bottom>
      </border>
    </dxf>
    <dxf>
      <font>
        <b/>
        <i val="0"/>
        <strike val="0"/>
        <condense val="0"/>
        <extend val="0"/>
        <outline val="0"/>
        <shadow val="0"/>
        <u val="none"/>
        <vertAlign val="baseline"/>
        <sz val="12"/>
        <color theme="9" tint="-0.249977111117893"/>
        <name val="Calibri"/>
        <scheme val="minor"/>
      </font>
      <numFmt numFmtId="165" formatCode="_(&quot;$&quot;* #,##0.00_);_(&quot;$&quot;* \(#,##0.00\);_(&quot;$&quot;* &quot;-&quot;??_);_(@_)"/>
      <border diagonalUp="0" diagonalDown="0" outline="0">
        <left/>
        <right/>
        <top style="thin">
          <color theme="9"/>
        </top>
        <bottom style="thin">
          <color theme="9"/>
        </bottom>
      </border>
    </dxf>
    <dxf>
      <font>
        <b/>
        <i val="0"/>
        <strike val="0"/>
        <condense val="0"/>
        <extend val="0"/>
        <outline val="0"/>
        <shadow val="0"/>
        <u val="none"/>
        <vertAlign val="baseline"/>
        <sz val="12"/>
        <color theme="9" tint="-0.249977111117893"/>
        <name val="Calibri"/>
        <scheme val="minor"/>
      </font>
      <numFmt numFmtId="165" formatCode="_(&quot;$&quot;* #,##0.00_);_(&quot;$&quot;* \(#,##0.00\);_(&quot;$&quot;* &quot;-&quot;??_);_(@_)"/>
      <border diagonalUp="0" diagonalDown="0" outline="0">
        <left/>
        <right/>
        <top style="thin">
          <color theme="9"/>
        </top>
        <bottom style="thin">
          <color theme="9"/>
        </bottom>
      </border>
    </dxf>
    <dxf>
      <font>
        <b/>
        <i val="0"/>
        <strike val="0"/>
        <condense val="0"/>
        <extend val="0"/>
        <outline val="0"/>
        <shadow val="0"/>
        <u val="none"/>
        <vertAlign val="baseline"/>
        <sz val="12"/>
        <color theme="9" tint="-0.249977111117893"/>
        <name val="Calibri"/>
        <scheme val="minor"/>
      </font>
      <numFmt numFmtId="2" formatCode="0.00"/>
      <border diagonalUp="0" diagonalDown="0" outline="0">
        <left/>
        <right/>
        <top style="thin">
          <color theme="9"/>
        </top>
        <bottom style="thin">
          <color theme="9"/>
        </bottom>
      </border>
    </dxf>
    <dxf>
      <font>
        <b/>
        <i val="0"/>
        <strike val="0"/>
        <condense val="0"/>
        <extend val="0"/>
        <outline val="0"/>
        <shadow val="0"/>
        <u val="none"/>
        <vertAlign val="baseline"/>
        <sz val="12"/>
        <color theme="9" tint="-0.249977111117893"/>
        <name val="Calibri"/>
        <scheme val="minor"/>
      </font>
      <numFmt numFmtId="2" formatCode="0.00"/>
      <border diagonalUp="0" diagonalDown="0" outline="0">
        <left/>
        <right/>
        <top style="thin">
          <color theme="9"/>
        </top>
        <bottom style="thin">
          <color theme="9"/>
        </bottom>
      </border>
    </dxf>
    <dxf>
      <font>
        <b/>
        <i val="0"/>
        <strike val="0"/>
        <condense val="0"/>
        <extend val="0"/>
        <outline val="0"/>
        <shadow val="0"/>
        <u val="none"/>
        <vertAlign val="baseline"/>
        <sz val="12"/>
        <color theme="9" tint="-0.249977111117893"/>
        <name val="Calibri"/>
        <scheme val="minor"/>
      </font>
      <numFmt numFmtId="2" formatCode="0.00"/>
      <border diagonalUp="0" diagonalDown="0" outline="0">
        <left/>
        <right/>
        <top style="thin">
          <color theme="9"/>
        </top>
        <bottom style="thin">
          <color theme="9"/>
        </bottom>
      </border>
    </dxf>
    <dxf>
      <font>
        <b/>
        <i val="0"/>
        <strike val="0"/>
        <condense val="0"/>
        <extend val="0"/>
        <outline val="0"/>
        <shadow val="0"/>
        <u val="none"/>
        <vertAlign val="baseline"/>
        <sz val="12"/>
        <color theme="9" tint="-0.249977111117893"/>
        <name val="Calibri"/>
        <scheme val="minor"/>
      </font>
      <numFmt numFmtId="2" formatCode="0.00"/>
      <border diagonalUp="0" diagonalDown="0" outline="0">
        <left/>
        <right/>
        <top style="thin">
          <color theme="9"/>
        </top>
        <bottom style="thin">
          <color theme="9"/>
        </bottom>
      </border>
    </dxf>
    <dxf>
      <font>
        <b/>
        <i val="0"/>
        <strike val="0"/>
        <condense val="0"/>
        <extend val="0"/>
        <outline val="0"/>
        <shadow val="0"/>
        <u val="none"/>
        <vertAlign val="baseline"/>
        <sz val="12"/>
        <color theme="9" tint="-0.249977111117893"/>
        <name val="Calibri"/>
        <scheme val="minor"/>
      </font>
      <numFmt numFmtId="2" formatCode="0.00"/>
      <border diagonalUp="0" diagonalDown="0" outline="0">
        <left/>
        <right/>
        <top style="thin">
          <color theme="9"/>
        </top>
        <bottom style="thin">
          <color theme="9"/>
        </bottom>
      </border>
    </dxf>
    <dxf>
      <font>
        <b/>
        <i val="0"/>
        <strike val="0"/>
        <condense val="0"/>
        <extend val="0"/>
        <outline val="0"/>
        <shadow val="0"/>
        <u val="none"/>
        <vertAlign val="baseline"/>
        <sz val="12"/>
        <color theme="9" tint="-0.249977111117893"/>
        <name val="Calibri"/>
        <scheme val="minor"/>
      </font>
      <numFmt numFmtId="2" formatCode="0.00"/>
      <border diagonalUp="0" diagonalDown="0" outline="0">
        <left/>
        <right/>
        <top style="thin">
          <color theme="9"/>
        </top>
        <bottom style="thin">
          <color theme="9"/>
        </bottom>
      </border>
    </dxf>
    <dxf>
      <font>
        <b/>
        <i val="0"/>
        <strike val="0"/>
        <condense val="0"/>
        <extend val="0"/>
        <outline val="0"/>
        <shadow val="0"/>
        <u val="none"/>
        <vertAlign val="baseline"/>
        <sz val="12"/>
        <color theme="9" tint="-0.249977111117893"/>
        <name val="Calibri"/>
        <scheme val="minor"/>
      </font>
      <numFmt numFmtId="2" formatCode="0.00"/>
      <border diagonalUp="0" diagonalDown="0" outline="0">
        <left/>
        <right/>
        <top style="thin">
          <color theme="9"/>
        </top>
        <bottom style="thin">
          <color theme="9"/>
        </bottom>
      </border>
    </dxf>
    <dxf>
      <font>
        <b/>
        <i val="0"/>
        <strike val="0"/>
        <condense val="0"/>
        <extend val="0"/>
        <outline val="0"/>
        <shadow val="0"/>
        <u val="none"/>
        <vertAlign val="baseline"/>
        <sz val="12"/>
        <color theme="9" tint="-0.249977111117893"/>
        <name val="Calibri"/>
        <scheme val="minor"/>
      </font>
      <border diagonalUp="0" diagonalDown="0" outline="0">
        <left/>
        <right/>
        <top style="thin">
          <color theme="9"/>
        </top>
        <bottom style="thin">
          <color theme="9"/>
        </bottom>
      </border>
    </dxf>
    <dxf>
      <font>
        <b/>
        <i val="0"/>
        <strike val="0"/>
        <condense val="0"/>
        <extend val="0"/>
        <outline val="0"/>
        <shadow val="0"/>
        <u val="none"/>
        <vertAlign val="baseline"/>
        <sz val="12"/>
        <color theme="9" tint="-0.249977111117893"/>
        <name val="Calibri"/>
        <scheme val="minor"/>
      </font>
      <border diagonalUp="0" diagonalDown="0" outline="0">
        <left/>
        <right/>
        <top style="thin">
          <color theme="9"/>
        </top>
        <bottom style="thin">
          <color theme="9"/>
        </bottom>
      </border>
    </dxf>
    <dxf>
      <font>
        <b/>
        <i val="0"/>
        <strike val="0"/>
        <condense val="0"/>
        <extend val="0"/>
        <outline val="0"/>
        <shadow val="0"/>
        <u val="none"/>
        <vertAlign val="baseline"/>
        <sz val="12"/>
        <color theme="9" tint="-0.249977111117893"/>
        <name val="Calibri"/>
        <scheme val="minor"/>
      </font>
      <border diagonalUp="0" diagonalDown="0" outline="0">
        <left/>
        <right/>
        <top style="thin">
          <color theme="9"/>
        </top>
        <bottom style="thin">
          <color theme="9"/>
        </bottom>
      </border>
    </dxf>
    <dxf>
      <numFmt numFmtId="4" formatCode="#,##0.00"/>
    </dxf>
    <dxf>
      <numFmt numFmtId="170" formatCode="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1" formatCode="dd\.mm\.yy;@"/>
    </dxf>
    <dxf>
      <fill>
        <patternFill patternType="solid">
          <fgColor theme="4"/>
          <bgColor theme="4"/>
        </patternFill>
      </fill>
    </dxf>
    <dxf>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tint="-0.24994659260841701"/>
          <bgColor theme="4" tint="-0.24994659260841701"/>
        </patternFill>
      </fill>
      <border>
        <top style="thick">
          <color theme="0"/>
        </top>
      </border>
    </dxf>
    <dxf>
      <font>
        <b/>
        <color theme="0"/>
      </font>
      <fill>
        <patternFill patternType="solid">
          <fgColor theme="4" tint="-0.24994659260841701"/>
          <bgColor theme="4" tint="-0.24994659260841701"/>
        </patternFill>
      </fill>
      <border>
        <bottom style="thick">
          <color theme="0"/>
        </bottom>
      </border>
    </dxf>
    <dxf>
      <font>
        <color theme="0"/>
      </font>
      <fill>
        <patternFill patternType="solid">
          <fgColor theme="4" tint="0.39994506668294322"/>
          <bgColor theme="4" tint="0.39994506668294322"/>
        </patternFill>
      </fill>
      <border>
        <vertical style="thin">
          <color theme="0"/>
        </vertical>
        <horizontal style="thin">
          <color theme="0"/>
        </horizontal>
      </border>
    </dxf>
    <dxf>
      <fill>
        <patternFill patternType="solid">
          <fgColor theme="7"/>
          <bgColor theme="7"/>
        </patternFill>
      </fill>
    </dxf>
    <dxf>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tint="-0.24994659260841701"/>
          <bgColor theme="7" tint="-0.24994659260841701"/>
        </patternFill>
      </fill>
      <border>
        <top style="thick">
          <color theme="0"/>
        </top>
      </border>
    </dxf>
    <dxf>
      <font>
        <b/>
        <color theme="0"/>
      </font>
      <fill>
        <patternFill patternType="solid">
          <fgColor theme="7" tint="-0.24994659260841701"/>
          <bgColor theme="7" tint="-0.24994659260841701"/>
        </patternFill>
      </fill>
      <border>
        <bottom style="thick">
          <color theme="0"/>
        </bottom>
      </border>
    </dxf>
    <dxf>
      <font>
        <color theme="0"/>
      </font>
      <fill>
        <patternFill patternType="solid">
          <fgColor theme="7" tint="0.39994506668294322"/>
          <bgColor theme="7" tint="0.39994506668294322"/>
        </patternFill>
      </fill>
      <border>
        <vertical style="thin">
          <color theme="0"/>
        </vertical>
        <horizontal style="thin">
          <color theme="0"/>
        </horizontal>
      </border>
    </dxf>
  </dxfs>
  <tableStyles count="2" defaultTableStyle="TableStyleMedium9" defaultPivotStyle="PivotStyleMedium4">
    <tableStyle name="Expense Report" pivot="0" count="7" xr9:uid="{00000000-0011-0000-FFFF-FFFF00000000}">
      <tableStyleElement type="wholeTable" dxfId="36"/>
      <tableStyleElement type="headerRow" dxfId="35"/>
      <tableStyleElement type="totalRow" dxfId="34"/>
      <tableStyleElement type="firstColumn" dxfId="33"/>
      <tableStyleElement type="lastColumn" dxfId="32"/>
      <tableStyleElement type="firstRowStripe" dxfId="31"/>
      <tableStyleElement type="firstColumnStripe" dxfId="30"/>
    </tableStyle>
    <tableStyle name="Expense Report 2" pivot="0" count="7" xr9:uid="{00000000-0011-0000-FFFF-FFFF01000000}">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s>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Table" displayName="ExpenseTable" ref="B10:N13" totalsRowCount="1">
  <autoFilter ref="B10:N12" xr:uid="{00000000-0009-0000-0100-000001000000}"/>
  <sortState ref="B11:N105">
    <sortCondition ref="B11"/>
  </sortState>
  <tableColumns count="13">
    <tableColumn id="1" xr3:uid="{00000000-0010-0000-0000-000001000000}" name="Date" totalsRowLabel="Totals" dataDxfId="22" totalsRowDxfId="12"/>
    <tableColumn id="2" xr3:uid="{00000000-0010-0000-0000-000002000000}" name="Account" totalsRowDxfId="11"/>
    <tableColumn id="3" xr3:uid="{00000000-0010-0000-0000-000003000000}" name="Description" totalsRowDxfId="10"/>
    <tableColumn id="4" xr3:uid="{00000000-0010-0000-0000-000004000000}" name="Hotel" totalsRowFunction="sum" dataDxfId="21" totalsRowDxfId="9"/>
    <tableColumn id="7" xr3:uid="{00000000-0010-0000-0000-000007000000}" name="Meals" totalsRowFunction="sum" dataDxfId="20" totalsRowDxfId="8"/>
    <tableColumn id="5" xr3:uid="{00000000-0010-0000-0000-000005000000}" name="Air" totalsRowFunction="sum" dataDxfId="19" totalsRowDxfId="7"/>
    <tableColumn id="13" xr3:uid="{00000000-0010-0000-0000-00000D000000}" name="Taxi" totalsRowFunction="sum" dataDxfId="18" totalsRowDxfId="6"/>
    <tableColumn id="12" xr3:uid="{00000000-0010-0000-0000-00000C000000}" name="Public Trans" totalsRowFunction="sum" dataDxfId="17" totalsRowDxfId="5"/>
    <tableColumn id="8" xr3:uid="{00000000-0010-0000-0000-000008000000}" name="Phone" totalsRowFunction="sum" dataDxfId="16" totalsRowDxfId="4"/>
    <tableColumn id="11" xr3:uid="{00000000-0010-0000-0000-00000B000000}" name="Misc" totalsRowFunction="sum" dataDxfId="15" totalsRowDxfId="3"/>
    <tableColumn id="17" xr3:uid="{00000000-0010-0000-0000-000011000000}" name="Exchange Rate" dataDxfId="14" totalsRowDxfId="2"/>
    <tableColumn id="16" xr3:uid="{00000000-0010-0000-0000-000010000000}" name="Expense Currency" totalsRowDxfId="1"/>
    <tableColumn id="9" xr3:uid="{00000000-0010-0000-0000-000009000000}" name="Total" totalsRowFunction="sum" dataDxfId="13" totalsRowDxfId="0">
      <calculatedColumnFormula>(SUM(ExpenseTable[[#This Row],[Hotel]:[Misc]]))/ExpenseTable[[#This Row],[Exchange Rate]]</calculatedColumnFormula>
    </tableColumn>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ccountTable" displayName="AccountTable" ref="A1:A16" totalsRowShown="0">
  <autoFilter ref="A1:A16" xr:uid="{00000000-0009-0000-0100-000002000000}"/>
  <sortState ref="A2:A7">
    <sortCondition ref="A1:A7"/>
  </sortState>
  <tableColumns count="1">
    <tableColumn id="1" xr3:uid="{00000000-0010-0000-0100-000001000000}" name="Account"/>
  </tableColumns>
  <tableStyleInfo name="TableStyleLight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Adjacency">
      <a:dk1>
        <a:srgbClr val="2F2B20"/>
      </a:dk1>
      <a:lt1>
        <a:srgbClr val="FFFFFF"/>
      </a:lt1>
      <a:dk2>
        <a:srgbClr val="675E47"/>
      </a:dk2>
      <a:lt2>
        <a:srgbClr val="DFDCB7"/>
      </a:lt2>
      <a:accent1>
        <a:srgbClr val="A9A57C"/>
      </a:accent1>
      <a:accent2>
        <a:srgbClr val="9CBEBD"/>
      </a:accent2>
      <a:accent3>
        <a:srgbClr val="D2CB6C"/>
      </a:accent3>
      <a:accent4>
        <a:srgbClr val="95A39D"/>
      </a:accent4>
      <a:accent5>
        <a:srgbClr val="C89F5D"/>
      </a:accent5>
      <a:accent6>
        <a:srgbClr val="B1A089"/>
      </a:accent6>
      <a:hlink>
        <a:srgbClr val="D25814"/>
      </a:hlink>
      <a:folHlink>
        <a:srgbClr val="849A0A"/>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19"/>
  <sheetViews>
    <sheetView showGridLines="0" tabSelected="1" view="pageBreakPreview" zoomScaleSheetLayoutView="100" workbookViewId="0">
      <selection activeCell="B12" sqref="B12"/>
    </sheetView>
  </sheetViews>
  <sheetFormatPr defaultColWidth="8.875" defaultRowHeight="15.75"/>
  <cols>
    <col min="1" max="1" width="2.625" style="1" customWidth="1"/>
    <col min="2" max="2" width="12.875" style="1" customWidth="1"/>
    <col min="3" max="3" width="13.75" style="1" customWidth="1"/>
    <col min="4" max="4" width="24.5" style="1" customWidth="1"/>
    <col min="5" max="6" width="14.625" style="19" customWidth="1"/>
    <col min="7" max="7" width="15.375" style="19" customWidth="1"/>
    <col min="8" max="8" width="14.625" style="19" customWidth="1"/>
    <col min="9" max="9" width="17" style="19" bestFit="1" customWidth="1"/>
    <col min="10" max="11" width="14.625" style="19" customWidth="1"/>
    <col min="12" max="14" width="14.625" style="1" customWidth="1"/>
    <col min="15" max="16384" width="8.875" style="1"/>
  </cols>
  <sheetData>
    <row r="1" spans="1:15" ht="33.75" customHeight="1" thickBot="1">
      <c r="A1" s="54" t="s">
        <v>6</v>
      </c>
      <c r="B1" s="54"/>
      <c r="C1" s="54"/>
      <c r="D1" s="54"/>
      <c r="E1" s="54"/>
      <c r="F1" s="54"/>
      <c r="G1" s="54"/>
      <c r="H1" s="54"/>
      <c r="I1" s="54"/>
      <c r="J1" s="54"/>
      <c r="K1" s="54"/>
      <c r="L1" s="54"/>
      <c r="M1" s="54"/>
      <c r="N1" s="54"/>
    </row>
    <row r="2" spans="1:15" ht="11.25" customHeight="1" thickTop="1">
      <c r="A2" s="2"/>
      <c r="B2" s="2"/>
      <c r="C2" s="2"/>
      <c r="D2" s="2"/>
      <c r="E2" s="20"/>
      <c r="F2" s="20"/>
      <c r="G2" s="20"/>
      <c r="H2" s="26"/>
      <c r="I2" s="26"/>
      <c r="J2" s="26"/>
    </row>
    <row r="3" spans="1:15" ht="21" customHeight="1">
      <c r="B3" s="52" t="s">
        <v>18</v>
      </c>
      <c r="C3" s="7" t="s">
        <v>19</v>
      </c>
      <c r="D3" s="53" t="s">
        <v>55</v>
      </c>
      <c r="E3" s="53"/>
      <c r="F3" s="48" t="s">
        <v>28</v>
      </c>
      <c r="G3" s="49" t="s">
        <v>43</v>
      </c>
      <c r="H3" s="49"/>
      <c r="I3" s="49"/>
      <c r="J3" s="57" t="s">
        <v>27</v>
      </c>
      <c r="K3" s="27" t="s">
        <v>12</v>
      </c>
      <c r="L3" s="46" t="s">
        <v>43</v>
      </c>
      <c r="M3" s="46"/>
      <c r="N3" s="46"/>
    </row>
    <row r="4" spans="1:15" ht="21" customHeight="1">
      <c r="B4" s="52"/>
      <c r="C4" s="7"/>
      <c r="D4" s="53"/>
      <c r="E4" s="53"/>
      <c r="F4" s="48"/>
      <c r="G4" s="49"/>
      <c r="H4" s="49"/>
      <c r="I4" s="49"/>
      <c r="J4" s="57"/>
      <c r="K4" s="27" t="s">
        <v>20</v>
      </c>
      <c r="L4" s="46"/>
      <c r="M4" s="46"/>
      <c r="N4" s="46"/>
    </row>
    <row r="5" spans="1:15" ht="21" customHeight="1">
      <c r="B5" s="52"/>
      <c r="C5" s="7" t="s">
        <v>13</v>
      </c>
      <c r="D5" s="53" t="s">
        <v>45</v>
      </c>
      <c r="E5" s="53"/>
      <c r="F5" s="48"/>
      <c r="G5" s="49" t="s">
        <v>44</v>
      </c>
      <c r="H5" s="49"/>
      <c r="I5" s="49"/>
      <c r="J5" s="57"/>
      <c r="K5" s="27" t="s">
        <v>21</v>
      </c>
      <c r="L5" s="47" t="s">
        <v>54</v>
      </c>
      <c r="M5" s="47"/>
      <c r="N5" s="47"/>
    </row>
    <row r="6" spans="1:15" ht="21" customHeight="1">
      <c r="B6" s="52"/>
      <c r="C6" s="7" t="s">
        <v>14</v>
      </c>
      <c r="D6" s="53"/>
      <c r="E6" s="53"/>
      <c r="F6" s="48"/>
      <c r="G6" s="49"/>
      <c r="H6" s="49"/>
      <c r="I6" s="49"/>
      <c r="J6" s="57"/>
      <c r="K6" s="27"/>
      <c r="L6" s="9"/>
      <c r="M6" s="10"/>
      <c r="N6" s="10"/>
    </row>
    <row r="7" spans="1:15" ht="23.25" customHeight="1">
      <c r="B7" s="52"/>
      <c r="C7" s="7"/>
      <c r="D7" s="8"/>
      <c r="E7" s="31"/>
      <c r="F7" s="48"/>
      <c r="G7" s="28"/>
      <c r="H7" s="28"/>
      <c r="I7" s="28"/>
      <c r="J7" s="57"/>
      <c r="K7" s="27"/>
      <c r="L7" s="9"/>
      <c r="M7" s="10"/>
      <c r="N7" s="10"/>
    </row>
    <row r="8" spans="1:15" ht="21" customHeight="1"/>
    <row r="9" spans="1:15" ht="21" customHeight="1">
      <c r="B9" s="51" t="s">
        <v>26</v>
      </c>
      <c r="C9" s="51"/>
      <c r="D9" s="51"/>
      <c r="E9" s="50" t="s">
        <v>17</v>
      </c>
      <c r="F9" s="50"/>
      <c r="G9" s="55" t="s">
        <v>15</v>
      </c>
      <c r="H9" s="55"/>
      <c r="I9" s="55"/>
      <c r="J9" s="56" t="s">
        <v>16</v>
      </c>
      <c r="K9" s="56"/>
      <c r="L9" s="51" t="s">
        <v>30</v>
      </c>
      <c r="M9" s="51"/>
      <c r="N9" s="51"/>
    </row>
    <row r="10" spans="1:15" s="3" customFormat="1" ht="59.25" customHeight="1">
      <c r="A10" s="1"/>
      <c r="B10" s="11" t="s">
        <v>0</v>
      </c>
      <c r="C10" s="11" t="s">
        <v>1</v>
      </c>
      <c r="D10" s="11" t="s">
        <v>2</v>
      </c>
      <c r="E10" s="21" t="s">
        <v>4</v>
      </c>
      <c r="F10" s="21" t="s">
        <v>32</v>
      </c>
      <c r="G10" s="29" t="s">
        <v>40</v>
      </c>
      <c r="H10" s="29" t="s">
        <v>34</v>
      </c>
      <c r="I10" s="29" t="s">
        <v>41</v>
      </c>
      <c r="J10" s="30" t="s">
        <v>3</v>
      </c>
      <c r="K10" s="30" t="s">
        <v>7</v>
      </c>
      <c r="L10" s="12" t="s">
        <v>42</v>
      </c>
      <c r="M10" s="12" t="s">
        <v>29</v>
      </c>
      <c r="N10" s="12" t="s">
        <v>5</v>
      </c>
      <c r="O10" s="1"/>
    </row>
    <row r="11" spans="1:15">
      <c r="B11" s="34"/>
      <c r="C11" s="5"/>
      <c r="D11"/>
      <c r="E11" s="36"/>
      <c r="F11" s="37"/>
      <c r="G11" s="37"/>
      <c r="H11" s="37"/>
      <c r="I11" s="38"/>
      <c r="J11" s="38"/>
      <c r="K11" s="38"/>
      <c r="L11" s="35"/>
      <c r="M11" s="6"/>
      <c r="N11" s="17"/>
    </row>
    <row r="12" spans="1:15">
      <c r="B12" s="39">
        <v>43371</v>
      </c>
      <c r="C12" s="5" t="s">
        <v>52</v>
      </c>
      <c r="D12" t="s">
        <v>53</v>
      </c>
      <c r="E12" s="36"/>
      <c r="F12" s="37"/>
      <c r="G12" s="37"/>
      <c r="H12" s="37"/>
      <c r="I12" s="38">
        <v>85</v>
      </c>
      <c r="J12" s="38"/>
      <c r="K12" s="38"/>
      <c r="L12" s="35">
        <v>1</v>
      </c>
      <c r="M12" s="6" t="s">
        <v>47</v>
      </c>
      <c r="N12" s="17">
        <f>(SUM(ExpenseTable[[#This Row],[Hotel]:[Misc]]))/ExpenseTable[[#This Row],[Exchange Rate]]</f>
        <v>85</v>
      </c>
    </row>
    <row r="13" spans="1:15">
      <c r="B13" s="40" t="s">
        <v>11</v>
      </c>
      <c r="C13" s="40"/>
      <c r="D13" s="40"/>
      <c r="E13" s="41">
        <f>SUBTOTAL(109,ExpenseTable[Hotel])</f>
        <v>0</v>
      </c>
      <c r="F13" s="41">
        <f>SUBTOTAL(109,ExpenseTable[Meals])</f>
        <v>0</v>
      </c>
      <c r="G13" s="41">
        <f>SUBTOTAL(109,ExpenseTable[Air])</f>
        <v>0</v>
      </c>
      <c r="H13" s="41">
        <f>SUBTOTAL(109,ExpenseTable[Taxi])</f>
        <v>0</v>
      </c>
      <c r="I13" s="41">
        <f>SUBTOTAL(109,ExpenseTable[Public Trans])</f>
        <v>85</v>
      </c>
      <c r="J13" s="41">
        <f>SUBTOTAL(109,ExpenseTable[Phone])</f>
        <v>0</v>
      </c>
      <c r="K13" s="41">
        <f>SUBTOTAL(109,ExpenseTable[Misc])</f>
        <v>0</v>
      </c>
      <c r="L13" s="42"/>
      <c r="M13" s="42"/>
      <c r="N13" s="43">
        <f>SUBTOTAL(109,ExpenseTable[Total])</f>
        <v>85</v>
      </c>
    </row>
    <row r="14" spans="1:15">
      <c r="C14" s="4"/>
      <c r="D14" s="4"/>
      <c r="E14" s="22"/>
      <c r="F14" s="22"/>
      <c r="G14" s="22"/>
      <c r="H14" s="22"/>
      <c r="I14" s="22"/>
      <c r="L14" s="44" t="s">
        <v>22</v>
      </c>
      <c r="M14" s="44"/>
      <c r="N14" s="18">
        <f>SUM(ExpenseTable[[#Totals],[Total]])</f>
        <v>85</v>
      </c>
    </row>
    <row r="15" spans="1:15">
      <c r="C15" s="4"/>
      <c r="D15" s="4"/>
      <c r="E15" s="22"/>
      <c r="F15" s="22"/>
      <c r="G15" s="22"/>
      <c r="H15" s="22"/>
      <c r="I15" s="22"/>
      <c r="L15" s="44" t="s">
        <v>23</v>
      </c>
      <c r="M15" s="44"/>
      <c r="N15" s="18"/>
    </row>
    <row r="16" spans="1:15" ht="15" customHeight="1">
      <c r="C16" s="4"/>
      <c r="D16" s="4"/>
      <c r="E16" s="22"/>
      <c r="F16" s="22"/>
      <c r="G16" s="22"/>
      <c r="H16" s="22"/>
      <c r="I16" s="22"/>
      <c r="L16" s="44" t="s">
        <v>24</v>
      </c>
      <c r="M16" s="44"/>
      <c r="N16" s="18">
        <f>(N14-N15)</f>
        <v>85</v>
      </c>
    </row>
    <row r="17" spans="2:10">
      <c r="B17" s="45" t="s">
        <v>31</v>
      </c>
      <c r="C17" s="13" t="s">
        <v>10</v>
      </c>
      <c r="D17" s="53" t="str">
        <f>+D3</f>
        <v>ABDUSSAMET MERAL</v>
      </c>
      <c r="E17" s="53"/>
      <c r="F17" s="23"/>
      <c r="G17" s="32" t="s">
        <v>9</v>
      </c>
      <c r="H17" s="23"/>
      <c r="I17" s="23"/>
      <c r="J17" s="25"/>
    </row>
    <row r="18" spans="2:10" ht="29.1" customHeight="1">
      <c r="B18" s="45"/>
      <c r="C18" s="13" t="s">
        <v>8</v>
      </c>
      <c r="D18" s="15"/>
      <c r="E18" s="24"/>
      <c r="F18" s="24"/>
      <c r="G18" s="32" t="s">
        <v>25</v>
      </c>
      <c r="H18" s="24"/>
      <c r="I18" s="24"/>
      <c r="J18" s="25"/>
    </row>
    <row r="19" spans="2:10">
      <c r="B19" s="45"/>
      <c r="C19" s="14"/>
      <c r="D19" s="14"/>
      <c r="E19" s="25"/>
      <c r="F19" s="25"/>
      <c r="G19" s="25"/>
      <c r="H19" s="25"/>
      <c r="I19" s="25"/>
      <c r="J19" s="25"/>
    </row>
  </sheetData>
  <mergeCells count="25">
    <mergeCell ref="A1:N1"/>
    <mergeCell ref="G9:I9"/>
    <mergeCell ref="J9:K9"/>
    <mergeCell ref="L9:N9"/>
    <mergeCell ref="D3:E3"/>
    <mergeCell ref="D4:E4"/>
    <mergeCell ref="D5:E5"/>
    <mergeCell ref="D6:E6"/>
    <mergeCell ref="J3:J7"/>
    <mergeCell ref="L15:M15"/>
    <mergeCell ref="L16:M16"/>
    <mergeCell ref="B17:B19"/>
    <mergeCell ref="L3:N3"/>
    <mergeCell ref="L4:N4"/>
    <mergeCell ref="L5:N5"/>
    <mergeCell ref="F3:F7"/>
    <mergeCell ref="G3:I3"/>
    <mergeCell ref="G4:I4"/>
    <mergeCell ref="G5:I5"/>
    <mergeCell ref="G6:I6"/>
    <mergeCell ref="E9:F9"/>
    <mergeCell ref="L14:M14"/>
    <mergeCell ref="B9:D9"/>
    <mergeCell ref="B3:B7"/>
    <mergeCell ref="D17:E17"/>
  </mergeCells>
  <phoneticPr fontId="0" type="noConversion"/>
  <dataValidations count="1">
    <dataValidation type="list" allowBlank="1" showInputMessage="1" showErrorMessage="1" errorTitle="Invalid Account" error="Please select an account from the list. You can add additional accounts in the Accounts table, found on the Lookup Lists worksheet, and they will automatically appear in this list." sqref="C11:C12" xr:uid="{00000000-0002-0000-0000-000000000000}">
      <formula1>AccountLookup</formula1>
    </dataValidation>
  </dataValidations>
  <pageMargins left="0" right="0" top="0" bottom="0" header="0.51181102362204722" footer="0.51181102362204722"/>
  <pageSetup paperSize="9" scale="67" fitToHeight="0" orientation="landscape" horizontalDpi="4294967292" verticalDpi="4294967292" r:id="rId1"/>
  <headerFooter alignWithMargins="0">
    <oddFooter>&amp;LPage &amp;P of &amp;N&amp;RDate Printed: &amp;D</oddFooter>
  </headerFooter>
  <ignoredErrors>
    <ignoredError sqref="N14 N16" emptyCellReference="1"/>
  </ignoredErrors>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13"/>
  <sheetViews>
    <sheetView workbookViewId="0">
      <selection activeCell="A14" sqref="A14"/>
    </sheetView>
  </sheetViews>
  <sheetFormatPr defaultColWidth="8.875" defaultRowHeight="15.75"/>
  <cols>
    <col min="1" max="1" width="11.625" customWidth="1"/>
  </cols>
  <sheetData>
    <row r="1" spans="1:3">
      <c r="A1" t="s">
        <v>1</v>
      </c>
    </row>
    <row r="2" spans="1:3">
      <c r="A2" s="16" t="s">
        <v>33</v>
      </c>
    </row>
    <row r="3" spans="1:3">
      <c r="A3" s="16" t="s">
        <v>35</v>
      </c>
    </row>
    <row r="4" spans="1:3">
      <c r="A4" s="16" t="s">
        <v>36</v>
      </c>
    </row>
    <row r="5" spans="1:3">
      <c r="A5" t="s">
        <v>37</v>
      </c>
    </row>
    <row r="6" spans="1:3">
      <c r="A6" s="16" t="s">
        <v>38</v>
      </c>
    </row>
    <row r="7" spans="1:3">
      <c r="A7" t="s">
        <v>39</v>
      </c>
    </row>
    <row r="8" spans="1:3">
      <c r="A8" s="33" t="s">
        <v>46</v>
      </c>
    </row>
    <row r="9" spans="1:3">
      <c r="A9" t="s">
        <v>43</v>
      </c>
    </row>
    <row r="10" spans="1:3">
      <c r="A10" t="s">
        <v>48</v>
      </c>
    </row>
    <row r="11" spans="1:3">
      <c r="A11" t="s">
        <v>49</v>
      </c>
    </row>
    <row r="12" spans="1:3">
      <c r="A12" t="s">
        <v>50</v>
      </c>
    </row>
    <row r="13" spans="1:3">
      <c r="A13" t="s">
        <v>51</v>
      </c>
    </row>
  </sheetData>
  <pageMargins left="0.7" right="0.7" top="0.75" bottom="0.75" header="0.3" footer="0.3"/>
  <pageSetup paperSize="9" orientation="portrait" horizontalDpi="4294967292" verticalDpi="4294967292"/>
  <legacyDrawing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2</vt:i4>
      </vt:variant>
    </vt:vector>
  </HeadingPairs>
  <TitlesOfParts>
    <vt:vector size="4" baseType="lpstr">
      <vt:lpstr>Expense Report</vt:lpstr>
      <vt:lpstr>Lookup Lists</vt:lpstr>
      <vt:lpstr>AccountLookup</vt:lpstr>
      <vt:lpstr>MileageRate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Fahrettin</dc:creator>
  <cp:lastModifiedBy>abdussamet meral</cp:lastModifiedBy>
  <cp:lastPrinted>2016-10-28T08:05:30Z</cp:lastPrinted>
  <dcterms:created xsi:type="dcterms:W3CDTF">2010-04-11T15:50:05Z</dcterms:created>
  <dcterms:modified xsi:type="dcterms:W3CDTF">2018-10-01T07:03:07Z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TC100738799990</vt:lpwstr>
  </property>
</Properties>
</file>