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DBF94204-A036-3B44-A2CC-D39F7A091D22}" xr6:coauthVersionLast="33" xr6:coauthVersionMax="33" xr10:uidLastSave="{00000000-0000-0000-0000-000000000000}"/>
  <bookViews>
    <workbookView xWindow="-37040" yWindow="-20700" windowWidth="38400" windowHeight="21140" tabRatio="961" firstSheet="1" activeTab="8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inputs'!$C$59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inputs'!$C$60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<sst xmlns="http://schemas.openxmlformats.org/spreadsheetml/2006/main" count="325" uniqueCount="206">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</sst>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4"/>
  <sheetViews>
    <sheetView topLeftCell="A3" zoomScaleNormal="100" workbookViewId="0">
      <selection activeCell="C32" sqref="C3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167</v>
      </c>
      <c r="C1" s="59" t="s">
        <v>168</v>
      </c>
    </row>
    <row r="2" spans="1:3" ht="16" customHeight="1" x14ac:dyDescent="0.15">
      <c r="A2" s="15" t="s">
        <v>197</v>
      </c>
      <c r="B2" s="59"/>
      <c r="C2" s="59"/>
    </row>
    <row r="3" spans="1:3" ht="16" customHeight="1" x14ac:dyDescent="0.15">
      <c r="A3" s="1"/>
      <c r="B3" s="9" t="s">
        <v>199</v>
      </c>
      <c r="C3" s="92">
        <v>2017</v>
      </c>
    </row>
    <row r="4" spans="1:3" ht="16" customHeight="1" x14ac:dyDescent="0.15">
      <c r="A4" s="1"/>
      <c r="B4" s="12" t="s">
        <v>198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138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174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59" spans="1:4" ht="15.75" customHeight="1" x14ac:dyDescent="0.15">
      <c r="B59" s="19" t="s">
        <v>136</v>
      </c>
      <c r="C59" s="24">
        <v>1</v>
      </c>
    </row>
    <row r="60" spans="1:4" ht="15.75" customHeight="1" x14ac:dyDescent="0.15">
      <c r="B60" s="19" t="s">
        <v>137</v>
      </c>
      <c r="C60" s="24">
        <v>1</v>
      </c>
    </row>
    <row r="64" spans="1:4" ht="15.75" customHeight="1" x14ac:dyDescent="0.15">
      <c r="A64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202</v>
      </c>
      <c r="B1" s="84" t="s">
        <v>180</v>
      </c>
      <c r="C1" s="84" t="s">
        <v>179</v>
      </c>
      <c r="D1" s="84" t="s">
        <v>178</v>
      </c>
      <c r="E1" s="84" t="s">
        <v>177</v>
      </c>
    </row>
    <row r="2" spans="1:5" x14ac:dyDescent="0.2">
      <c r="A2" s="83" t="s">
        <v>167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D7" sqref="D7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184</v>
      </c>
      <c r="C1" s="58" t="s">
        <v>183</v>
      </c>
    </row>
    <row r="2" spans="1:3" x14ac:dyDescent="0.15">
      <c r="A2" s="14" t="s">
        <v>191</v>
      </c>
      <c r="B2" s="66" t="s">
        <v>59</v>
      </c>
      <c r="C2" s="66"/>
    </row>
    <row r="3" spans="1:3" x14ac:dyDescent="0.15">
      <c r="A3" s="14" t="s">
        <v>196</v>
      </c>
      <c r="B3" s="66" t="s">
        <v>59</v>
      </c>
      <c r="C3" s="66"/>
    </row>
    <row r="4" spans="1:3" x14ac:dyDescent="0.15">
      <c r="A4" s="70" t="s">
        <v>58</v>
      </c>
      <c r="B4" s="66" t="s">
        <v>139</v>
      </c>
      <c r="C4" s="66"/>
    </row>
    <row r="5" spans="1:3" x14ac:dyDescent="0.15">
      <c r="A5" s="70" t="s">
        <v>140</v>
      </c>
      <c r="B5" s="66" t="s">
        <v>139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M20" sqref="M20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205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152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139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140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1</v>
      </c>
      <c r="E9" s="51">
        <f>IF(ISBLANK(comm_deliv), frac_children_health_facility,1)</f>
        <v>1</v>
      </c>
      <c r="F9" s="51">
        <f>IF(ISBLANK(comm_deliv), frac_children_health_facility,1)</f>
        <v>1</v>
      </c>
      <c r="G9" s="51">
        <f>IF(ISBLANK(comm_deliv), frac_children_health_facility,1)</f>
        <v>1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191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196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205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192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193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194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195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F41" sqref="F41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166</v>
      </c>
      <c r="B1" s="58" t="s">
        <v>165</v>
      </c>
      <c r="C1" s="58" t="s">
        <v>164</v>
      </c>
      <c r="D1" s="58" t="s">
        <v>163</v>
      </c>
      <c r="E1" s="58" t="s">
        <v>162</v>
      </c>
    </row>
    <row r="2" spans="1:5" ht="14" x14ac:dyDescent="0.15">
      <c r="A2" s="57" t="s">
        <v>161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160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159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158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157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156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155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154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153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O40" sqref="O40:P40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2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4" sqref="D4:D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169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170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171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172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141</v>
      </c>
      <c r="B1" s="4" t="s">
        <v>148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142</v>
      </c>
      <c r="B2" s="17" t="s">
        <v>146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143</v>
      </c>
      <c r="B4" s="17" t="s">
        <v>146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144</v>
      </c>
      <c r="B6" s="17" t="s">
        <v>146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145</v>
      </c>
      <c r="B10" s="19" t="s">
        <v>150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151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181</v>
      </c>
      <c r="B1" s="69" t="s">
        <v>180</v>
      </c>
      <c r="C1" s="69" t="s">
        <v>179</v>
      </c>
      <c r="D1" s="69" t="s">
        <v>178</v>
      </c>
      <c r="E1" s="69" t="s">
        <v>177</v>
      </c>
    </row>
    <row r="2" spans="1:5" x14ac:dyDescent="0.15">
      <c r="A2" s="67" t="s">
        <v>176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200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200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200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200</v>
      </c>
      <c r="E6" s="86" t="str">
        <f>IF(E$7="","",E$7)</f>
        <v/>
      </c>
    </row>
    <row r="7" spans="1:5" x14ac:dyDescent="0.15">
      <c r="A7" s="65"/>
      <c r="B7" s="64" t="s">
        <v>175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4" sqref="D4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167</v>
      </c>
      <c r="B1" s="69" t="s">
        <v>185</v>
      </c>
      <c r="C1" s="91" t="s">
        <v>186</v>
      </c>
      <c r="D1" s="91" t="s">
        <v>190</v>
      </c>
    </row>
    <row r="2" spans="1:4" x14ac:dyDescent="0.15">
      <c r="A2" s="91" t="s">
        <v>69</v>
      </c>
      <c r="B2" s="64" t="s">
        <v>67</v>
      </c>
      <c r="C2" s="64" t="s">
        <v>187</v>
      </c>
      <c r="D2" s="66" t="s">
        <v>200</v>
      </c>
    </row>
    <row r="3" spans="1:4" x14ac:dyDescent="0.15">
      <c r="A3" s="91" t="s">
        <v>189</v>
      </c>
      <c r="B3" s="64" t="s">
        <v>179</v>
      </c>
      <c r="C3" s="64" t="s">
        <v>188</v>
      </c>
      <c r="D3" s="66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tabSelected="1" workbookViewId="0">
      <selection activeCell="B6" sqref="B6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182</v>
      </c>
      <c r="D1" s="77" t="s">
        <v>201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f>180</f>
        <v>180</v>
      </c>
      <c r="E4" s="61"/>
    </row>
    <row r="5" spans="1:5" ht="15.75" customHeight="1" x14ac:dyDescent="0.15">
      <c r="A5" s="70" t="s">
        <v>205</v>
      </c>
      <c r="B5" s="71">
        <v>0.5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192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193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194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195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191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196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176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203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139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140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10.015195269175592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42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2018-07-31T03:45:21Z</dcterms:modified>
</cp:coreProperties>
</file>