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6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<sst xmlns="http://schemas.openxmlformats.org/spreadsheetml/2006/main" count="1179" uniqueCount="270">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</sst>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1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98"/>
      <c r="E33" s="97"/>
    </row>
    <row r="34" spans="1:5" ht="15" customHeight="1" x14ac:dyDescent="0.2">
      <c r="B34" s="89" t="s">
        <v>112</v>
      </c>
      <c r="C34" s="39">
        <v>13550000</v>
      </c>
      <c r="D34" s="98"/>
      <c r="E34" s="98"/>
    </row>
    <row r="35" spans="1:5" ht="15.75" customHeight="1" x14ac:dyDescent="0.2">
      <c r="B35" s="89" t="s">
        <v>113</v>
      </c>
      <c r="C35" s="99">
        <v>12394000</v>
      </c>
      <c r="D35" s="98"/>
    </row>
    <row r="36" spans="1:5" ht="15.75" customHeight="1" x14ac:dyDescent="0.2">
      <c r="B36" s="89" t="s">
        <v>114</v>
      </c>
      <c r="C36" s="39">
        <v>9148000</v>
      </c>
      <c r="D36" s="98"/>
    </row>
    <row r="37" spans="1:5" ht="15.75" customHeight="1" x14ac:dyDescent="0.2">
      <c r="B37" s="89"/>
      <c r="C37" s="100"/>
      <c r="D37" s="98"/>
    </row>
    <row r="38" spans="1:5" ht="15.75" customHeight="1" x14ac:dyDescent="0.2">
      <c r="B38" s="89"/>
      <c r="C38" s="100"/>
      <c r="D38" s="98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98"/>
      <c r="E39" s="97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98"/>
      <c r="E40" s="98"/>
    </row>
    <row r="41" spans="1:5" ht="15.75" customHeight="1" x14ac:dyDescent="0.2">
      <c r="B41" s="89" t="s">
        <v>113</v>
      </c>
      <c r="C41" s="39">
        <f t="shared" si="0"/>
        <v>11797902.113393042</v>
      </c>
      <c r="D41" s="98"/>
    </row>
    <row r="42" spans="1:5" ht="15.75" customHeight="1" x14ac:dyDescent="0.2">
      <c r="B42" s="89" t="s">
        <v>114</v>
      </c>
      <c r="C42" s="39">
        <f t="shared" si="0"/>
        <v>9101877.564651465</v>
      </c>
      <c r="D42" s="98"/>
    </row>
    <row r="43" spans="1:5" ht="15.75" customHeight="1" x14ac:dyDescent="0.2">
      <c r="B43" s="89"/>
      <c r="C43" s="40"/>
      <c r="D43" s="98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27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27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27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27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27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27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27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27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27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27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27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27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27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27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27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27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27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27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27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27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27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27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27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27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27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27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27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27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27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27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27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27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27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27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27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27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27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27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27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27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27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27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27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27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27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/>
      <c r="D2" s="78"/>
      <c r="E2" s="79"/>
    </row>
    <row r="3" spans="1:5" x14ac:dyDescent="0.15">
      <c r="A3" s="80"/>
      <c r="B3" s="81" t="s">
        <v>6</v>
      </c>
      <c r="C3" s="81"/>
      <c r="D3" s="81"/>
      <c r="E3" s="82"/>
    </row>
    <row r="4" spans="1:5" x14ac:dyDescent="0.15">
      <c r="A4" s="80"/>
      <c r="B4" s="81" t="s">
        <v>7</v>
      </c>
      <c r="C4" s="81"/>
      <c r="D4" s="81"/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/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9" t="s">
        <v>48</v>
      </c>
      <c r="C1" s="120" t="s">
        <v>234</v>
      </c>
      <c r="D1" s="120" t="s">
        <v>235</v>
      </c>
      <c r="E1" s="120" t="s">
        <v>236</v>
      </c>
      <c r="F1" s="1"/>
    </row>
    <row r="2" spans="1:6" x14ac:dyDescent="0.15">
      <c r="A2" t="s">
        <v>268</v>
      </c>
      <c r="B2" s="81" t="s">
        <v>51</v>
      </c>
      <c r="C2" s="121">
        <f>'Distribution births'!C2</f>
        <v>0.15</v>
      </c>
      <c r="D2" s="121">
        <f>'Distribution births'!C3</f>
        <v>0.03</v>
      </c>
      <c r="E2" s="121">
        <f>'Distribution births'!C4</f>
        <v>0</v>
      </c>
      <c r="F2" s="9"/>
    </row>
    <row r="3" spans="1:6" x14ac:dyDescent="0.15">
      <c r="B3" s="81" t="s">
        <v>49</v>
      </c>
      <c r="C3" s="121">
        <v>0.8</v>
      </c>
      <c r="D3" s="121">
        <v>0.8</v>
      </c>
      <c r="E3" s="12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5">
        <v>1</v>
      </c>
      <c r="M36" s="125">
        <v>1</v>
      </c>
      <c r="N36" s="125">
        <v>1</v>
      </c>
      <c r="O36" s="125">
        <v>1</v>
      </c>
    </row>
    <row r="37" spans="1:15" ht="15.75" customHeight="1" x14ac:dyDescent="0.15">
      <c r="B37" s="46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2">
        <v>0</v>
      </c>
      <c r="D39" s="122">
        <v>0</v>
      </c>
      <c r="E39" s="123">
        <f>'Baseline year demographics'!$C28</f>
        <v>0.12</v>
      </c>
      <c r="F39" s="123">
        <f>'Baseline year demographics'!$C28</f>
        <v>0.12</v>
      </c>
      <c r="G39" s="123">
        <f>'Baseline year demographics'!$C28</f>
        <v>0.12</v>
      </c>
      <c r="H39" s="122">
        <v>0</v>
      </c>
      <c r="I39" s="124">
        <v>0</v>
      </c>
      <c r="J39" s="124">
        <v>0</v>
      </c>
      <c r="K39" s="124">
        <v>0</v>
      </c>
      <c r="L39" s="123">
        <f>'Baseline year demographics'!$C28</f>
        <v>0.12</v>
      </c>
      <c r="M39" s="123">
        <f>'Baseline year demographics'!$C28</f>
        <v>0.12</v>
      </c>
      <c r="N39" s="123">
        <f>'Baseline year demographics'!$C28</f>
        <v>0.12</v>
      </c>
      <c r="O39" s="123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2">
        <v>0</v>
      </c>
      <c r="D40" s="122">
        <v>0</v>
      </c>
      <c r="E40" s="122">
        <f>'Baseline year demographics'!$C29</f>
        <v>0.05</v>
      </c>
      <c r="F40" s="122">
        <f>'Baseline year demographics'!$C29</f>
        <v>0.05</v>
      </c>
      <c r="G40" s="122">
        <f>'Baseline year demographics'!$C29</f>
        <v>0.05</v>
      </c>
      <c r="H40" s="122">
        <v>0</v>
      </c>
      <c r="I40" s="124">
        <v>0</v>
      </c>
      <c r="J40" s="124">
        <v>0</v>
      </c>
      <c r="K40" s="124">
        <v>0</v>
      </c>
      <c r="L40" s="122">
        <f>'Baseline year demographics'!$C29</f>
        <v>0.05</v>
      </c>
      <c r="M40" s="122">
        <f>'Baseline year demographics'!$C29</f>
        <v>0.05</v>
      </c>
      <c r="N40" s="122">
        <f>'Baseline year demographics'!$C29</f>
        <v>0.05</v>
      </c>
      <c r="O40" s="122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2">
        <v>0</v>
      </c>
      <c r="D41" s="122">
        <v>0</v>
      </c>
      <c r="E41" s="122">
        <f>'Baseline year demographics'!$C27</f>
        <v>0.8</v>
      </c>
      <c r="F41" s="122">
        <f>'Baseline year demographics'!$C27</f>
        <v>0.8</v>
      </c>
      <c r="G41" s="122">
        <f>'Baseline year demographics'!$C27</f>
        <v>0.8</v>
      </c>
      <c r="H41" s="122">
        <v>0</v>
      </c>
      <c r="I41" s="124">
        <v>0</v>
      </c>
      <c r="J41" s="124">
        <v>0</v>
      </c>
      <c r="K41" s="124">
        <v>0</v>
      </c>
      <c r="L41" s="122">
        <f>'Baseline year demographics'!$C27</f>
        <v>0.8</v>
      </c>
      <c r="M41" s="122">
        <f>'Baseline year demographics'!$C27</f>
        <v>0.8</v>
      </c>
      <c r="N41" s="122">
        <f>'Baseline year demographics'!$C27</f>
        <v>0.8</v>
      </c>
      <c r="O41" s="122">
        <f>'Baseline year demographics'!$C27</f>
        <v>0.8</v>
      </c>
    </row>
    <row r="42" spans="1:15" ht="15.75" customHeight="1" x14ac:dyDescent="0.15">
      <c r="B42" s="12"/>
      <c r="C42" s="3"/>
      <c r="D42" s="3"/>
      <c r="E42" s="117"/>
      <c r="F42" s="117"/>
      <c r="G42" s="117"/>
      <c r="H42" s="117"/>
      <c r="I42" s="11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I58" sqref="I5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6" t="s">
        <v>268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4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4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3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3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3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3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37" sqref="B37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</row>
    <row r="3" spans="1:2" ht="14" x14ac:dyDescent="0.15">
      <c r="A3" s="72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1" x14ac:dyDescent="0.15">
      <c r="A17" t="s">
        <v>131</v>
      </c>
    </row>
    <row r="18" spans="1:1" x14ac:dyDescent="0.15">
      <c r="A18" t="s">
        <v>121</v>
      </c>
    </row>
    <row r="19" spans="1:1" x14ac:dyDescent="0.15">
      <c r="A19" t="s">
        <v>129</v>
      </c>
    </row>
    <row r="20" spans="1:1" x14ac:dyDescent="0.15">
      <c r="A20" t="s">
        <v>122</v>
      </c>
    </row>
    <row r="21" spans="1:1" x14ac:dyDescent="0.15">
      <c r="A21" t="s">
        <v>130</v>
      </c>
    </row>
    <row r="22" spans="1:1" x14ac:dyDescent="0.15">
      <c r="A22" t="s">
        <v>120</v>
      </c>
    </row>
    <row r="23" spans="1:1" x14ac:dyDescent="0.15">
      <c r="A23" t="s">
        <v>128</v>
      </c>
    </row>
    <row r="24" spans="1:1" x14ac:dyDescent="0.15">
      <c r="A24" t="s">
        <v>119</v>
      </c>
    </row>
    <row r="25" spans="1:1" x14ac:dyDescent="0.15">
      <c r="A25" s="4" t="s">
        <v>77</v>
      </c>
    </row>
    <row r="26" spans="1:1" x14ac:dyDescent="0.15">
      <c r="A26" s="4" t="s">
        <v>139</v>
      </c>
    </row>
    <row r="27" spans="1:1" x14ac:dyDescent="0.15">
      <c r="A27" s="4" t="s">
        <v>97</v>
      </c>
    </row>
    <row r="28" spans="1:1" x14ac:dyDescent="0.15">
      <c r="A28" s="4" t="s">
        <v>81</v>
      </c>
    </row>
    <row r="29" spans="1:1" x14ac:dyDescent="0.15">
      <c r="A29" s="4" t="s">
        <v>82</v>
      </c>
    </row>
    <row r="30" spans="1:1" x14ac:dyDescent="0.15">
      <c r="A30" s="4" t="s">
        <v>80</v>
      </c>
    </row>
    <row r="31" spans="1:1" x14ac:dyDescent="0.15">
      <c r="A31" s="4" t="s">
        <v>78</v>
      </c>
    </row>
    <row r="32" spans="1:1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</row>
    <row r="41" spans="1:2" x14ac:dyDescent="0.15">
      <c r="A41" s="30" t="s">
        <v>137</v>
      </c>
    </row>
    <row r="42" spans="1:2" x14ac:dyDescent="0.15">
      <c r="A42" s="4" t="s">
        <v>151</v>
      </c>
    </row>
    <row r="43" spans="1:2" x14ac:dyDescent="0.15">
      <c r="A43" s="4" t="s">
        <v>152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</row>
    <row r="46" spans="1:2" x14ac:dyDescent="0.15">
      <c r="A46" t="s">
        <v>260</v>
      </c>
    </row>
    <row r="47" spans="1:2" x14ac:dyDescent="0.15">
      <c r="A47" t="s">
        <v>259</v>
      </c>
    </row>
    <row r="48" spans="1:2" x14ac:dyDescent="0.15">
      <c r="A48" t="s">
        <v>257</v>
      </c>
    </row>
    <row r="49" spans="1:1" x14ac:dyDescent="0.15">
      <c r="A49" t="s">
        <v>258</v>
      </c>
    </row>
    <row r="50" spans="1:1" x14ac:dyDescent="0.15">
      <c r="A50" t="s">
        <v>263</v>
      </c>
    </row>
    <row r="51" spans="1:1" x14ac:dyDescent="0.15">
      <c r="A51" s="4" t="s">
        <v>140</v>
      </c>
    </row>
    <row r="52" spans="1:1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6">
        <f t="shared" ref="C2:O2" si="0">1-C3</f>
        <v>0.95</v>
      </c>
      <c r="D2" s="96">
        <f t="shared" si="0"/>
        <v>0.95</v>
      </c>
      <c r="E2" s="96">
        <f t="shared" si="0"/>
        <v>0.68920000000000003</v>
      </c>
      <c r="F2" s="96">
        <f t="shared" si="0"/>
        <v>0.76900000000000002</v>
      </c>
      <c r="G2" s="96">
        <f t="shared" si="0"/>
        <v>0.82065999999999995</v>
      </c>
      <c r="H2" s="96">
        <f t="shared" si="0"/>
        <v>0.76419999999999999</v>
      </c>
      <c r="I2" s="96">
        <f t="shared" si="0"/>
        <v>0.76419999999999999</v>
      </c>
      <c r="J2" s="96">
        <f t="shared" si="0"/>
        <v>0.76419999999999999</v>
      </c>
      <c r="K2" s="96">
        <f t="shared" si="0"/>
        <v>0.76419999999999999</v>
      </c>
      <c r="L2" s="96">
        <f t="shared" si="0"/>
        <v>0.7762</v>
      </c>
      <c r="M2" s="96">
        <f t="shared" si="0"/>
        <v>0.7762</v>
      </c>
      <c r="N2" s="96">
        <f t="shared" si="0"/>
        <v>0.7762</v>
      </c>
      <c r="O2" s="96">
        <f t="shared" si="0"/>
        <v>0.7762</v>
      </c>
    </row>
    <row r="3" spans="1:15" x14ac:dyDescent="0.15">
      <c r="B3" t="s">
        <v>207</v>
      </c>
      <c r="C3" s="96">
        <f>C6</f>
        <v>0.05</v>
      </c>
      <c r="D3" s="96">
        <f t="shared" ref="D3:N3" si="1">D6</f>
        <v>0.05</v>
      </c>
      <c r="E3" s="96">
        <f t="shared" si="1"/>
        <v>0.31079999999999997</v>
      </c>
      <c r="F3" s="96">
        <f t="shared" si="1"/>
        <v>0.23100000000000001</v>
      </c>
      <c r="G3" s="96">
        <f t="shared" si="1"/>
        <v>0.17934</v>
      </c>
      <c r="H3" s="96">
        <f t="shared" si="1"/>
        <v>0.23580000000000001</v>
      </c>
      <c r="I3" s="96">
        <f t="shared" si="1"/>
        <v>0.23580000000000001</v>
      </c>
      <c r="J3" s="96">
        <f t="shared" si="1"/>
        <v>0.23580000000000001</v>
      </c>
      <c r="K3" s="96">
        <f t="shared" si="1"/>
        <v>0.23580000000000001</v>
      </c>
      <c r="L3" s="96">
        <f t="shared" si="1"/>
        <v>0.2238</v>
      </c>
      <c r="M3" s="96">
        <f t="shared" si="1"/>
        <v>0.2238</v>
      </c>
      <c r="N3" s="96">
        <f t="shared" si="1"/>
        <v>0.2238</v>
      </c>
      <c r="O3" s="96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E4" sqref="E4:E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5">
        <v>0.63400000000000001</v>
      </c>
      <c r="D2" s="95">
        <v>0.63400000000000001</v>
      </c>
      <c r="E2" s="95">
        <v>0.49</v>
      </c>
      <c r="F2" s="95">
        <v>0.28000000000000003</v>
      </c>
      <c r="G2" s="95">
        <v>0.2535</v>
      </c>
    </row>
    <row r="3" spans="1:7" ht="15.75" customHeight="1" x14ac:dyDescent="0.15">
      <c r="A3" s="11"/>
      <c r="B3" s="12" t="s">
        <v>23</v>
      </c>
      <c r="C3" s="95">
        <v>0.22600000000000001</v>
      </c>
      <c r="D3" s="95">
        <v>0.22600000000000001</v>
      </c>
      <c r="E3" s="95">
        <v>0.314</v>
      </c>
      <c r="F3" s="95">
        <v>0.33899999999999997</v>
      </c>
      <c r="G3" s="95">
        <v>0.33250000000000002</v>
      </c>
    </row>
    <row r="4" spans="1:7" ht="15.75" customHeight="1" x14ac:dyDescent="0.15">
      <c r="A4" s="11"/>
      <c r="B4" s="12" t="s">
        <v>25</v>
      </c>
      <c r="C4" s="95">
        <v>0.10199999999999999</v>
      </c>
      <c r="D4" s="95">
        <v>0.10199999999999999</v>
      </c>
      <c r="E4" s="95">
        <v>0.14699999999999999</v>
      </c>
      <c r="F4" s="95">
        <v>0.247</v>
      </c>
      <c r="G4" s="95">
        <v>0.28100000000000003</v>
      </c>
    </row>
    <row r="5" spans="1:7" ht="15.75" customHeight="1" x14ac:dyDescent="0.15">
      <c r="A5" s="11"/>
      <c r="B5" s="12" t="s">
        <v>26</v>
      </c>
      <c r="C5" s="95">
        <v>3.7999999999999999E-2</v>
      </c>
      <c r="D5" s="95">
        <v>3.7999999999999999E-2</v>
      </c>
      <c r="E5" s="95">
        <v>4.9000000000000002E-2</v>
      </c>
      <c r="F5" s="95">
        <v>0.13400000000000001</v>
      </c>
      <c r="G5" s="95">
        <v>0.13300000000000001</v>
      </c>
    </row>
    <row r="6" spans="1:7" ht="15.75" customHeight="1" x14ac:dyDescent="0.15">
      <c r="C6" s="96"/>
      <c r="D6" s="96"/>
      <c r="E6" s="96"/>
      <c r="F6" s="96"/>
      <c r="G6" s="96"/>
    </row>
    <row r="7" spans="1:7" ht="15.75" customHeight="1" x14ac:dyDescent="0.15">
      <c r="C7" s="96"/>
      <c r="D7" s="96"/>
      <c r="E7" s="96"/>
      <c r="F7" s="96"/>
      <c r="G7" s="96"/>
    </row>
    <row r="8" spans="1:7" ht="15.75" customHeight="1" x14ac:dyDescent="0.15">
      <c r="A8" s="4" t="s">
        <v>27</v>
      </c>
      <c r="B8" s="4" t="s">
        <v>14</v>
      </c>
      <c r="C8" s="95">
        <v>0.56799999999999995</v>
      </c>
      <c r="D8" s="95">
        <v>0.56799999999999995</v>
      </c>
      <c r="E8" s="95">
        <v>0.58650000000000002</v>
      </c>
      <c r="F8" s="95">
        <v>0.54899999999999993</v>
      </c>
      <c r="G8" s="95">
        <v>0.49</v>
      </c>
    </row>
    <row r="9" spans="1:7" ht="15.75" customHeight="1" x14ac:dyDescent="0.15">
      <c r="B9" s="4" t="s">
        <v>23</v>
      </c>
      <c r="C9" s="95">
        <v>0.23300000000000001</v>
      </c>
      <c r="D9" s="95">
        <v>0.23300000000000001</v>
      </c>
      <c r="E9" s="95">
        <v>0.23149999999999998</v>
      </c>
      <c r="F9" s="95">
        <v>0.3</v>
      </c>
      <c r="G9" s="95">
        <v>0.38400000000000001</v>
      </c>
    </row>
    <row r="10" spans="1:7" ht="15.75" customHeight="1" x14ac:dyDescent="0.15">
      <c r="B10" s="4" t="s">
        <v>147</v>
      </c>
      <c r="C10" s="95">
        <v>0.15</v>
      </c>
      <c r="D10" s="95">
        <v>0.15</v>
      </c>
      <c r="E10" s="95">
        <v>0.129</v>
      </c>
      <c r="F10" s="95">
        <v>0.11</v>
      </c>
      <c r="G10" s="95">
        <v>0.105</v>
      </c>
    </row>
    <row r="11" spans="1:7" ht="15.75" customHeight="1" x14ac:dyDescent="0.15">
      <c r="B11" s="4" t="s">
        <v>148</v>
      </c>
      <c r="C11" s="95">
        <v>4.9000000000000002E-2</v>
      </c>
      <c r="D11" s="95">
        <v>4.9000000000000002E-2</v>
      </c>
      <c r="E11" s="95">
        <v>5.2999999999999999E-2</v>
      </c>
      <c r="F11" s="95">
        <v>4.0999999999999995E-2</v>
      </c>
      <c r="G11" s="95">
        <v>2.1000000000000001E-2</v>
      </c>
    </row>
    <row r="12" spans="1:7" ht="15.75" customHeight="1" x14ac:dyDescent="0.15">
      <c r="C12" s="96"/>
      <c r="D12" s="96"/>
      <c r="E12" s="96"/>
      <c r="F12" s="96"/>
      <c r="G12" s="96"/>
    </row>
    <row r="13" spans="1:7" ht="15.75" customHeight="1" x14ac:dyDescent="0.15">
      <c r="C13" s="96"/>
      <c r="D13" s="96"/>
      <c r="E13" s="96"/>
      <c r="F13" s="96"/>
      <c r="G13" s="96"/>
    </row>
    <row r="14" spans="1:7" ht="15.75" customHeight="1" x14ac:dyDescent="0.15">
      <c r="A14" s="4" t="s">
        <v>36</v>
      </c>
      <c r="B14" s="4" t="s">
        <v>37</v>
      </c>
      <c r="C14" s="95">
        <v>0.80299999999999994</v>
      </c>
      <c r="D14" s="95">
        <v>0.46200000000000002</v>
      </c>
      <c r="E14" s="95">
        <v>3.3000000000000002E-2</v>
      </c>
      <c r="F14" s="95">
        <v>6.9999999999999993E-3</v>
      </c>
      <c r="G14" s="95">
        <v>0</v>
      </c>
    </row>
    <row r="15" spans="1:7" ht="15.75" customHeight="1" x14ac:dyDescent="0.15">
      <c r="B15" s="4" t="s">
        <v>38</v>
      </c>
      <c r="C15" s="95">
        <v>6.8000000000000005E-2</v>
      </c>
      <c r="D15" s="95">
        <v>0.16300000000000001</v>
      </c>
      <c r="E15" s="95">
        <v>9.4E-2</v>
      </c>
      <c r="F15" s="95">
        <v>4.4999999999999998E-2</v>
      </c>
      <c r="G15" s="95">
        <v>0</v>
      </c>
    </row>
    <row r="16" spans="1:7" ht="15.75" customHeight="1" x14ac:dyDescent="0.15">
      <c r="B16" s="4" t="s">
        <v>39</v>
      </c>
      <c r="C16" s="95">
        <v>0.107</v>
      </c>
      <c r="D16" s="95">
        <v>0.37</v>
      </c>
      <c r="E16" s="95">
        <v>0.83700000000000008</v>
      </c>
      <c r="F16" s="95">
        <v>0.879</v>
      </c>
      <c r="G16" s="95">
        <v>0</v>
      </c>
    </row>
    <row r="17" spans="2:7" ht="15.75" customHeight="1" x14ac:dyDescent="0.15">
      <c r="B17" s="4" t="s">
        <v>40</v>
      </c>
      <c r="C17" s="95">
        <v>2.2000000000000002E-2</v>
      </c>
      <c r="D17" s="95">
        <v>5.0000000000000001E-3</v>
      </c>
      <c r="E17" s="95">
        <v>3.6000000000000004E-2</v>
      </c>
      <c r="F17" s="95">
        <v>6.9000000000000006E-2</v>
      </c>
      <c r="G17" s="9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2" t="s">
        <v>233</v>
      </c>
      <c r="B2" s="108" t="s">
        <v>234</v>
      </c>
      <c r="C2" s="104">
        <v>0.15</v>
      </c>
    </row>
    <row r="3" spans="1:3" ht="52" x14ac:dyDescent="0.15">
      <c r="B3" s="103" t="s">
        <v>235</v>
      </c>
      <c r="C3" s="104">
        <v>0.03</v>
      </c>
    </row>
    <row r="4" spans="1:3" ht="52" x14ac:dyDescent="0.15">
      <c r="B4" s="103" t="s">
        <v>236</v>
      </c>
      <c r="C4" s="104">
        <v>0</v>
      </c>
    </row>
    <row r="5" spans="1:3" ht="39" x14ac:dyDescent="0.15">
      <c r="B5" s="105" t="s">
        <v>237</v>
      </c>
      <c r="C5" s="104">
        <v>0.19</v>
      </c>
    </row>
    <row r="6" spans="1:3" ht="52" x14ac:dyDescent="0.15">
      <c r="B6" s="105" t="s">
        <v>238</v>
      </c>
      <c r="C6" s="104">
        <v>0.39</v>
      </c>
    </row>
    <row r="7" spans="1:3" ht="52" x14ac:dyDescent="0.15">
      <c r="B7" s="105" t="s">
        <v>239</v>
      </c>
      <c r="C7" s="104">
        <v>0.19</v>
      </c>
    </row>
    <row r="8" spans="1:3" ht="26" x14ac:dyDescent="0.15">
      <c r="B8" s="106" t="s">
        <v>240</v>
      </c>
      <c r="C8" s="104">
        <v>1E-3</v>
      </c>
    </row>
    <row r="9" spans="1:3" ht="52" x14ac:dyDescent="0.15">
      <c r="B9" s="106" t="s">
        <v>241</v>
      </c>
      <c r="C9" s="104">
        <v>7.0000000000000001E-3</v>
      </c>
    </row>
    <row r="10" spans="1:3" ht="52" x14ac:dyDescent="0.15">
      <c r="B10" s="106" t="s">
        <v>242</v>
      </c>
      <c r="C10" s="104">
        <v>0.04</v>
      </c>
    </row>
    <row r="11" spans="1:3" x14ac:dyDescent="0.15">
      <c r="C11" s="104"/>
    </row>
    <row r="12" spans="1:3" ht="26" x14ac:dyDescent="0.15">
      <c r="A12" s="102" t="s">
        <v>243</v>
      </c>
      <c r="B12" s="107" t="s">
        <v>244</v>
      </c>
      <c r="C12" s="104">
        <v>0.34</v>
      </c>
    </row>
    <row r="13" spans="1:3" ht="26" x14ac:dyDescent="0.15">
      <c r="B13" s="107" t="s">
        <v>245</v>
      </c>
      <c r="C13" s="104">
        <v>0.05</v>
      </c>
    </row>
    <row r="14" spans="1:3" ht="26" x14ac:dyDescent="0.15">
      <c r="B14" s="107" t="s">
        <v>246</v>
      </c>
      <c r="C14" s="104">
        <v>7.0000000000000007E-2</v>
      </c>
    </row>
    <row r="15" spans="1:3" ht="26" x14ac:dyDescent="0.15">
      <c r="B15" s="107" t="s">
        <v>247</v>
      </c>
      <c r="C15" s="10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9" t="s">
        <v>234</v>
      </c>
      <c r="C23" s="110">
        <v>1</v>
      </c>
      <c r="D23" s="110">
        <v>1.52</v>
      </c>
      <c r="E23" s="110">
        <v>1.75</v>
      </c>
      <c r="F23" s="110">
        <v>3.14</v>
      </c>
      <c r="G23" s="111"/>
    </row>
    <row r="24" spans="1:7" ht="15.75" customHeight="1" x14ac:dyDescent="0.15">
      <c r="B24" s="109" t="s">
        <v>235</v>
      </c>
      <c r="C24" s="110">
        <v>1</v>
      </c>
      <c r="D24" s="110">
        <v>1.2</v>
      </c>
      <c r="E24" s="110">
        <v>1.4</v>
      </c>
      <c r="F24" s="110">
        <v>1.6</v>
      </c>
      <c r="G24" s="111"/>
    </row>
    <row r="25" spans="1:7" ht="15.75" customHeight="1" x14ac:dyDescent="0.15">
      <c r="B25" s="109" t="s">
        <v>236</v>
      </c>
      <c r="C25" s="110">
        <v>1</v>
      </c>
      <c r="D25" s="110">
        <v>1.2</v>
      </c>
      <c r="E25" s="110">
        <v>1.4</v>
      </c>
      <c r="F25" s="110">
        <v>1.6</v>
      </c>
      <c r="G25" s="111"/>
    </row>
    <row r="26" spans="1:7" ht="15.75" customHeight="1" x14ac:dyDescent="0.15">
      <c r="B26" s="112" t="s">
        <v>237</v>
      </c>
      <c r="C26" s="110">
        <v>1</v>
      </c>
      <c r="D26" s="110">
        <v>1.52</v>
      </c>
      <c r="E26" s="110">
        <v>1.75</v>
      </c>
      <c r="F26" s="110">
        <v>1.73</v>
      </c>
      <c r="G26" s="111"/>
    </row>
    <row r="27" spans="1:7" ht="15.75" customHeight="1" x14ac:dyDescent="0.15">
      <c r="B27" s="112" t="s">
        <v>238</v>
      </c>
      <c r="C27" s="110">
        <v>1</v>
      </c>
      <c r="D27" s="110">
        <v>1</v>
      </c>
      <c r="E27" s="110">
        <v>1</v>
      </c>
      <c r="F27" s="110">
        <v>1</v>
      </c>
      <c r="G27" s="111"/>
    </row>
    <row r="28" spans="1:7" ht="15.75" customHeight="1" x14ac:dyDescent="0.15">
      <c r="B28" s="112" t="s">
        <v>239</v>
      </c>
      <c r="C28" s="110">
        <v>1</v>
      </c>
      <c r="D28" s="110">
        <v>1</v>
      </c>
      <c r="E28" s="110">
        <v>1</v>
      </c>
      <c r="F28" s="110">
        <v>1</v>
      </c>
      <c r="G28" s="111"/>
    </row>
    <row r="29" spans="1:7" ht="15.75" customHeight="1" x14ac:dyDescent="0.15">
      <c r="B29" s="113" t="s">
        <v>240</v>
      </c>
      <c r="C29" s="110">
        <v>1</v>
      </c>
      <c r="D29" s="110">
        <v>1.52</v>
      </c>
      <c r="E29" s="110">
        <v>1.75</v>
      </c>
      <c r="F29" s="110">
        <v>1.52</v>
      </c>
      <c r="G29" s="111"/>
    </row>
    <row r="30" spans="1:7" ht="15.75" customHeight="1" x14ac:dyDescent="0.15">
      <c r="B30" s="113" t="s">
        <v>241</v>
      </c>
      <c r="C30" s="110">
        <v>1</v>
      </c>
      <c r="D30" s="110">
        <v>1</v>
      </c>
      <c r="E30" s="110">
        <v>1.33</v>
      </c>
      <c r="F30" s="110">
        <v>1</v>
      </c>
      <c r="G30" s="111"/>
    </row>
    <row r="31" spans="1:7" ht="15.75" customHeight="1" x14ac:dyDescent="0.15">
      <c r="B31" s="113" t="s">
        <v>242</v>
      </c>
      <c r="C31" s="110">
        <v>1</v>
      </c>
      <c r="D31" s="110">
        <v>1</v>
      </c>
      <c r="E31" s="110">
        <v>1.33</v>
      </c>
      <c r="F31" s="110">
        <v>1</v>
      </c>
      <c r="G31" s="111"/>
    </row>
    <row r="32" spans="1:7" ht="15.75" customHeight="1" x14ac:dyDescent="0.15">
      <c r="B32" s="115"/>
      <c r="C32" s="110"/>
      <c r="D32" s="110"/>
      <c r="E32" s="110"/>
      <c r="F32" s="110"/>
      <c r="G32" s="111"/>
    </row>
    <row r="33" spans="1:7" ht="15.75" customHeight="1" x14ac:dyDescent="0.15">
      <c r="C33" s="111"/>
      <c r="D33" s="111"/>
      <c r="E33" s="111"/>
      <c r="F33" s="111"/>
      <c r="G33" s="111"/>
    </row>
    <row r="34" spans="1:7" ht="15.75" customHeight="1" x14ac:dyDescent="0.15">
      <c r="B34" s="10"/>
      <c r="C34" s="114"/>
      <c r="D34" s="114"/>
      <c r="E34" s="114"/>
      <c r="F34" s="114"/>
      <c r="G34" s="111"/>
    </row>
    <row r="35" spans="1:7" ht="15.75" customHeight="1" x14ac:dyDescent="0.15">
      <c r="A35" s="10" t="s">
        <v>249</v>
      </c>
      <c r="B35" s="115" t="s">
        <v>244</v>
      </c>
      <c r="C35" s="110">
        <v>1</v>
      </c>
      <c r="D35" s="116">
        <v>1</v>
      </c>
      <c r="E35" s="116">
        <v>1</v>
      </c>
      <c r="F35" s="116">
        <v>1</v>
      </c>
      <c r="G35" s="111"/>
    </row>
    <row r="36" spans="1:7" ht="15.75" customHeight="1" x14ac:dyDescent="0.15">
      <c r="B36" s="115" t="s">
        <v>245</v>
      </c>
      <c r="C36" s="110">
        <v>1</v>
      </c>
      <c r="D36" s="116">
        <v>1.41</v>
      </c>
      <c r="E36" s="116">
        <v>1.49</v>
      </c>
      <c r="F36" s="116">
        <v>3.03</v>
      </c>
      <c r="G36" s="111"/>
    </row>
    <row r="37" spans="1:7" ht="15.75" customHeight="1" x14ac:dyDescent="0.15">
      <c r="B37" s="115" t="s">
        <v>246</v>
      </c>
      <c r="C37" s="110">
        <v>1</v>
      </c>
      <c r="D37" s="116">
        <v>1.18</v>
      </c>
      <c r="E37" s="116">
        <v>1.1000000000000001</v>
      </c>
      <c r="F37" s="116">
        <v>1.77</v>
      </c>
      <c r="G37" s="111"/>
    </row>
    <row r="38" spans="1:7" ht="15.75" customHeight="1" x14ac:dyDescent="0.15">
      <c r="B38" s="115" t="s">
        <v>247</v>
      </c>
      <c r="C38" s="110">
        <v>1</v>
      </c>
      <c r="D38" s="116">
        <v>1</v>
      </c>
      <c r="E38" s="116">
        <v>1</v>
      </c>
      <c r="F38" s="116">
        <v>1</v>
      </c>
      <c r="G38" s="1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2018-01-16T02:35:52Z</dcterms:modified>
</cp:coreProperties>
</file>