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Sept12/subregionSpreadsheets/"/>
    </mc:Choice>
  </mc:AlternateContent>
  <bookViews>
    <workbookView xWindow="12100" yWindow="-21140" windowWidth="19640" windowHeight="20560" tabRatio="500" firstSheet="20" activeTab="23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Incidence of conditions" sheetId="12" r:id="rId7"/>
    <sheet name="RRStunting" sheetId="7" r:id="rId8"/>
    <sheet name="RRWasting" sheetId="8" r:id="rId9"/>
    <sheet name="RR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D3" i="22"/>
  <c r="C3" i="22"/>
  <c r="E5" i="21"/>
  <c r="D5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<sst xmlns="http://schemas.openxmlformats.org/spreadsheetml/2006/main" count="323" uniqueCount="80">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</sst>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_(* #,##0_);_(* \(#,##0\);_(* &quot;-&quot;??_);_(@_)"/>
    <numFmt numFmtId="166" formatCode="0.0"/>
    <numFmt numFmtId="167" formatCode="0.000"/>
    <numFmt numFmtId="168" formatCode="_(* #,##0.000_);_(* \(#,##0.000\);_(* &quot;-&quot;??_);_(@_)"/>
  </numFmts>
  <fonts count="1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0" fontId="2" fillId="2" borderId="0" xfId="0" applyFont="1" applyFill="1" applyAlignment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0" fontId="2" fillId="0" borderId="0" xfId="0" applyFont="1" applyFill="1" applyAlignment="1"/>
    <xf numFmtId="167" fontId="11" fillId="0" borderId="0" xfId="0" applyNumberFormat="1" applyFont="1" applyAlignment="1">
      <alignment horizontal="right"/>
    </xf>
    <xf numFmtId="168" fontId="2" fillId="0" borderId="0" xfId="0" applyNumberFormat="1" applyFont="1" applyAlignment="1"/>
    <xf numFmtId="167" fontId="0" fillId="0" borderId="0" xfId="0" applyNumberFormat="1" applyFont="1" applyAlignment="1">
      <alignment horizontal="right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:B7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17">
        <v>1071447.3383638849</v>
      </c>
    </row>
    <row r="3" spans="1:2" ht="15.75" customHeight="1" x14ac:dyDescent="0.15">
      <c r="A3" s="2" t="s">
        <v>3</v>
      </c>
      <c r="B3" s="17">
        <v>219738.10578513428</v>
      </c>
    </row>
    <row r="4" spans="1:2" ht="15.75" customHeight="1" x14ac:dyDescent="0.15">
      <c r="A4" s="2" t="s">
        <v>4</v>
      </c>
      <c r="B4" s="17">
        <v>252556.9944139657</v>
      </c>
    </row>
    <row r="5" spans="1:2" ht="15.75" customHeight="1" x14ac:dyDescent="0.15">
      <c r="A5" s="2" t="s">
        <v>77</v>
      </c>
      <c r="B5" s="3">
        <v>0.56799999999999995</v>
      </c>
    </row>
    <row r="6" spans="1:2" ht="15.75" customHeight="1" x14ac:dyDescent="0.15">
      <c r="A6" s="2" t="s">
        <v>78</v>
      </c>
      <c r="B6" s="25">
        <v>0.51200000000000001</v>
      </c>
    </row>
    <row r="7" spans="1:2" ht="15.75" customHeight="1" x14ac:dyDescent="0.15">
      <c r="A7" s="2" t="s">
        <v>79</v>
      </c>
      <c r="B7" s="26">
        <v>0.20599999999999999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58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59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60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61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62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63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18" sqref="C18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5">
        <v>219530.85445682367</v>
      </c>
    </row>
    <row r="3" spans="1:2" ht="15.75" customHeight="1" x14ac:dyDescent="0.2">
      <c r="A3" s="5">
        <v>2018</v>
      </c>
      <c r="B3" s="15">
        <v>219153.3443213219</v>
      </c>
    </row>
    <row r="4" spans="1:2" ht="15.75" customHeight="1" x14ac:dyDescent="0.2">
      <c r="A4" s="5">
        <v>2019</v>
      </c>
      <c r="B4" s="15">
        <v>218588.55579972686</v>
      </c>
    </row>
    <row r="5" spans="1:2" ht="15.75" customHeight="1" x14ac:dyDescent="0.2">
      <c r="A5" s="5">
        <v>2020</v>
      </c>
      <c r="B5" s="15">
        <v>217825.75922176032</v>
      </c>
    </row>
    <row r="6" spans="1:2" ht="15.75" customHeight="1" x14ac:dyDescent="0.2">
      <c r="A6" s="5">
        <v>2021</v>
      </c>
      <c r="B6" s="15">
        <v>217107.5521816879</v>
      </c>
    </row>
    <row r="7" spans="1:2" ht="15.75" customHeight="1" x14ac:dyDescent="0.2">
      <c r="A7" s="5">
        <v>2022</v>
      </c>
      <c r="B7" s="15">
        <v>216591.88681171663</v>
      </c>
    </row>
    <row r="8" spans="1:2" ht="15.75" customHeight="1" x14ac:dyDescent="0.2">
      <c r="A8" s="5">
        <v>2023</v>
      </c>
      <c r="B8" s="15">
        <v>215868.32629723742</v>
      </c>
    </row>
    <row r="9" spans="1:2" ht="15.75" customHeight="1" x14ac:dyDescent="0.2">
      <c r="A9" s="5">
        <v>2024</v>
      </c>
      <c r="B9" s="15">
        <v>214941.9087029052</v>
      </c>
    </row>
    <row r="10" spans="1:2" ht="15.75" customHeight="1" x14ac:dyDescent="0.2">
      <c r="A10" s="5">
        <v>2025</v>
      </c>
      <c r="B10" s="15">
        <v>213813.91687156176</v>
      </c>
    </row>
    <row r="11" spans="1:2" ht="15.75" customHeight="1" x14ac:dyDescent="0.2">
      <c r="A11" s="5">
        <v>2026</v>
      </c>
      <c r="B11" s="15">
        <v>211841.15273132664</v>
      </c>
    </row>
    <row r="12" spans="1:2" ht="15.75" customHeight="1" x14ac:dyDescent="0.2">
      <c r="A12" s="5">
        <v>2027</v>
      </c>
      <c r="B12" s="15">
        <v>210529.07824331036</v>
      </c>
    </row>
    <row r="13" spans="1:2" ht="15.75" customHeight="1" x14ac:dyDescent="0.2">
      <c r="A13" s="5">
        <v>2028</v>
      </c>
      <c r="B13" s="15">
        <v>209047.30213523857</v>
      </c>
    </row>
    <row r="14" spans="1:2" ht="15.75" customHeight="1" x14ac:dyDescent="0.2">
      <c r="A14" s="5">
        <v>2029</v>
      </c>
      <c r="B14" s="15">
        <v>207398.87863527355</v>
      </c>
    </row>
    <row r="15" spans="1:2" ht="15.75" customHeight="1" x14ac:dyDescent="0.2">
      <c r="A15" s="5">
        <v>2030</v>
      </c>
      <c r="B15" s="15">
        <v>205584.81032090299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64</v>
      </c>
      <c r="C1" s="2" t="s">
        <v>65</v>
      </c>
      <c r="D1" s="2" t="s">
        <v>66</v>
      </c>
    </row>
    <row r="2" spans="1:7" ht="15.75" customHeight="1" x14ac:dyDescent="0.15">
      <c r="A2" s="2" t="s">
        <v>57</v>
      </c>
      <c r="B2" s="19">
        <v>0</v>
      </c>
      <c r="C2" s="2">
        <v>0.85</v>
      </c>
      <c r="D2" s="18">
        <v>7.08</v>
      </c>
      <c r="E2" s="2"/>
      <c r="F2" s="13"/>
      <c r="G2" s="2"/>
    </row>
    <row r="3" spans="1:7" ht="15.75" customHeight="1" x14ac:dyDescent="0.15">
      <c r="A3" s="2" t="s">
        <v>67</v>
      </c>
      <c r="B3" s="18">
        <v>0.6</v>
      </c>
      <c r="C3" s="2">
        <v>0.85</v>
      </c>
      <c r="D3" s="18">
        <v>0.35</v>
      </c>
      <c r="E3" s="2"/>
      <c r="F3" s="13"/>
      <c r="G3" s="2"/>
    </row>
    <row r="4" spans="1:7" ht="15.75" customHeight="1" x14ac:dyDescent="0.15">
      <c r="A4" s="2" t="s">
        <v>68</v>
      </c>
      <c r="B4" s="18">
        <v>0.14000000000000001</v>
      </c>
      <c r="C4" s="2">
        <v>0.85</v>
      </c>
      <c r="D4" s="18">
        <v>3.91</v>
      </c>
      <c r="E4" s="2"/>
      <c r="F4" s="13"/>
      <c r="G4" s="2"/>
    </row>
    <row r="5" spans="1:7" ht="15.75" customHeight="1" x14ac:dyDescent="0.15">
      <c r="A5" s="2" t="s">
        <v>69</v>
      </c>
      <c r="B5" s="18">
        <v>0</v>
      </c>
      <c r="C5" s="2">
        <v>0.85</v>
      </c>
      <c r="D5" s="18">
        <v>230.4</v>
      </c>
      <c r="E5" s="2"/>
      <c r="F5" s="13"/>
      <c r="G5" s="2"/>
    </row>
    <row r="6" spans="1:7" ht="15.75" customHeight="1" x14ac:dyDescent="0.15">
      <c r="A6" s="2" t="s">
        <v>63</v>
      </c>
      <c r="B6" s="18">
        <v>0.61</v>
      </c>
      <c r="C6" s="2">
        <v>0.85</v>
      </c>
      <c r="D6" s="18">
        <v>3.91</v>
      </c>
      <c r="E6" s="2"/>
      <c r="F6" s="13"/>
      <c r="G6" s="2"/>
    </row>
    <row r="7" spans="1:7" ht="15.75" customHeight="1" x14ac:dyDescent="0.15">
      <c r="A7" t="s">
        <v>70</v>
      </c>
      <c r="B7" s="18">
        <v>0</v>
      </c>
      <c r="C7" s="2">
        <v>0.85</v>
      </c>
      <c r="D7" s="18">
        <v>25</v>
      </c>
      <c r="E7" s="2"/>
      <c r="F7" s="13"/>
      <c r="G7" s="2"/>
    </row>
    <row r="8" spans="1:7" ht="15.75" customHeight="1" x14ac:dyDescent="0.15">
      <c r="A8" s="3" t="s">
        <v>71</v>
      </c>
      <c r="B8" s="18">
        <v>0</v>
      </c>
      <c r="C8" s="2">
        <v>0.85</v>
      </c>
      <c r="D8" s="18">
        <v>2.17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G8" sqref="G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72</v>
      </c>
      <c r="I1" s="2"/>
      <c r="J1" s="2"/>
    </row>
    <row r="2" spans="1:10" ht="15.75" customHeight="1" x14ac:dyDescent="0.15">
      <c r="A2" s="2" t="s">
        <v>57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67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68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69</v>
      </c>
      <c r="B5" s="5">
        <v>0</v>
      </c>
      <c r="C5" s="5">
        <v>0</v>
      </c>
      <c r="D5" s="5">
        <f>demographics!$B$6</f>
        <v>0.51200000000000001</v>
      </c>
      <c r="E5" s="5">
        <f>demographics!$B$6</f>
        <v>0.51200000000000001</v>
      </c>
      <c r="F5" s="5">
        <v>0</v>
      </c>
      <c r="G5" s="5">
        <v>0</v>
      </c>
    </row>
    <row r="6" spans="1:10" ht="15.75" customHeight="1" x14ac:dyDescent="0.15">
      <c r="A6" s="2" t="s">
        <v>63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f>demographics!$B$6</f>
        <v>0.51200000000000001</v>
      </c>
    </row>
    <row r="8" spans="1:10" ht="15.75" customHeight="1" x14ac:dyDescent="0.15">
      <c r="A8" s="3" t="s">
        <v>71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6" sqref="E6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6" ht="15.75" customHeight="1" x14ac:dyDescent="0.15">
      <c r="A1" s="2" t="s">
        <v>56</v>
      </c>
      <c r="B1" t="s">
        <v>73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70</v>
      </c>
      <c r="B2" t="s">
        <v>74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75</v>
      </c>
      <c r="C3" s="14">
        <f>demographics!$B$5 * 'Interventions target population'!$G$7</f>
        <v>0.29081599999999996</v>
      </c>
      <c r="D3" s="14">
        <f>demographics!$B$5 * 'Interventions target population'!$G$7</f>
        <v>0.29081599999999996</v>
      </c>
      <c r="E3" s="14">
        <v>0</v>
      </c>
      <c r="F3" s="14">
        <v>0</v>
      </c>
    </row>
    <row r="4" spans="1:6" ht="15.75" customHeight="1" x14ac:dyDescent="0.15">
      <c r="A4" t="s">
        <v>71</v>
      </c>
      <c r="B4" t="s">
        <v>74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75</v>
      </c>
      <c r="C5" s="14">
        <v>1</v>
      </c>
      <c r="D5" s="14">
        <v>1</v>
      </c>
      <c r="E5" s="14">
        <v>0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8" sqref="C8"/>
    </sheetView>
  </sheetViews>
  <sheetFormatPr baseColWidth="10" defaultColWidth="14.5" defaultRowHeight="15.75" customHeight="1" x14ac:dyDescent="0.15"/>
  <cols>
    <col min="1" max="1" width="25.66406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2">
        <v>0.29699999999999999</v>
      </c>
      <c r="G2" s="22">
        <v>0.29699999999999999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2">
        <v>0.29699999999999999</v>
      </c>
      <c r="G3" s="22">
        <v>0.29699999999999999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0.33500000000000002</v>
      </c>
      <c r="F4" s="22">
        <v>0.33500000000000002</v>
      </c>
      <c r="G4" s="22">
        <v>0.33500000000000002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D33" sqref="D33"/>
    </sheetView>
  </sheetViews>
  <sheetFormatPr baseColWidth="10" defaultColWidth="14.5" defaultRowHeight="15.75" customHeight="1" x14ac:dyDescent="0.15"/>
  <cols>
    <col min="1" max="1" width="25.332031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.15"/>
  <cols>
    <col min="1" max="1" width="23.832031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11" sqref="C11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10">
        <v>35.380000000000003</v>
      </c>
      <c r="B2" s="10">
        <v>50.19</v>
      </c>
      <c r="C2" s="10">
        <v>57.27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21" sqref="D21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5.0099999999999999E-2</v>
      </c>
      <c r="D13" s="8">
        <v>5.0099999999999999E-2</v>
      </c>
      <c r="E13" s="8">
        <v>5.0099999999999999E-2</v>
      </c>
      <c r="F13" s="8">
        <v>5.0099999999999999E-2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0.31130000000000002</v>
      </c>
      <c r="D18" s="8">
        <v>0.31130000000000002</v>
      </c>
      <c r="E18" s="8">
        <v>0.31130000000000002</v>
      </c>
      <c r="F18" s="8">
        <v>0.31130000000000002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E18" sqref="E18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23" t="s">
        <v>36</v>
      </c>
      <c r="C2" s="20">
        <v>30.861091339848567</v>
      </c>
      <c r="D2" s="20">
        <v>30.20949651362773</v>
      </c>
      <c r="E2" s="20">
        <v>23.348033583087684</v>
      </c>
      <c r="F2" s="20">
        <v>13.362535680259539</v>
      </c>
      <c r="G2" s="20">
        <v>12.074005453948798</v>
      </c>
    </row>
    <row r="3" spans="1:7" ht="15.75" customHeight="1" x14ac:dyDescent="0.15">
      <c r="B3" s="23" t="s">
        <v>37</v>
      </c>
      <c r="C3" s="20">
        <v>10.987977994822613</v>
      </c>
      <c r="D3" s="20">
        <v>10.755980054982748</v>
      </c>
      <c r="E3" s="20">
        <v>14.944149279931784</v>
      </c>
      <c r="F3" s="20">
        <v>16.159125894570575</v>
      </c>
      <c r="G3" s="20">
        <v>15.825456628311011</v>
      </c>
    </row>
    <row r="4" spans="1:7" ht="15.75" customHeight="1" x14ac:dyDescent="0.15">
      <c r="B4" s="23" t="s">
        <v>38</v>
      </c>
      <c r="C4" s="20">
        <v>21.26389015426647</v>
      </c>
      <c r="D4" s="20">
        <v>20.814928688281057</v>
      </c>
      <c r="E4" s="20">
        <v>29.99798546252271</v>
      </c>
      <c r="F4" s="20">
        <v>50.483368568297394</v>
      </c>
      <c r="G4" s="20">
        <v>57.43249622547193</v>
      </c>
    </row>
    <row r="5" spans="1:7" ht="15.75" customHeight="1" x14ac:dyDescent="0.15">
      <c r="B5" s="23" t="s">
        <v>39</v>
      </c>
      <c r="C5" s="20">
        <v>6.6647504660985843</v>
      </c>
      <c r="D5" s="20">
        <v>6.5240322758719387</v>
      </c>
      <c r="E5" s="20">
        <v>8.4125679346769751</v>
      </c>
      <c r="F5" s="20">
        <v>23.0416682749415</v>
      </c>
      <c r="G5" s="20">
        <v>22.869715526621036</v>
      </c>
    </row>
    <row r="6" spans="1:7" ht="15.75" customHeight="1" x14ac:dyDescent="0.15">
      <c r="A6" s="2" t="s">
        <v>40</v>
      </c>
      <c r="B6" s="23" t="s">
        <v>36</v>
      </c>
      <c r="C6" s="21">
        <v>57.963306739694545</v>
      </c>
      <c r="D6" s="21">
        <v>56.739481231830254</v>
      </c>
      <c r="E6" s="21">
        <v>58.537563383543215</v>
      </c>
      <c r="F6" s="21">
        <v>54.927013571265213</v>
      </c>
      <c r="G6" s="21">
        <v>49.024110473442548</v>
      </c>
    </row>
    <row r="7" spans="1:7" ht="15.75" customHeight="1" x14ac:dyDescent="0.15">
      <c r="B7" s="23" t="s">
        <v>37</v>
      </c>
      <c r="C7" s="21">
        <v>23.824380903379694</v>
      </c>
      <c r="D7" s="21">
        <v>23.321357754794153</v>
      </c>
      <c r="E7" s="21">
        <v>23.121174426426823</v>
      </c>
      <c r="F7" s="21">
        <v>30.074317621882813</v>
      </c>
      <c r="G7" s="21">
        <v>38.495126556009993</v>
      </c>
    </row>
    <row r="8" spans="1:7" ht="15.75" customHeight="1" x14ac:dyDescent="0.15">
      <c r="B8" s="23" t="s">
        <v>38</v>
      </c>
      <c r="C8" s="21">
        <v>16.39184382769281</v>
      </c>
      <c r="D8" s="21">
        <v>16.045749760158866</v>
      </c>
      <c r="E8" s="21">
        <v>13.799344793736633</v>
      </c>
      <c r="F8" s="21">
        <v>11.785229881793363</v>
      </c>
      <c r="G8" s="21">
        <v>11.249537614439118</v>
      </c>
    </row>
    <row r="9" spans="1:7" ht="15.75" customHeight="1" x14ac:dyDescent="0.15">
      <c r="B9" s="23" t="s">
        <v>39</v>
      </c>
      <c r="C9" s="21">
        <v>3.5411778100915456</v>
      </c>
      <c r="D9" s="21">
        <v>3.4664100996961489</v>
      </c>
      <c r="E9" s="21">
        <v>3.74938235273257</v>
      </c>
      <c r="F9" s="21">
        <v>2.9049879503087652</v>
      </c>
      <c r="G9" s="21">
        <v>1.4879206574752211</v>
      </c>
    </row>
    <row r="10" spans="1:7" ht="15.75" customHeight="1" x14ac:dyDescent="0.15">
      <c r="A10" s="2" t="s">
        <v>41</v>
      </c>
      <c r="B10" s="2" t="s">
        <v>42</v>
      </c>
      <c r="C10">
        <v>80.3</v>
      </c>
      <c r="D10" s="16">
        <v>46.2</v>
      </c>
      <c r="E10" s="16">
        <v>3.3</v>
      </c>
      <c r="F10" s="16">
        <v>0.7</v>
      </c>
      <c r="G10">
        <v>0</v>
      </c>
    </row>
    <row r="11" spans="1:7" ht="15.75" customHeight="1" x14ac:dyDescent="0.15">
      <c r="B11" s="2" t="s">
        <v>43</v>
      </c>
      <c r="C11">
        <v>6.8</v>
      </c>
      <c r="D11" s="16">
        <v>16.3</v>
      </c>
      <c r="E11" s="16">
        <v>9.4</v>
      </c>
      <c r="F11" s="16">
        <v>4.4000000000000004</v>
      </c>
      <c r="G11">
        <v>0</v>
      </c>
    </row>
    <row r="12" spans="1:7" ht="15.75" customHeight="1" x14ac:dyDescent="0.15">
      <c r="B12" s="2" t="s">
        <v>44</v>
      </c>
      <c r="C12">
        <v>10.7</v>
      </c>
      <c r="D12" s="16">
        <v>37.1</v>
      </c>
      <c r="E12" s="16">
        <v>83.7</v>
      </c>
      <c r="F12" s="16">
        <v>87.9</v>
      </c>
      <c r="G12">
        <v>0</v>
      </c>
    </row>
    <row r="13" spans="1:7" ht="15.75" customHeight="1" x14ac:dyDescent="0.15">
      <c r="B13" s="2" t="s">
        <v>45</v>
      </c>
      <c r="C13">
        <v>2.2000000000000002</v>
      </c>
      <c r="D13" s="16">
        <v>0.5</v>
      </c>
      <c r="E13" s="16">
        <v>3.6</v>
      </c>
      <c r="F13" s="16">
        <v>6.9</v>
      </c>
      <c r="G13" s="16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15" sqref="E15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4">
        <v>5.6000000000000001E-2</v>
      </c>
      <c r="C2" s="24">
        <v>5.6000000000000001E-2</v>
      </c>
      <c r="D2" s="24">
        <v>5.6000000000000001E-2</v>
      </c>
      <c r="E2" s="24">
        <v>5.6000000000000001E-2</v>
      </c>
      <c r="F2" s="24">
        <v>5.6000000000000001E-2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Incidence of conditions</vt:lpstr>
      <vt:lpstr>RRStunting</vt:lpstr>
      <vt:lpstr>RRWasting</vt:lpstr>
      <vt:lpstr>RRBreastfeeding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2016-09-13T05:41:22Z</dcterms:modified>
</cp:coreProperties>
</file>