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0" yWindow="-21140" windowWidth="38400" windowHeight="21140" tabRatio="50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externalReferences>
    <externalReference r:id="rId1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21" l="1"/>
  <c r="H44" i="21"/>
  <c r="G44" i="21"/>
  <c r="F44" i="21"/>
  <c r="E44" i="21"/>
  <c r="I43" i="21"/>
  <c r="H43" i="21"/>
  <c r="G43" i="21"/>
  <c r="F43" i="21"/>
  <c r="E43" i="21"/>
  <c r="I42" i="21"/>
  <c r="H42" i="21"/>
  <c r="G42" i="21"/>
  <c r="F42" i="21"/>
  <c r="E42" i="21"/>
  <c r="D11" i="22"/>
  <c r="C11" i="22"/>
  <c r="D9" i="22"/>
  <c r="C9" i="22"/>
  <c r="B6" i="7"/>
  <c r="C6" i="7"/>
  <c r="D6" i="7"/>
  <c r="E6" i="7"/>
  <c r="F6" i="7"/>
  <c r="D5" i="7"/>
  <c r="E5" i="7"/>
  <c r="F5" i="7"/>
  <c r="C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B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Putting this here only to test out code, no idea if PPCF should be a treatment intervention for wasting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D2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  <comment ref="D2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</commentList>
</comments>
</file>

<file path=xl/comments13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Nick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</commentList>
</comments>
</file>

<file path=xl/sharedStrings.xml><?xml version="1.0" encoding="utf-8"?>
<sst xmlns="http://schemas.openxmlformats.org/spreadsheetml/2006/main" count="539" uniqueCount="193">
  <si>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</si>
  <si>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</si>
  <si>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</si>
  <si>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</si>
  <si>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</si>
  <si>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</si>
  <si>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</si>
  <si>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</si>
  <si>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</si>
  <si>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</si>
  <si>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</si>
  <si>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</si>
  <si>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</si>
  <si>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</si>
  <si>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</si>
  <si>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</si>
  <si>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</si>
  <si>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</si>
  <si>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</si>
  <si>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</si>
  <si>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</si>
  <si>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</si>
  <si>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</si>
  <si>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</si>
  <si>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</si>
  <si>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</si>
  <si>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</si>
  <si>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</si>
  <si>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</si>
  <si>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</si>
  <si>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</si>
  <si>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</si>
  <si>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</si>
  <si>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</si>
  <si>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</si>
  <si>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</si>
  <si>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</si>
  <si>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</si>
  <si>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</si>
  <si>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</si>
  <si>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</si>
  <si>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</si>
  <si>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</si>
  <si>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</si>
  <si>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</si>
  <si>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</si>
  <si>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</si>
  <si>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</si>
  <si>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</si>
  <si>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</si>
  <si>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</si>
  <si>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</si>
  <si>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</si>
  <si>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</si>
  <si>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</si>
  <si>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</si>
  <si>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</si>
  <si>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</si>
  <si>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</si>
  <si>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</si>
  <si>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</si>
  <si>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</si>
  <si>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</si>
  <si>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</si>
  <si>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</si>
  <si>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</si>
  <si>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</si>
  <si>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</si>
  <si>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</si>
  <si>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</si>
  <si>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</si>
  <si>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</si>
  <si>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</si>
  <si>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</si>
  <si>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</si>
  <si>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</si>
  <si>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</si>
  <si>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</si>
  <si>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</si>
  <si>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</si>
  <si>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</si>
  <si>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</si>
  <si>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</si>
  <si>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</si>
  <si>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</si>
  <si>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</si>
  <si>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</si>
  <si>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</si>
  <si>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</si>
  <si>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</si>
  <si>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</si>
  <si>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</si>
  <si>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</si>
  <si>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</si>
  <si>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</si>
  <si>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</si>
  <si>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</si>
  <si>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</si>
  <si>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</si>
  <si>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</si>
  <si>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</si>
  <si>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</si>
  <si>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</si>
  <si>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</si>
  <si>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</si>
  <si>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</si>
  <si>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</si>
  <si>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</si>
  <si>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</si>
  <si>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</si>
  <si>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</si>
  <si>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</si>
  <si>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</si>
  <si>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</si>
  <si>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</si>
  <si>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</si>
  <si>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</si>
  <si>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</si>
  <si>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</si>
  <si>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</si>
  <si>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</si>
  <si>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</si>
  <si>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</si>
  <si>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</si>
  <si>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</si>
  <si>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</si>
  <si>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</si>
  <si>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</si>
  <si>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</si>
  <si>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</si>
  <si>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</si>
  <si>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</si>
  <si>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</si>
  <si>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</si>
  <si>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</si>
  <si>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</si>
  <si>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</si>
  <si>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</si>
  <si>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</si>
  <si>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</si>
  <si>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</si>
  <si>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</si>
  <si>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</si>
  <si>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</si>
  <si>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</si>
  <si>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</si>
  <si>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</si>
  <si>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</si>
  <si>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</si>
  <si>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</si>
  <si>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</si>
  <si>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</si>
  <si>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</si>
  <si>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</si>
  <si>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</si>
  <si>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</si>
  <si>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</si>
  <si>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</si>
  <si>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</si>
  <si>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</si>
  <si>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</si>
  <si>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</si>
  <si>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</si>
  <si>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</si>
  <si>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</si>
  <si>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</si>
  <si>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</si>
  <si>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</si>
  <si>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</si>
  <si>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</si>
  <si>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</si>
  <si>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</si>
  <si>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</si>
  <si>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</si>
  <si>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</si>
  <si>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</si>
  <si>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</si>
  <si>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Wasting (moderate)</t>
  </si>
  <si>
    <t>Wasting (high)</t>
  </si>
  <si>
    <t>OR wasting (high)</t>
  </si>
  <si>
    <t>OR wasting (moderate)</t>
  </si>
  <si>
    <t>saturation coverage</t>
  </si>
  <si>
    <t>unit cost</t>
  </si>
  <si>
    <t>Cash transfers</t>
  </si>
  <si>
    <t>Treatment of wasting (moderate)</t>
  </si>
  <si>
    <t>Treatment of wasting (high)</t>
  </si>
  <si>
    <t>OR severe wasting by intervention</t>
  </si>
  <si>
    <t>OR moderate wasting by intervention</t>
  </si>
  <si>
    <t>OR severe wasting by condition</t>
  </si>
  <si>
    <t>OR moderate wasting by condition</t>
  </si>
  <si>
    <t>IFA fortification of wheat flour</t>
  </si>
  <si>
    <t>IFA fortification of maize</t>
  </si>
  <si>
    <t>IFA fortification of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</si>
</sst>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7" fillId="4" borderId="0" xfId="0" applyFont="1" applyFill="1" applyAlignment="1">
      <alignment horizontal="right"/>
    </xf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InputForCode_Bangladesh_Anem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emia"/>
      <sheetName val="Distributions"/>
      <sheetName val="Birth outcomes &amp; risks"/>
      <sheetName val="Relative risks"/>
      <sheetName val="Odds ratios"/>
      <sheetName val="Appropriate breastfeeding"/>
      <sheetName val="Interventions target population"/>
      <sheetName val="Interventions birth outcomes"/>
      <sheetName val="Interventions anemia"/>
      <sheetName val="Interventions for children"/>
      <sheetName val="Interventions cost and coverage"/>
    </sheetNames>
    <sheetDataSet>
      <sheetData sheetId="0">
        <row r="8">
          <cell r="C8">
            <v>0.1</v>
          </cell>
        </row>
        <row r="20">
          <cell r="C20">
            <v>0.8</v>
          </cell>
        </row>
        <row r="21">
          <cell r="C21">
            <v>0.12</v>
          </cell>
        </row>
        <row r="22">
          <cell r="C22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E33" sqref="E3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42" sqref="A42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183</v>
      </c>
      <c r="C11" s="70">
        <v>1</v>
      </c>
      <c r="D11" s="70">
        <v>1</v>
      </c>
      <c r="E11" s="70">
        <v>1</v>
      </c>
      <c r="F11" s="70">
        <v>1</v>
      </c>
      <c r="G11" s="70">
        <v>1</v>
      </c>
      <c r="H11" s="3">
        <v>0</v>
      </c>
      <c r="I11" s="3">
        <v>0</v>
      </c>
    </row>
    <row r="12" spans="1:10" ht="15.75" customHeight="1" x14ac:dyDescent="0.15">
      <c r="B12" s="4" t="s">
        <v>184</v>
      </c>
      <c r="C12" s="70">
        <v>1</v>
      </c>
      <c r="D12" s="70">
        <v>1</v>
      </c>
      <c r="E12" s="70">
        <v>1</v>
      </c>
      <c r="F12" s="70">
        <v>1</v>
      </c>
      <c r="G12" s="70">
        <v>1</v>
      </c>
      <c r="H12" s="3">
        <v>0</v>
      </c>
      <c r="I12" s="3">
        <v>0</v>
      </c>
    </row>
    <row r="13" spans="1:10" ht="15.75" customHeight="1" x14ac:dyDescent="0.15">
      <c r="B13" s="4" t="s">
        <v>185</v>
      </c>
      <c r="C13" s="70">
        <v>1</v>
      </c>
      <c r="D13" s="70">
        <v>1</v>
      </c>
      <c r="E13" s="70">
        <v>1</v>
      </c>
      <c r="F13" s="70">
        <v>1</v>
      </c>
      <c r="G13" s="70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190</v>
      </c>
      <c r="C42" s="3">
        <v>0</v>
      </c>
      <c r="D42" s="3">
        <v>0</v>
      </c>
      <c r="E42" s="72">
        <f>'[1]Baseline year demographics'!$C$21</f>
        <v>0.12</v>
      </c>
      <c r="F42" s="72">
        <f>'[1]Baseline year demographics'!$C$21</f>
        <v>0.12</v>
      </c>
      <c r="G42" s="72">
        <f>'[1]Baseline year demographics'!$C$21</f>
        <v>0.12</v>
      </c>
      <c r="H42" s="72">
        <f>'[1]Baseline year demographics'!$C$21</f>
        <v>0.12</v>
      </c>
      <c r="I42" s="72">
        <f>'[1]Baseline year demographics'!$C$21</f>
        <v>0.12</v>
      </c>
    </row>
    <row r="43" spans="1:9" ht="15.75" customHeight="1" x14ac:dyDescent="0.15">
      <c r="B43" s="12" t="s">
        <v>191</v>
      </c>
      <c r="C43" s="3">
        <v>0</v>
      </c>
      <c r="D43" s="3">
        <v>0</v>
      </c>
      <c r="E43" s="70">
        <f>'[1]Baseline year demographics'!$C$22</f>
        <v>0.05</v>
      </c>
      <c r="F43" s="70">
        <f>'[1]Baseline year demographics'!$C$22</f>
        <v>0.05</v>
      </c>
      <c r="G43" s="70">
        <f>'[1]Baseline year demographics'!$C$22</f>
        <v>0.05</v>
      </c>
      <c r="H43" s="70">
        <f>'[1]Baseline year demographics'!$C$22</f>
        <v>0.05</v>
      </c>
      <c r="I43" s="70">
        <f>'[1]Baseline year demographics'!$C$22</f>
        <v>0.05</v>
      </c>
    </row>
    <row r="44" spans="1:9" ht="15.75" customHeight="1" x14ac:dyDescent="0.15">
      <c r="B44" s="12" t="s">
        <v>192</v>
      </c>
      <c r="C44" s="3">
        <v>0</v>
      </c>
      <c r="D44" s="3">
        <v>0</v>
      </c>
      <c r="E44" s="70">
        <f>'[1]Baseline year demographics'!$C$20</f>
        <v>0.8</v>
      </c>
      <c r="F44" s="70">
        <f>'[1]Baseline year demographics'!$C$20</f>
        <v>0.8</v>
      </c>
      <c r="G44" s="70">
        <f>'[1]Baseline year demographics'!$C$20</f>
        <v>0.8</v>
      </c>
      <c r="H44" s="70">
        <f>'[1]Baseline year demographics'!$C$20</f>
        <v>0.8</v>
      </c>
      <c r="I44" s="70">
        <f>'[1]Baseline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'[1]Baseline year demographics'!C8</f>
        <v>0.1</v>
      </c>
      <c r="D9">
        <f>'[1]Baseline year demographics'!C8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'[1]Baseline year demographics'!C8</f>
        <v>0.1</v>
      </c>
      <c r="D11">
        <f>'[1]Baseline year demographics'!C8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190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191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192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P58" sqref="P58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186</v>
      </c>
      <c r="B2" s="60" t="s">
        <v>185</v>
      </c>
      <c r="C2" s="60">
        <v>1</v>
      </c>
      <c r="D2" s="60">
        <v>0.9</v>
      </c>
      <c r="E2" s="60">
        <v>0.9</v>
      </c>
      <c r="F2" s="60">
        <v>0.6</v>
      </c>
      <c r="G2" s="60">
        <v>0.6</v>
      </c>
    </row>
    <row r="4" spans="1:7" x14ac:dyDescent="0.15">
      <c r="A4" s="10" t="s">
        <v>187</v>
      </c>
      <c r="B4" s="61" t="s">
        <v>184</v>
      </c>
      <c r="C4" s="60">
        <v>1</v>
      </c>
      <c r="D4" s="60">
        <v>0.9</v>
      </c>
      <c r="E4" s="60">
        <v>0.9</v>
      </c>
      <c r="F4" s="60">
        <v>0.6</v>
      </c>
      <c r="G4" s="60">
        <v>0.6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9"/>
  <sheetViews>
    <sheetView workbookViewId="0">
      <selection activeCell="B28" sqref="B28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178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t="s">
        <v>68</v>
      </c>
      <c r="D7" s="61">
        <v>0</v>
      </c>
      <c r="E7" s="61">
        <v>0</v>
      </c>
      <c r="F7" s="61">
        <v>0.3</v>
      </c>
      <c r="G7" s="61">
        <v>0.3</v>
      </c>
      <c r="H7" s="61">
        <v>0.3</v>
      </c>
    </row>
    <row r="8" spans="1:8" x14ac:dyDescent="0.15">
      <c r="C8" s="4" t="s">
        <v>69</v>
      </c>
      <c r="D8" s="61">
        <v>0</v>
      </c>
      <c r="E8" s="61">
        <v>0</v>
      </c>
      <c r="F8" s="61">
        <v>0.62</v>
      </c>
      <c r="G8" s="61">
        <v>0.62</v>
      </c>
      <c r="H8" s="61">
        <v>0.62</v>
      </c>
    </row>
    <row r="9" spans="1:8" x14ac:dyDescent="0.15">
      <c r="B9" t="s">
        <v>177</v>
      </c>
      <c r="C9" s="4" t="s">
        <v>124</v>
      </c>
      <c r="D9" s="61">
        <v>0</v>
      </c>
      <c r="E9" s="61">
        <v>0</v>
      </c>
      <c r="F9" s="61">
        <v>0.33500000000000002</v>
      </c>
      <c r="G9" s="62">
        <v>0.33500000000000002</v>
      </c>
      <c r="H9" s="62">
        <v>0.33500000000000002</v>
      </c>
    </row>
    <row r="10" spans="1:8" x14ac:dyDescent="0.15">
      <c r="C10" t="s">
        <v>68</v>
      </c>
      <c r="D10" s="61">
        <v>0</v>
      </c>
      <c r="E10" s="61">
        <v>0</v>
      </c>
      <c r="F10" s="61">
        <v>0.3</v>
      </c>
      <c r="G10" s="61">
        <v>0.3</v>
      </c>
      <c r="H10" s="61">
        <v>0.3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A12" s="4" t="s">
        <v>84</v>
      </c>
      <c r="B12" s="4" t="s">
        <v>178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t="s">
        <v>68</v>
      </c>
      <c r="D13" s="61">
        <v>0</v>
      </c>
      <c r="E13" s="61">
        <v>0</v>
      </c>
      <c r="F13" s="61">
        <v>0.3</v>
      </c>
      <c r="G13" s="61">
        <v>0.3</v>
      </c>
      <c r="H13" s="61">
        <v>0.3</v>
      </c>
    </row>
    <row r="14" spans="1:8" x14ac:dyDescent="0.15">
      <c r="C14" s="4" t="s">
        <v>69</v>
      </c>
      <c r="D14" s="61">
        <v>0</v>
      </c>
      <c r="E14" s="61">
        <v>0</v>
      </c>
      <c r="F14" s="61">
        <v>0.62</v>
      </c>
      <c r="G14" s="61">
        <v>0.62</v>
      </c>
      <c r="H14" s="61">
        <v>0.62</v>
      </c>
    </row>
    <row r="15" spans="1:8" x14ac:dyDescent="0.15">
      <c r="B15" t="s">
        <v>177</v>
      </c>
      <c r="C15" s="4" t="s">
        <v>124</v>
      </c>
      <c r="D15" s="61">
        <v>0</v>
      </c>
      <c r="E15" s="61">
        <v>0</v>
      </c>
      <c r="F15" s="61">
        <v>0.33500000000000002</v>
      </c>
      <c r="G15" s="62">
        <v>0.33500000000000002</v>
      </c>
      <c r="H15" s="62">
        <v>0.33500000000000002</v>
      </c>
    </row>
    <row r="16" spans="1:8" x14ac:dyDescent="0.15">
      <c r="C16" t="s">
        <v>68</v>
      </c>
      <c r="D16" s="61">
        <v>0</v>
      </c>
      <c r="E16" s="61">
        <v>0</v>
      </c>
      <c r="F16" s="61">
        <v>0.3</v>
      </c>
      <c r="G16" s="61">
        <v>0.3</v>
      </c>
      <c r="H16" s="61">
        <v>0.3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183</v>
      </c>
      <c r="B18" t="s">
        <v>178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t="s">
        <v>68</v>
      </c>
      <c r="D19" s="61">
        <v>0</v>
      </c>
      <c r="E19" s="61">
        <v>0</v>
      </c>
      <c r="F19" s="61">
        <v>0.3</v>
      </c>
      <c r="G19" s="61">
        <v>0.3</v>
      </c>
      <c r="H19" s="61">
        <v>0.3</v>
      </c>
    </row>
    <row r="20" spans="1:9" x14ac:dyDescent="0.15">
      <c r="C20" s="4" t="s">
        <v>69</v>
      </c>
      <c r="D20" s="61">
        <v>0</v>
      </c>
      <c r="E20" s="61">
        <v>0</v>
      </c>
      <c r="F20" s="61">
        <v>0.62</v>
      </c>
      <c r="G20" s="61">
        <v>0.62</v>
      </c>
      <c r="H20" s="61">
        <v>0.62</v>
      </c>
    </row>
    <row r="21" spans="1:9" x14ac:dyDescent="0.15">
      <c r="B21" t="s">
        <v>177</v>
      </c>
      <c r="C21" s="4" t="s">
        <v>124</v>
      </c>
      <c r="D21" s="68">
        <v>0</v>
      </c>
      <c r="E21" s="68">
        <v>0</v>
      </c>
      <c r="F21" s="68">
        <v>0.33500000000000002</v>
      </c>
      <c r="G21" s="69">
        <v>0.33500000000000002</v>
      </c>
      <c r="H21" s="69">
        <v>0.33500000000000002</v>
      </c>
    </row>
    <row r="22" spans="1:9" x14ac:dyDescent="0.15">
      <c r="C22" t="s">
        <v>68</v>
      </c>
      <c r="D22" s="68">
        <v>0</v>
      </c>
      <c r="E22" s="68">
        <v>0</v>
      </c>
      <c r="F22" s="68">
        <v>0.3</v>
      </c>
      <c r="G22" s="68">
        <v>0.3</v>
      </c>
      <c r="H22" s="68">
        <v>0.3</v>
      </c>
    </row>
    <row r="23" spans="1:9" x14ac:dyDescent="0.15">
      <c r="C23" s="4" t="s">
        <v>69</v>
      </c>
      <c r="D23" s="68">
        <v>0</v>
      </c>
      <c r="E23" s="68">
        <v>0</v>
      </c>
      <c r="F23" s="68">
        <v>0.62</v>
      </c>
      <c r="G23" s="68">
        <v>0.62</v>
      </c>
      <c r="H23" s="68">
        <v>0.62</v>
      </c>
    </row>
    <row r="24" spans="1:9" x14ac:dyDescent="0.15">
      <c r="A24" s="12" t="s">
        <v>190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  <c r="I25" s="11"/>
    </row>
    <row r="26" spans="1:9" x14ac:dyDescent="0.15">
      <c r="A26" s="12" t="s">
        <v>191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  <c r="I26" s="11"/>
    </row>
    <row r="27" spans="1:9" x14ac:dyDescent="0.15">
      <c r="A27" s="12"/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  <c r="I27" s="11"/>
    </row>
    <row r="28" spans="1:9" x14ac:dyDescent="0.15">
      <c r="A28" s="12" t="s">
        <v>192</v>
      </c>
      <c r="B28" t="s">
        <v>45</v>
      </c>
      <c r="C28" s="4" t="s">
        <v>124</v>
      </c>
      <c r="D28" s="12">
        <v>0.7</v>
      </c>
      <c r="E28" s="12">
        <v>0</v>
      </c>
      <c r="F28" s="12">
        <v>0</v>
      </c>
      <c r="G28" s="12">
        <v>0</v>
      </c>
      <c r="H28" s="12">
        <v>0</v>
      </c>
      <c r="I28" s="11"/>
    </row>
    <row r="29" spans="1:9" x14ac:dyDescent="0.15">
      <c r="C29" t="s">
        <v>68</v>
      </c>
      <c r="D29" s="12">
        <v>0.46</v>
      </c>
      <c r="E29" s="12">
        <v>0</v>
      </c>
      <c r="F29" s="12">
        <v>0</v>
      </c>
      <c r="G29" s="12">
        <v>0</v>
      </c>
      <c r="H29" s="12">
        <v>0</v>
      </c>
      <c r="I29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workbookViewId="0">
      <selection activeCell="A37" sqref="A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181</v>
      </c>
      <c r="D1" s="1" t="s">
        <v>182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1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1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190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191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192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183</v>
      </c>
      <c r="B39" s="14">
        <v>0</v>
      </c>
      <c r="C39" s="13">
        <v>0.85</v>
      </c>
      <c r="D39" s="19">
        <v>1</v>
      </c>
    </row>
    <row r="40" spans="1:4" ht="15.75" customHeight="1" x14ac:dyDescent="0.15">
      <c r="A40" s="4" t="s">
        <v>184</v>
      </c>
      <c r="B40" s="14">
        <v>0</v>
      </c>
      <c r="C40" s="13">
        <v>0.85</v>
      </c>
      <c r="D40" s="19">
        <v>1</v>
      </c>
    </row>
    <row r="41" spans="1:4" ht="15.75" customHeight="1" x14ac:dyDescent="0.15">
      <c r="A41" s="4" t="s">
        <v>185</v>
      </c>
      <c r="B41" s="14">
        <v>0</v>
      </c>
      <c r="C41" s="13">
        <v>0.85</v>
      </c>
      <c r="D41" s="1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177</v>
      </c>
      <c r="B5" s="60">
        <f>Distributions!C10/100 * 1.6</f>
        <v>0.24</v>
      </c>
      <c r="C5" s="60">
        <f>Distributions!D10/100 * 1.6</f>
        <v>0.24</v>
      </c>
      <c r="D5" s="60">
        <f>Distributions!E10/100 * 1.6</f>
        <v>0.20640000000000003</v>
      </c>
      <c r="E5" s="60">
        <f>Distributions!F10/100 * 1.6</f>
        <v>0.17600000000000002</v>
      </c>
      <c r="F5" s="60">
        <f>Distributions!G10/100 * 1.6</f>
        <v>0.16800000000000001</v>
      </c>
    </row>
    <row r="6" spans="1:6" ht="15.75" customHeight="1" x14ac:dyDescent="0.15">
      <c r="A6" s="4" t="s">
        <v>178</v>
      </c>
      <c r="B6" s="60">
        <f>Distributions!C11/100 * 1.6</f>
        <v>7.8400000000000011E-2</v>
      </c>
      <c r="C6" s="60">
        <f>Distributions!D11/100 * 1.6</f>
        <v>7.8400000000000011E-2</v>
      </c>
      <c r="D6" s="60">
        <f>Distributions!E11/100 * 1.6</f>
        <v>8.48E-2</v>
      </c>
      <c r="E6" s="60">
        <f>Distributions!F11/100 * 1.6</f>
        <v>6.5599999999999992E-2</v>
      </c>
      <c r="F6" s="60">
        <f>Distributions!G11/100 * 1.6</f>
        <v>3.3600000000000005E-2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26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27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179</v>
      </c>
      <c r="C5" s="67">
        <v>1</v>
      </c>
      <c r="D5" s="67">
        <v>1</v>
      </c>
      <c r="E5" s="67">
        <v>1</v>
      </c>
      <c r="F5" s="67">
        <v>1</v>
      </c>
    </row>
    <row r="6" spans="1:6" ht="15.75" customHeight="1" x14ac:dyDescent="0.2">
      <c r="B6" t="s">
        <v>180</v>
      </c>
      <c r="C6" s="67">
        <v>1</v>
      </c>
      <c r="D6" s="67">
        <v>1</v>
      </c>
      <c r="E6" s="67">
        <v>1</v>
      </c>
      <c r="F6" s="67">
        <v>1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5" workbookViewId="0">
      <selection activeCell="E92" sqref="E92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B21" sqref="B21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0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188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189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2017-10-15T22:53:10Z</dcterms:modified>
</cp:coreProperties>
</file>