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8817EEBE-6264-4F92-859C-56D11D24EDFC}" xr6:coauthVersionLast="47" xr6:coauthVersionMax="47" xr10:uidLastSave="{00000000-0000-0000-0000-000000000000}"/>
  <bookViews>
    <workbookView xWindow="180" yWindow="7815" windowWidth="30255" windowHeight="13185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Dépendances du programme" sheetId="58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11" i="2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35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I39" i="2" s="1"/>
  <c r="H39" i="2"/>
  <c r="G40" i="2"/>
  <c r="H40" i="2"/>
  <c r="I37" i="2"/>
  <c r="I20" i="2"/>
  <c r="I29" i="2"/>
  <c r="I27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I6" i="2" s="1"/>
  <c r="G7" i="2"/>
  <c r="G8" i="2"/>
  <c r="G9" i="2"/>
  <c r="G10" i="2"/>
  <c r="G11" i="2"/>
  <c r="G12" i="2"/>
  <c r="G13" i="2"/>
  <c r="G14" i="2"/>
  <c r="G15" i="2"/>
  <c r="G2" i="2"/>
  <c r="I14" i="2" l="1"/>
  <c r="I33" i="2"/>
  <c r="I25" i="2"/>
  <c r="I11" i="2"/>
  <c r="I24" i="2"/>
  <c r="C8" i="51"/>
  <c r="I10" i="2"/>
  <c r="A20" i="2"/>
  <c r="I7" i="2"/>
  <c r="A17" i="2"/>
  <c r="A26" i="2"/>
  <c r="I4" i="2"/>
  <c r="I36" i="2"/>
  <c r="I9" i="2"/>
  <c r="I35" i="2"/>
  <c r="I17" i="2"/>
  <c r="A39" i="2"/>
  <c r="A21" i="2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<sst xmlns="http://schemas.openxmlformats.org/spreadsheetml/2006/main" count="1099" uniqueCount="268">
  <si>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</si>
  <si>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</si>
  <si>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</si>
  <si>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</si>
  <si>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</si>
  <si>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</si>
  <si>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</si>
  <si>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</si>
  <si>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</si>
  <si>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</si>
  <si>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</si>
  <si>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</si>
  <si>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</si>
  <si>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</si>
  <si>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</si>
  <si>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</si>
  <si>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</si>
  <si>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</si>
  <si>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</si>
  <si>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</si>
  <si>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</si>
  <si>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</si>
  <si>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</si>
  <si>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</si>
  <si>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</si>
  <si>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</si>
  <si>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</si>
  <si>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</si>
  <si>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</si>
  <si>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</si>
  <si>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</si>
  <si>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</si>
  <si>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</si>
  <si>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</si>
  <si>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</si>
  <si>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</si>
  <si>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</si>
  <si>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</si>
  <si>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</si>
  <si>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</si>
  <si>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</si>
  <si>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</si>
  <si>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</si>
  <si>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</si>
  <si>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</si>
  <si>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</si>
  <si>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</si>
  <si>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</si>
  <si>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</si>
  <si>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</si>
  <si>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</si>
  <si>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</si>
  <si>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</si>
  <si>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</si>
  <si>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</si>
  <si>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</si>
  <si>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</si>
  <si>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</si>
  <si>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</si>
  <si>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</si>
  <si>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</si>
  <si>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</si>
  <si>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</si>
  <si>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</si>
  <si>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</si>
  <si>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</si>
  <si>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</si>
  <si>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</si>
  <si>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</si>
  <si>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</si>
  <si>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</si>
  <si>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</si>
  <si>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</si>
  <si>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</si>
  <si>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</si>
  <si>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</si>
  <si>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</si>
  <si>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</si>
  <si>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</si>
  <si>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</si>
  <si>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</si>
  <si>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</si>
  <si>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</si>
  <si>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</si>
  <si>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</si>
  <si>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</si>
  <si>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</si>
  <si>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</si>
  <si>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</si>
  <si>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</si>
  <si>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</si>
  <si>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</si>
  <si>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</si>
  <si>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</si>
  <si>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</si>
  <si>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</si>
  <si>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</si>
  <si>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</si>
  <si>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</si>
  <si>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</si>
  <si>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</si>
  <si>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</si>
  <si>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</si>
  <si>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</si>
  <si>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</si>
  <si>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</si>
  <si>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</si>
  <si>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</si>
  <si>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</si>
  <si>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</si>
  <si>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</si>
  <si>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</si>
  <si>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</si>
  <si>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</si>
  <si>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</si>
  <si>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</si>
  <si>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</si>
  <si>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</si>
  <si>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</si>
  <si>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</si>
  <si>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</si>
  <si>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</si>
  <si>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</si>
  <si>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</si>
  <si>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</si>
  <si>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</si>
  <si>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</si>
  <si>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</si>
  <si>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</si>
  <si>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</si>
  <si>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</si>
  <si>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</si>
  <si>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</si>
  <si>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</si>
  <si>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</si>
  <si>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</si>
  <si>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</si>
  <si>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</si>
  <si>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</si>
  <si>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</si>
  <si>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</si>
  <si>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</si>
  <si>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</si>
  <si>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</si>
  <si>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</si>
  <si>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</si>
  <si>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</si>
  <si>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</si>
  <si>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</si>
  <si>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</si>
  <si>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</si>
  <si>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</si>
  <si>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</si>
  <si>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</si>
  <si>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</si>
  <si>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</si>
  <si>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</si>
  <si>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</si>
  <si>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</si>
  <si>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</si>
  <si>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</si>
  <si>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</si>
  <si>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</si>
  <si>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</si>
  <si>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</si>
  <si>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</si>
  <si>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</si>
  <si>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</si>
  <si>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</si>
  <si>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</si>
  <si>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</si>
  <si>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</si>
  <si>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</si>
  <si>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</si>
  <si>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</si>
  <si>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</si>
  <si>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</si>
  <si>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</si>
  <si>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</si>
  <si>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</si>
  <si>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</si>
  <si>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</si>
  <si>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</si>
  <si>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</si>
  <si>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</si>
  <si>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</si>
  <si>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</si>
  <si>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</si>
  <si>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</si>
  <si>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</si>
  <si>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</si>
  <si>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</si>
  <si>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</si>
  <si>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</si>
  <si>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</si>
  <si>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</si>
  <si>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</si>
  <si>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</si>
  <si>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</si>
  <si>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</si>
  <si>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</si>
  <si>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</si>
  <si>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</si>
  <si>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</si>
  <si>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</si>
  <si>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</si>
  <si>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</si>
  <si>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Dépendance d'exclusion</t>
  </si>
  <si>
    <t>Dépendance de seuil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</si>
  <si>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</si>
  <si>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</si>
  <si>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</si>
  <si>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</si>
  <si>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</si>
  <si>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</si>
  <si>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</si>
  <si>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</si>
  <si>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</si>
  <si>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</si>
  <si>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</si>
  <si>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</si>
  <si>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</si>
  <si>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</si>
  <si>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</si>
  <si>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</si>
  <si>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</si>
  <si>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</si>
  <si>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</si>
  <si>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</si>
  <si>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</si>
  <si>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</si>
  <si>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</si>
  <si>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</si>
  <si>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</si>
  <si>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</si>
  <si>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</si>
  <si>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</si>
  <si>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</si>
  <si>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</si>
  <si>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</si>
  <si>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</si>
  <si>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</si>
  <si>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</si>
  <si>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</si>
  <si>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</si>
  <si>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</si>
  <si>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</si>
  <si>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</si>
  <si>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Amaigrissement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</si>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</sst>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28</v>
      </c>
      <c r="B1" s="41" t="s">
        <v>17</v>
      </c>
      <c r="C1" s="41" t="s">
        <v>18</v>
      </c>
    </row>
    <row r="2" spans="1:3" ht="15.95" customHeight="1" x14ac:dyDescent="0.2">
      <c r="A2" s="12" t="s">
        <v>29</v>
      </c>
      <c r="B2" s="41"/>
      <c r="C2" s="41"/>
    </row>
    <row r="3" spans="1:3" ht="15.95" customHeight="1" x14ac:dyDescent="0.2">
      <c r="A3" s="1"/>
      <c r="B3" s="7" t="s">
        <v>30</v>
      </c>
      <c r="C3" s="63">
        <v>2017</v>
      </c>
    </row>
    <row r="4" spans="1:3" ht="15.95" customHeight="1" x14ac:dyDescent="0.2">
      <c r="A4" s="1"/>
      <c r="B4" s="9" t="s">
        <v>31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32</v>
      </c>
    </row>
    <row r="7" spans="1:3" ht="15" customHeight="1" x14ac:dyDescent="0.2">
      <c r="B7" s="16" t="s">
        <v>33</v>
      </c>
      <c r="C7" s="65"/>
    </row>
    <row r="8" spans="1:3" ht="15" customHeight="1" x14ac:dyDescent="0.2">
      <c r="B8" s="7" t="s">
        <v>34</v>
      </c>
      <c r="C8" s="66"/>
    </row>
    <row r="9" spans="1:3" ht="15" customHeight="1" x14ac:dyDescent="0.2">
      <c r="B9" s="9" t="s">
        <v>35</v>
      </c>
      <c r="C9" s="67"/>
    </row>
    <row r="10" spans="1:3" ht="15" customHeight="1" x14ac:dyDescent="0.2">
      <c r="B10" s="9" t="s">
        <v>36</v>
      </c>
      <c r="C10" s="67"/>
    </row>
    <row r="11" spans="1:3" ht="15" customHeight="1" x14ac:dyDescent="0.2">
      <c r="B11" s="7" t="s">
        <v>37</v>
      </c>
      <c r="C11" s="66"/>
    </row>
    <row r="12" spans="1:3" ht="15" customHeight="1" x14ac:dyDescent="0.2">
      <c r="B12" s="7" t="s">
        <v>38</v>
      </c>
      <c r="C12" s="66"/>
    </row>
    <row r="13" spans="1:3" ht="15" customHeight="1" x14ac:dyDescent="0.2">
      <c r="B13" s="7" t="s">
        <v>39</v>
      </c>
      <c r="C13" s="66"/>
    </row>
    <row r="14" spans="1:3" ht="15" customHeight="1" x14ac:dyDescent="0.2">
      <c r="B14" s="12"/>
    </row>
    <row r="15" spans="1:3" ht="15" customHeight="1" x14ac:dyDescent="0.2">
      <c r="A15" s="12" t="s">
        <v>40</v>
      </c>
      <c r="B15" s="19"/>
      <c r="C15" s="3"/>
    </row>
    <row r="16" spans="1:3" ht="15" customHeight="1" x14ac:dyDescent="0.2">
      <c r="B16" s="9" t="s">
        <v>41</v>
      </c>
      <c r="C16" s="67"/>
    </row>
    <row r="17" spans="1:3" ht="15" customHeight="1" x14ac:dyDescent="0.2">
      <c r="B17" s="9" t="s">
        <v>42</v>
      </c>
      <c r="C17" s="67"/>
    </row>
    <row r="18" spans="1:3" ht="15" customHeight="1" x14ac:dyDescent="0.2">
      <c r="B18" s="9" t="s">
        <v>43</v>
      </c>
      <c r="C18" s="67"/>
    </row>
    <row r="19" spans="1:3" ht="15" customHeight="1" x14ac:dyDescent="0.2">
      <c r="B19" s="9" t="s">
        <v>44</v>
      </c>
      <c r="C19" s="67"/>
    </row>
    <row r="20" spans="1:3" ht="15" customHeight="1" x14ac:dyDescent="0.2">
      <c r="B20" s="9" t="s">
        <v>45</v>
      </c>
      <c r="C20" s="68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46</v>
      </c>
    </row>
    <row r="23" spans="1:3" ht="15" customHeight="1" x14ac:dyDescent="0.2">
      <c r="B23" s="20" t="s">
        <v>47</v>
      </c>
      <c r="C23" s="67"/>
    </row>
    <row r="24" spans="1:3" ht="15" customHeight="1" x14ac:dyDescent="0.2">
      <c r="B24" s="20" t="s">
        <v>48</v>
      </c>
      <c r="C24" s="67"/>
    </row>
    <row r="25" spans="1:3" ht="15" customHeight="1" x14ac:dyDescent="0.2">
      <c r="B25" s="20" t="s">
        <v>49</v>
      </c>
      <c r="C25" s="67"/>
    </row>
    <row r="26" spans="1:3" ht="15" customHeight="1" x14ac:dyDescent="0.2">
      <c r="B26" s="20" t="s">
        <v>50</v>
      </c>
      <c r="C26" s="67"/>
    </row>
    <row r="27" spans="1:3" ht="15" customHeight="1" x14ac:dyDescent="0.2">
      <c r="B27" s="20"/>
      <c r="C27" s="20"/>
    </row>
    <row r="28" spans="1:3" ht="15" customHeight="1" x14ac:dyDescent="0.2">
      <c r="A28" s="12" t="s">
        <v>51</v>
      </c>
      <c r="B28" s="20"/>
      <c r="C28" s="20"/>
    </row>
    <row r="29" spans="1:3" ht="14.25" customHeight="1" x14ac:dyDescent="0.2">
      <c r="B29" s="30" t="s">
        <v>52</v>
      </c>
      <c r="C29" s="69"/>
    </row>
    <row r="30" spans="1:3" ht="14.25" customHeight="1" x14ac:dyDescent="0.2">
      <c r="B30" s="30" t="s">
        <v>53</v>
      </c>
      <c r="C30" s="69"/>
    </row>
    <row r="31" spans="1:3" ht="14.25" customHeight="1" x14ac:dyDescent="0.2">
      <c r="B31" s="30" t="s">
        <v>54</v>
      </c>
      <c r="C31" s="69"/>
    </row>
    <row r="32" spans="1:3" ht="14.25" customHeight="1" x14ac:dyDescent="0.2">
      <c r="B32" s="30" t="s">
        <v>55</v>
      </c>
      <c r="C32" s="69"/>
    </row>
    <row r="33" spans="1:5" ht="12.75" x14ac:dyDescent="0.2">
      <c r="B33" s="32" t="s">
        <v>56</v>
      </c>
      <c r="C33" s="70">
        <f>SUM(C29:C32)</f>
        <v>0</v>
      </c>
    </row>
    <row r="34" spans="1:5" ht="15" customHeight="1" x14ac:dyDescent="0.2"/>
    <row r="35" spans="1:5" ht="15" customHeight="1" x14ac:dyDescent="0.2">
      <c r="A35" s="4" t="s">
        <v>57</v>
      </c>
    </row>
    <row r="36" spans="1:5" ht="15" customHeight="1" x14ac:dyDescent="0.2">
      <c r="A36" s="12" t="s">
        <v>58</v>
      </c>
      <c r="B36" s="7"/>
      <c r="C36" s="13"/>
    </row>
    <row r="37" spans="1:5" ht="15" customHeight="1" x14ac:dyDescent="0.2">
      <c r="B37" s="42" t="s">
        <v>59</v>
      </c>
      <c r="C37" s="71"/>
    </row>
    <row r="38" spans="1:5" ht="15" customHeight="1" x14ac:dyDescent="0.2">
      <c r="B38" s="16" t="s">
        <v>60</v>
      </c>
      <c r="C38" s="71"/>
      <c r="D38" s="17"/>
      <c r="E38" s="18"/>
    </row>
    <row r="39" spans="1:5" ht="15" customHeight="1" x14ac:dyDescent="0.2">
      <c r="B39" s="16" t="s">
        <v>61</v>
      </c>
      <c r="C39" s="71"/>
      <c r="D39" s="17"/>
      <c r="E39" s="17"/>
    </row>
    <row r="40" spans="1:5" ht="15" customHeight="1" x14ac:dyDescent="0.2">
      <c r="B40" s="16" t="s">
        <v>62</v>
      </c>
      <c r="C40" s="71"/>
    </row>
    <row r="41" spans="1:5" ht="15" customHeight="1" x14ac:dyDescent="0.2">
      <c r="B41" s="16" t="s">
        <v>63</v>
      </c>
      <c r="C41" s="67"/>
    </row>
    <row r="42" spans="1:5" ht="15" customHeight="1" x14ac:dyDescent="0.2">
      <c r="B42" s="42" t="s">
        <v>64</v>
      </c>
      <c r="C42" s="71"/>
    </row>
    <row r="43" spans="1:5" ht="15.75" customHeight="1" x14ac:dyDescent="0.2">
      <c r="D43" s="17"/>
    </row>
    <row r="44" spans="1:5" ht="15.75" customHeight="1" x14ac:dyDescent="0.2">
      <c r="A44" s="12" t="s">
        <v>65</v>
      </c>
      <c r="D44" s="17"/>
    </row>
    <row r="45" spans="1:5" ht="15.75" customHeight="1" x14ac:dyDescent="0.2">
      <c r="B45" s="16" t="s">
        <v>66</v>
      </c>
      <c r="C45" s="67"/>
      <c r="D45" s="17"/>
    </row>
    <row r="46" spans="1:5" ht="15.75" customHeight="1" x14ac:dyDescent="0.2">
      <c r="B46" s="16" t="s">
        <v>67</v>
      </c>
      <c r="C46" s="67"/>
      <c r="D46" s="17"/>
    </row>
    <row r="47" spans="1:5" ht="15.75" customHeight="1" x14ac:dyDescent="0.2">
      <c r="B47" s="16" t="s">
        <v>68</v>
      </c>
      <c r="C47" s="67"/>
      <c r="D47" s="17"/>
      <c r="E47" s="18"/>
    </row>
    <row r="48" spans="1:5" ht="15" customHeight="1" x14ac:dyDescent="0.2">
      <c r="B48" s="16" t="s">
        <v>69</v>
      </c>
      <c r="C48" s="68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70</v>
      </c>
      <c r="D50" s="17"/>
    </row>
    <row r="51" spans="1:4" ht="15.75" customHeight="1" x14ac:dyDescent="0.2">
      <c r="B51" s="16" t="s">
        <v>71</v>
      </c>
      <c r="C51" s="72"/>
      <c r="D51" s="17"/>
    </row>
    <row r="52" spans="1:4" ht="15" customHeight="1" x14ac:dyDescent="0.2">
      <c r="B52" s="16" t="s">
        <v>72</v>
      </c>
      <c r="C52" s="72"/>
    </row>
    <row r="53" spans="1:4" ht="15.75" customHeight="1" x14ac:dyDescent="0.2">
      <c r="B53" s="16" t="s">
        <v>73</v>
      </c>
      <c r="C53" s="72"/>
    </row>
    <row r="54" spans="1:4" ht="15.75" customHeight="1" x14ac:dyDescent="0.2">
      <c r="B54" s="16" t="s">
        <v>74</v>
      </c>
      <c r="C54" s="72"/>
    </row>
    <row r="55" spans="1:4" ht="15.75" customHeight="1" x14ac:dyDescent="0.2">
      <c r="B55" s="16" t="s">
        <v>75</v>
      </c>
      <c r="C55" s="72"/>
    </row>
    <row r="57" spans="1:4" ht="15.75" customHeight="1" x14ac:dyDescent="0.2">
      <c r="A57" s="12" t="s">
        <v>76</v>
      </c>
    </row>
    <row r="58" spans="1:4" ht="15.75" customHeight="1" x14ac:dyDescent="0.2">
      <c r="B58" s="7" t="s">
        <v>77</v>
      </c>
      <c r="C58" s="66"/>
    </row>
    <row r="59" spans="1:4" ht="15.75" customHeight="1" x14ac:dyDescent="0.2">
      <c r="B59" s="16" t="s">
        <v>78</v>
      </c>
      <c r="C59" s="66"/>
    </row>
    <row r="60" spans="1:4" ht="15.75" customHeight="1" x14ac:dyDescent="0.2">
      <c r="B60" s="16" t="s">
        <v>79</v>
      </c>
      <c r="C60" s="66"/>
    </row>
    <row r="61" spans="1:4" ht="15.75" customHeight="1" x14ac:dyDescent="0.2">
      <c r="B61" s="16" t="s">
        <v>80</v>
      </c>
      <c r="C61" s="66"/>
    </row>
    <row r="63" spans="1:4" ht="15.75" customHeight="1" x14ac:dyDescent="0.2">
      <c r="A63" s="4"/>
    </row>
  </sheetData>
  <sheetProtection algorithmName="SHA-512" hashValue="QsHIJAnoqvoHdLquBzeFykydS9u1eAFxzKJ0HHFTfshLCl7b7sAJfwTfA/mOs72+gsRFD2dxxI+zYlZU0Net5g==" saltValue="xnE9h0eEVx/w0Qrku1J9v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163</v>
      </c>
    </row>
    <row r="2" spans="1:1" x14ac:dyDescent="0.2">
      <c r="A2" s="48" t="s">
        <v>175</v>
      </c>
    </row>
    <row r="3" spans="1:1" x14ac:dyDescent="0.2">
      <c r="A3" s="48" t="s">
        <v>2</v>
      </c>
    </row>
    <row r="4" spans="1:1" x14ac:dyDescent="0.2">
      <c r="A4" s="48" t="s">
        <v>188</v>
      </c>
    </row>
    <row r="5" spans="1:1" x14ac:dyDescent="0.2">
      <c r="A5" s="48" t="s">
        <v>196</v>
      </c>
    </row>
    <row r="6" spans="1:1" x14ac:dyDescent="0.2">
      <c r="A6" s="48" t="s">
        <v>197</v>
      </c>
    </row>
    <row r="7" spans="1:1" x14ac:dyDescent="0.2">
      <c r="A7" s="48" t="s">
        <v>198</v>
      </c>
    </row>
    <row r="8" spans="1:1" x14ac:dyDescent="0.2">
      <c r="A8" s="48" t="s">
        <v>199</v>
      </c>
    </row>
    <row r="9" spans="1:1" x14ac:dyDescent="0.2">
      <c r="A9" s="48" t="s">
        <v>200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aX99aIjGjdhvkfv/VLsyJ0utEE0wHklYhrZELDTy4T6+BimmJZ5W5eLHOg2xAT0sXNpCCqZ4kfo39tdYZJj5OA==" saltValue="JFdBHzLPfoFiacQRNSM6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122</v>
      </c>
      <c r="C1" t="s">
        <v>109</v>
      </c>
      <c r="D1" t="s">
        <v>110</v>
      </c>
      <c r="E1" t="s">
        <v>111</v>
      </c>
      <c r="F1" t="s">
        <v>112</v>
      </c>
    </row>
    <row r="2" spans="1:6" ht="15.75" customHeight="1" x14ac:dyDescent="0.2">
      <c r="A2" s="3" t="s">
        <v>100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">
      <c r="A3" s="3" t="s">
        <v>206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205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FzrZnQb69zsQ/Wwgd+o9vYthjNSiErOCqCSqv0mWDz7qYuFxLoeuDldQ/kaLuyXZeIms51udec4JA/A+ck+BWg==" saltValue="Xd0JYBqH0opwyAVBT0fN+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163</v>
      </c>
      <c r="B1" s="40" t="s">
        <v>207</v>
      </c>
      <c r="C1" s="40" t="s">
        <v>208</v>
      </c>
    </row>
    <row r="2" spans="1:3" x14ac:dyDescent="0.2">
      <c r="A2" s="83" t="s">
        <v>183</v>
      </c>
      <c r="B2" s="80" t="s">
        <v>192</v>
      </c>
      <c r="C2" s="80"/>
    </row>
    <row r="3" spans="1:3" x14ac:dyDescent="0.2">
      <c r="A3" s="83" t="s">
        <v>184</v>
      </c>
      <c r="B3" s="80" t="s">
        <v>192</v>
      </c>
      <c r="C3" s="80"/>
    </row>
    <row r="4" spans="1:3" x14ac:dyDescent="0.2">
      <c r="A4" s="84" t="s">
        <v>194</v>
      </c>
      <c r="B4" s="80" t="s">
        <v>187</v>
      </c>
      <c r="C4" s="80"/>
    </row>
    <row r="5" spans="1:3" x14ac:dyDescent="0.2">
      <c r="A5" s="84" t="s">
        <v>191</v>
      </c>
      <c r="B5" s="80" t="s">
        <v>187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pZZtZzwzE6LfjOcQ6xK9yGICPHFLBv4N+FLXxBuCUxe024dedNBT7ym6fmS4yAIx8wwyD5iFaHpeyJgDJeCsJA==" saltValue="zGgubyyTzkF022X+NDVk5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210</v>
      </c>
      <c r="B1" s="1" t="s">
        <v>163</v>
      </c>
      <c r="C1" s="4" t="s">
        <v>122</v>
      </c>
      <c r="D1" s="4" t="s">
        <v>109</v>
      </c>
      <c r="E1" s="4" t="s">
        <v>110</v>
      </c>
      <c r="F1" s="4" t="s">
        <v>111</v>
      </c>
      <c r="G1" s="4" t="s">
        <v>112</v>
      </c>
      <c r="H1" s="4" t="s">
        <v>135</v>
      </c>
      <c r="I1" s="4" t="s">
        <v>136</v>
      </c>
      <c r="J1" s="4" t="s">
        <v>137</v>
      </c>
      <c r="K1" s="4" t="s">
        <v>138</v>
      </c>
      <c r="L1" s="4" t="s">
        <v>82</v>
      </c>
      <c r="M1" s="4" t="s">
        <v>83</v>
      </c>
      <c r="N1" s="4" t="s">
        <v>84</v>
      </c>
      <c r="O1" s="4" t="s">
        <v>85</v>
      </c>
    </row>
    <row r="2" spans="1:15" ht="15.75" customHeight="1" x14ac:dyDescent="0.2">
      <c r="A2" s="4" t="s">
        <v>99</v>
      </c>
      <c r="B2" s="11" t="s">
        <v>173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174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186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187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191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193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194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164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195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201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202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113</v>
      </c>
      <c r="B14" s="33" t="s">
        <v>171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172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184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189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192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88</v>
      </c>
      <c r="B23" s="59" t="s">
        <v>175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">
      <c r="B24" s="59" t="s">
        <v>179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">
      <c r="B25" s="59" t="s">
        <v>180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">
      <c r="B26" s="59" t="s">
        <v>181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">
      <c r="B27" s="59" t="s">
        <v>182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209</v>
      </c>
      <c r="B29" s="11" t="s">
        <v>176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">
      <c r="B30" s="11" t="s">
        <v>177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">
      <c r="B31" s="11" t="s">
        <v>178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">
      <c r="B32" s="11" t="s">
        <v>185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188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">
      <c r="B34" s="33" t="s">
        <v>196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EDgC8HVLWJSCRCTnt2GilLsN/Il1EYqPYMivc34VjaT0rMrV9E467Lie53CRzCazNoBP2yZMXOm/gU03OKv8oQ==" saltValue="I7FPSnSR0Q/PGG6vcqrKR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203</v>
      </c>
    </row>
    <row r="2" spans="1:1" x14ac:dyDescent="0.2">
      <c r="A2" s="12" t="s">
        <v>211</v>
      </c>
    </row>
    <row r="3" spans="1:1" x14ac:dyDescent="0.2">
      <c r="A3" s="12" t="s">
        <v>212</v>
      </c>
    </row>
    <row r="4" spans="1:1" x14ac:dyDescent="0.2">
      <c r="A4" s="12" t="s">
        <v>213</v>
      </c>
    </row>
  </sheetData>
  <sheetProtection algorithmName="SHA-512" hashValue="2d2bnvezrHFGCpa8afVYhIa7/4/IXasEvxk9rpdP3gdmNt60yo5ssOtqLMcQ2V/x+eOp/2iQ0DITbB+o0bdVig==" saltValue="M3M9Nr5AzSSg79RiFGcJi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214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xeM8IBDeP6H3+O2xbqgLyx/0rBVLd7fugJHqWTCB/9CGMlYsPR8EX4JCInb41ub7Xt5X/xeWMJCNYuvg3XkqSQ==" saltValue="Imm1eI3OKLwp9rdaCLB4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210</v>
      </c>
      <c r="B1" s="89" t="s">
        <v>163</v>
      </c>
      <c r="C1" s="56" t="s">
        <v>122</v>
      </c>
      <c r="D1" s="56" t="s">
        <v>109</v>
      </c>
      <c r="E1" s="56" t="s">
        <v>110</v>
      </c>
      <c r="F1" s="56" t="s">
        <v>111</v>
      </c>
      <c r="G1" s="56" t="s">
        <v>112</v>
      </c>
      <c r="H1" s="56" t="s">
        <v>135</v>
      </c>
      <c r="I1" s="56" t="s">
        <v>136</v>
      </c>
      <c r="J1" s="56" t="s">
        <v>137</v>
      </c>
      <c r="K1" s="56" t="s">
        <v>138</v>
      </c>
      <c r="L1" s="56" t="s">
        <v>82</v>
      </c>
      <c r="M1" s="56" t="s">
        <v>83</v>
      </c>
      <c r="N1" s="56" t="s">
        <v>84</v>
      </c>
      <c r="O1" s="56" t="s">
        <v>85</v>
      </c>
    </row>
    <row r="2" spans="1:15" ht="15.75" customHeight="1" x14ac:dyDescent="0.25">
      <c r="A2" s="56" t="s">
        <v>99</v>
      </c>
      <c r="B2" s="52" t="s">
        <v>173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174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186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187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191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193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194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164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195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201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202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113</v>
      </c>
      <c r="B17" s="52" t="s">
        <v>171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172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184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189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190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192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88</v>
      </c>
      <c r="B26" s="52" t="s">
        <v>175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179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180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181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182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209</v>
      </c>
      <c r="B32" s="52" t="s">
        <v>176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177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178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188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jBK46FVkZjIDefjBLw8KIfRZHsd5LMQtgkuYasjLyY343Ob2Wmwn479Q8YOkGmpntupCdHq5m9mCLGRO8NNDwQ==" saltValue="ibAhCVaHCejwd7NF8IRHF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163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100</v>
      </c>
      <c r="H1" s="35" t="s">
        <v>58</v>
      </c>
      <c r="I1" s="35" t="s">
        <v>218</v>
      </c>
      <c r="J1" s="35" t="s">
        <v>51</v>
      </c>
      <c r="K1" s="35" t="s">
        <v>81</v>
      </c>
    </row>
    <row r="2" spans="1:11" x14ac:dyDescent="0.2">
      <c r="A2" s="52" t="s">
        <v>171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">
      <c r="A3" s="52" t="s">
        <v>172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">
      <c r="A4" s="52" t="s">
        <v>173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174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175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">
      <c r="A7" s="52" t="s">
        <v>176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">
      <c r="A8" s="52" t="s">
        <v>177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">
      <c r="A9" s="52" t="s">
        <v>178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">
      <c r="A10" s="59" t="s">
        <v>179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180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181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182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183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">
      <c r="A15" s="90" t="s">
        <v>184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">
      <c r="A17" s="52" t="s">
        <v>185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">
      <c r="A21" s="52" t="s">
        <v>186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">
      <c r="A22" s="52" t="s">
        <v>187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188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">
      <c r="A24" s="52" t="s">
        <v>189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">
      <c r="A25" s="52" t="s">
        <v>190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">
      <c r="A26" s="52" t="s">
        <v>191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192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">
      <c r="A28" s="52" t="s">
        <v>193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">
      <c r="A29" s="52" t="s">
        <v>194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164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195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">
      <c r="A32" s="52" t="s">
        <v>196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">
      <c r="A33" s="52" t="s">
        <v>197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">
      <c r="A34" s="52" t="s">
        <v>198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">
      <c r="A35" s="52" t="s">
        <v>199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">
      <c r="A36" s="52" t="s">
        <v>200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">
      <c r="A37" s="52" t="s">
        <v>201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">
      <c r="A38" s="52" t="s">
        <v>202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IbAiW4+kYNs20cBqi6B/4316YpHWXUv1OSp5oHxbtKmbXeqBfoK+hW/2xxkbxPKcYkKWSGwfA9hVhS9XnW6mwA==" saltValue="LKsQS3guhyRsPjIHJkM8J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219</v>
      </c>
      <c r="B1" s="35" t="s">
        <v>215</v>
      </c>
      <c r="C1" s="35" t="s">
        <v>134</v>
      </c>
      <c r="D1" s="35" t="s">
        <v>216</v>
      </c>
      <c r="E1" s="35" t="s">
        <v>217</v>
      </c>
      <c r="F1" s="35" t="s">
        <v>141</v>
      </c>
      <c r="G1" s="35" t="s">
        <v>100</v>
      </c>
      <c r="H1" s="35" t="s">
        <v>58</v>
      </c>
      <c r="I1" s="35" t="s">
        <v>218</v>
      </c>
      <c r="J1" s="35" t="s">
        <v>51</v>
      </c>
      <c r="K1" s="35" t="s">
        <v>81</v>
      </c>
    </row>
    <row r="2" spans="1:11" x14ac:dyDescent="0.2">
      <c r="A2" s="35" t="s">
        <v>122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">
      <c r="A3" s="35" t="s">
        <v>109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">
      <c r="A4" s="35" t="s">
        <v>110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">
      <c r="A5" s="35" t="s">
        <v>111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">
      <c r="A6" s="35" t="s">
        <v>112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">
      <c r="A7" s="35" t="s">
        <v>135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">
      <c r="A8" s="35" t="s">
        <v>136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">
      <c r="A9" s="35" t="s">
        <v>137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">
      <c r="A10" s="35" t="s">
        <v>138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">
      <c r="A11" s="35" t="s">
        <v>82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">
      <c r="A12" s="35" t="s">
        <v>83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">
      <c r="A13" s="35" t="s">
        <v>84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">
      <c r="A14" s="35" t="s">
        <v>85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SMl5Y4l/NzSrBhafdX0kkIgnkyPYVHNhVs5ELvu+K+tPr0VJ/osIdp/VN+4QPzJ6m1QaKxS2wIf8IlK0TYc9sA==" saltValue="Uo1cweKPDBaOhXbKVOUoZ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220</v>
      </c>
      <c r="B1" s="40" t="s">
        <v>158</v>
      </c>
      <c r="C1" s="40" t="s">
        <v>167</v>
      </c>
      <c r="D1" s="40" t="s">
        <v>122</v>
      </c>
      <c r="E1" s="40" t="s">
        <v>109</v>
      </c>
      <c r="F1" s="40" t="s">
        <v>110</v>
      </c>
      <c r="G1" s="40" t="s">
        <v>111</v>
      </c>
      <c r="H1" s="94" t="s">
        <v>112</v>
      </c>
    </row>
    <row r="2" spans="1:10" x14ac:dyDescent="0.2">
      <c r="A2" s="40" t="s">
        <v>221</v>
      </c>
      <c r="B2" s="138" t="s">
        <v>113</v>
      </c>
      <c r="C2" s="35" t="s">
        <v>159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160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161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122</v>
      </c>
      <c r="C5" s="35" t="s">
        <v>159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160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161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109</v>
      </c>
      <c r="C8" s="35" t="s">
        <v>159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160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161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110</v>
      </c>
      <c r="C11" s="35" t="s">
        <v>159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160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161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111</v>
      </c>
      <c r="C14" s="35" t="s">
        <v>159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160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161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162</v>
      </c>
      <c r="C17" s="35" t="s">
        <v>161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222</v>
      </c>
      <c r="B19" s="138" t="s">
        <v>113</v>
      </c>
      <c r="C19" s="35" t="s">
        <v>159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160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161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122</v>
      </c>
      <c r="C22" s="35" t="s">
        <v>159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160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161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109</v>
      </c>
      <c r="C25" s="35" t="s">
        <v>159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160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161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110</v>
      </c>
      <c r="C28" s="35" t="s">
        <v>159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160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161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111</v>
      </c>
      <c r="C31" s="35" t="s">
        <v>159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160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161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162</v>
      </c>
      <c r="C34" s="35" t="s">
        <v>161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223</v>
      </c>
      <c r="B36" s="138" t="s">
        <v>113</v>
      </c>
      <c r="C36" s="35" t="s">
        <v>159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160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161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122</v>
      </c>
      <c r="C39" s="35" t="s">
        <v>159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160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161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109</v>
      </c>
      <c r="C42" s="35" t="s">
        <v>159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160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161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110</v>
      </c>
      <c r="C45" s="35" t="s">
        <v>159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160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161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111</v>
      </c>
      <c r="C48" s="35" t="s">
        <v>159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160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161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162</v>
      </c>
      <c r="C51" s="35" t="s">
        <v>161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VKfX3URC986yNeEEWTBleEhsN2e8LCkGgRuBFQvCZ1Ifpyz922FtQoKIx6W3tiiCpCQHsTugmO+/iHW/uXsyqw==" saltValue="INgcHHGwYgVBr6VLDoBSNw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89</v>
      </c>
      <c r="B1" s="25" t="s">
        <v>81</v>
      </c>
      <c r="C1" s="23" t="s">
        <v>82</v>
      </c>
      <c r="D1" s="23" t="s">
        <v>83</v>
      </c>
      <c r="E1" s="23" t="s">
        <v>84</v>
      </c>
      <c r="F1" s="23" t="s">
        <v>85</v>
      </c>
      <c r="G1" s="23" t="s">
        <v>86</v>
      </c>
      <c r="H1" s="23" t="s">
        <v>87</v>
      </c>
      <c r="I1" s="23" t="s">
        <v>88</v>
      </c>
    </row>
    <row r="2" spans="1:9" ht="15.75" customHeight="1" x14ac:dyDescent="0.2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tXdwFbKR0E9HgXVgNqWnM+riYrI0kagvFTRhQpZN8xkRFntwag9pbNDOOOaMVDCpAbMY0KL6ju0LIIdVRlSqQ==" saltValue="1O9eeu8UNyDxt2qNiSahzA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224</v>
      </c>
    </row>
    <row r="2" spans="1:7" ht="15.75" customHeight="1" x14ac:dyDescent="0.2">
      <c r="B2" s="101"/>
      <c r="C2" s="102" t="s">
        <v>69</v>
      </c>
      <c r="D2" s="103" t="s">
        <v>68</v>
      </c>
      <c r="E2" s="103" t="s">
        <v>67</v>
      </c>
      <c r="F2" s="103" t="s">
        <v>66</v>
      </c>
    </row>
    <row r="3" spans="1:7" ht="15.75" customHeight="1" x14ac:dyDescent="0.2">
      <c r="A3" s="40" t="s">
        <v>225</v>
      </c>
      <c r="B3" s="104"/>
      <c r="C3" s="105"/>
      <c r="D3" s="106"/>
      <c r="E3" s="106"/>
      <c r="F3" s="106"/>
    </row>
    <row r="4" spans="1:7" ht="15.75" customHeight="1" x14ac:dyDescent="0.2">
      <c r="B4" s="107" t="s">
        <v>52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54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55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226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227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228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231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91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92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93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94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95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96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98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DKcvvFMu1bF6GvbACs1XBlUX+fWfixlhA+iDM885BiNipFso+x7IumGi4dRge6xYIiJiduPlxTSLhzGRkrkJSg==" saltValue="+VQsDvCq5525XTh9eW3zP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233</v>
      </c>
    </row>
    <row r="2" spans="1:16" x14ac:dyDescent="0.2">
      <c r="A2" s="118" t="s">
        <v>215</v>
      </c>
      <c r="B2" s="119" t="s">
        <v>234</v>
      </c>
      <c r="C2" s="119" t="s">
        <v>235</v>
      </c>
      <c r="D2" s="103" t="s">
        <v>122</v>
      </c>
      <c r="E2" s="103" t="s">
        <v>109</v>
      </c>
      <c r="F2" s="103" t="s">
        <v>110</v>
      </c>
      <c r="G2" s="103" t="s">
        <v>111</v>
      </c>
      <c r="H2" s="103" t="s">
        <v>112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100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236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237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238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101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236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237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238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103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236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237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238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104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236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237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238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102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236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237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238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108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236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237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238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247</v>
      </c>
    </row>
    <row r="29" spans="1:16" s="36" customFormat="1" x14ac:dyDescent="0.2">
      <c r="A29" s="121" t="s">
        <v>248</v>
      </c>
      <c r="B29" s="94" t="s">
        <v>234</v>
      </c>
      <c r="C29" s="94" t="s">
        <v>239</v>
      </c>
      <c r="D29" s="103" t="s">
        <v>122</v>
      </c>
      <c r="E29" s="103" t="s">
        <v>109</v>
      </c>
      <c r="F29" s="103" t="s">
        <v>110</v>
      </c>
      <c r="G29" s="103" t="s">
        <v>111</v>
      </c>
      <c r="H29" s="103" t="s">
        <v>112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100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236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206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205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101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236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206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205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103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236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206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205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104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236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206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205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102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236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206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205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108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236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206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205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240</v>
      </c>
    </row>
    <row r="56" spans="1:16" s="36" customFormat="1" ht="25.5" x14ac:dyDescent="0.2">
      <c r="A56" s="121" t="s">
        <v>134</v>
      </c>
      <c r="B56" s="94" t="s">
        <v>234</v>
      </c>
      <c r="C56" s="123" t="s">
        <v>241</v>
      </c>
      <c r="D56" s="103" t="s">
        <v>135</v>
      </c>
      <c r="E56" s="103" t="s">
        <v>136</v>
      </c>
      <c r="F56" s="103" t="s">
        <v>137</v>
      </c>
      <c r="G56" s="103" t="s">
        <v>138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114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115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116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244</v>
      </c>
    </row>
    <row r="65" spans="1:16" s="36" customFormat="1" ht="25.5" x14ac:dyDescent="0.2">
      <c r="A65" s="121" t="s">
        <v>141</v>
      </c>
      <c r="B65" s="94" t="s">
        <v>234</v>
      </c>
      <c r="C65" s="123" t="s">
        <v>245</v>
      </c>
      <c r="D65" s="103" t="s">
        <v>122</v>
      </c>
      <c r="E65" s="103" t="s">
        <v>109</v>
      </c>
      <c r="F65" s="103" t="s">
        <v>110</v>
      </c>
      <c r="G65" s="103" t="s">
        <v>111</v>
      </c>
      <c r="H65" s="124" t="s">
        <v>112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91</v>
      </c>
      <c r="C66" s="43" t="s">
        <v>142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92</v>
      </c>
      <c r="C70" s="43" t="s">
        <v>142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93</v>
      </c>
      <c r="C74" s="43" t="s">
        <v>142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95</v>
      </c>
      <c r="C78" s="43" t="s">
        <v>142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100</v>
      </c>
      <c r="C82" s="43" t="s">
        <v>142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101</v>
      </c>
      <c r="C86" s="43" t="s">
        <v>142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103</v>
      </c>
      <c r="C90" s="43" t="s">
        <v>142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102</v>
      </c>
      <c r="C94" s="43" t="s">
        <v>142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105</v>
      </c>
      <c r="C98" s="43" t="s">
        <v>142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246</v>
      </c>
    </row>
    <row r="104" spans="1:16" s="36" customFormat="1" ht="25.5" x14ac:dyDescent="0.2">
      <c r="A104" s="121" t="s">
        <v>100</v>
      </c>
      <c r="B104" s="126" t="s">
        <v>145</v>
      </c>
      <c r="C104" s="123" t="s">
        <v>245</v>
      </c>
      <c r="D104" s="103" t="s">
        <v>122</v>
      </c>
      <c r="E104" s="103" t="s">
        <v>109</v>
      </c>
      <c r="F104" s="103" t="s">
        <v>110</v>
      </c>
      <c r="G104" s="103" t="s">
        <v>111</v>
      </c>
      <c r="H104" s="124" t="s">
        <v>112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CLEWQO8/hopnS1LlZX+aK4mZNnPY38LzgjIQjJyeGC2C19VnsHAdYamhr5IDOpFwktJBL149DMB3mdjNhGt1vA==" saltValue="U2bNNv66bqOY2+Y76wETr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222</v>
      </c>
    </row>
    <row r="2" spans="1:7" ht="14.25" customHeight="1" x14ac:dyDescent="0.2">
      <c r="A2" s="125" t="s">
        <v>0</v>
      </c>
      <c r="B2" s="119"/>
      <c r="C2" s="40" t="s">
        <v>122</v>
      </c>
      <c r="D2" s="40" t="s">
        <v>109</v>
      </c>
      <c r="E2" s="40" t="s">
        <v>110</v>
      </c>
      <c r="F2" s="40" t="s">
        <v>111</v>
      </c>
      <c r="G2" s="40" t="s">
        <v>112</v>
      </c>
    </row>
    <row r="3" spans="1:7" ht="14.25" customHeight="1" x14ac:dyDescent="0.2">
      <c r="B3" s="113" t="s">
        <v>249</v>
      </c>
      <c r="C3" s="136" t="s">
        <v>26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194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187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202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186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248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134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82</v>
      </c>
      <c r="D19" s="56" t="s">
        <v>83</v>
      </c>
      <c r="E19" s="56" t="s">
        <v>84</v>
      </c>
      <c r="F19" s="56" t="s">
        <v>85</v>
      </c>
    </row>
    <row r="20" spans="1:6" x14ac:dyDescent="0.2">
      <c r="B20" s="113" t="s">
        <v>175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EoBdu6Ade9HhAmprMBaxs+4f6Lub0warrh2cz7Nj4kaRsvvFLwz/1RNreg9ZAinfKoNqUCemgaOQi9ax6G/58Q==" saltValue="YBX8MToPk8WR/IXkPamds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163</v>
      </c>
      <c r="B1" s="40"/>
      <c r="C1" s="40" t="s">
        <v>66</v>
      </c>
      <c r="D1" s="40" t="s">
        <v>68</v>
      </c>
      <c r="E1" s="40" t="s">
        <v>67</v>
      </c>
      <c r="F1" s="119" t="s">
        <v>69</v>
      </c>
    </row>
    <row r="2" spans="1:6" ht="15.75" customHeight="1" x14ac:dyDescent="0.2">
      <c r="A2" s="90" t="s">
        <v>171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183</v>
      </c>
      <c r="B4" s="90" t="s">
        <v>258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184</v>
      </c>
      <c r="B6" s="90" t="s">
        <v>258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188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192</v>
      </c>
      <c r="B12" s="90" t="s">
        <v>258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khtnAEG8KJaQP4mbXJGgYcrbKh+wq2Ppp1EMJJyHQd1Xjkyg3o8p0zW1hhygcUzflMmuqVUzuaAm0f9TMKUg8A==" saltValue="vc4tUbj8jQl9nu7w8OnN/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122</v>
      </c>
      <c r="D1" s="103" t="s">
        <v>109</v>
      </c>
      <c r="E1" s="103" t="s">
        <v>110</v>
      </c>
      <c r="F1" s="103" t="s">
        <v>111</v>
      </c>
      <c r="G1" s="103" t="s">
        <v>112</v>
      </c>
      <c r="H1" s="103" t="s">
        <v>82</v>
      </c>
      <c r="I1" s="103" t="s">
        <v>83</v>
      </c>
      <c r="J1" s="103" t="s">
        <v>84</v>
      </c>
      <c r="K1" s="103" t="s">
        <v>85</v>
      </c>
      <c r="L1" s="103" t="s">
        <v>135</v>
      </c>
      <c r="M1" s="103" t="s">
        <v>136</v>
      </c>
      <c r="N1" s="103" t="s">
        <v>137</v>
      </c>
      <c r="O1" s="103" t="s">
        <v>138</v>
      </c>
    </row>
    <row r="2" spans="1:15" x14ac:dyDescent="0.2">
      <c r="A2" s="40" t="s">
        <v>260</v>
      </c>
    </row>
    <row r="3" spans="1:15" x14ac:dyDescent="0.2">
      <c r="B3" s="59" t="s">
        <v>174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179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180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181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182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184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187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188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191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192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261</v>
      </c>
      <c r="B16" s="59"/>
    </row>
    <row r="17" spans="2:15" x14ac:dyDescent="0.2">
      <c r="B17" s="90" t="s">
        <v>176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177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178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F8CdQXiV+jWPCaZKaRj93aFavbmET0uj+GtexOlb33NQey+O4WLFkN3F5aJ1Rv7AqvAzrVnp3EyglP+G2IykCA==" saltValue="LiRCIRxxc2T3qkbMMfu/K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122</v>
      </c>
      <c r="D1" s="40" t="s">
        <v>109</v>
      </c>
      <c r="E1" s="40" t="s">
        <v>110</v>
      </c>
      <c r="F1" s="40" t="s">
        <v>111</v>
      </c>
      <c r="G1" s="40" t="s">
        <v>112</v>
      </c>
    </row>
    <row r="2" spans="1:7" x14ac:dyDescent="0.2">
      <c r="A2" s="40" t="s">
        <v>262</v>
      </c>
    </row>
    <row r="3" spans="1:7" x14ac:dyDescent="0.2">
      <c r="B3" s="59" t="s">
        <v>164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263</v>
      </c>
      <c r="B4" s="59"/>
      <c r="C4" s="127"/>
      <c r="D4" s="127"/>
      <c r="E4" s="127"/>
      <c r="F4" s="127"/>
      <c r="G4" s="127"/>
    </row>
    <row r="5" spans="1:7" x14ac:dyDescent="0.2">
      <c r="B5" s="90" t="s">
        <v>168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TQZwh6SjQmi0z4ktiIgvMPF+ugMXh9Gt1B5QSEEW2Sl+Atl33s0AHjy19Hi6HQitZc+ltH20BhuDGejEkvcwBw==" saltValue="pN3AhiXmaPYlBG9I9hCDc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163</v>
      </c>
      <c r="B1" s="40" t="s">
        <v>264</v>
      </c>
      <c r="C1" s="125" t="s">
        <v>27</v>
      </c>
      <c r="D1" s="40" t="s">
        <v>122</v>
      </c>
      <c r="E1" s="40" t="s">
        <v>109</v>
      </c>
      <c r="F1" s="40" t="s">
        <v>110</v>
      </c>
      <c r="G1" s="40" t="s">
        <v>111</v>
      </c>
      <c r="H1" s="40" t="s">
        <v>112</v>
      </c>
    </row>
    <row r="2" spans="1:9" x14ac:dyDescent="0.2">
      <c r="A2" s="52" t="s">
        <v>195</v>
      </c>
      <c r="B2" s="52" t="s">
        <v>100</v>
      </c>
      <c r="C2" s="52" t="s">
        <v>265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266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267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194</v>
      </c>
      <c r="B5" s="52" t="s">
        <v>205</v>
      </c>
      <c r="C5" s="52" t="s">
        <v>265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267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206</v>
      </c>
      <c r="C7" s="52" t="s">
        <v>265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267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187</v>
      </c>
      <c r="B9" s="52" t="s">
        <v>205</v>
      </c>
      <c r="C9" s="52" t="s">
        <v>265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267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206</v>
      </c>
      <c r="C11" s="52" t="s">
        <v>265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267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173</v>
      </c>
      <c r="B13" s="52" t="s">
        <v>205</v>
      </c>
      <c r="C13" s="52" t="s">
        <v>265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267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206</v>
      </c>
      <c r="C15" s="52" t="s">
        <v>265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267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178</v>
      </c>
      <c r="B17" s="52" t="s">
        <v>97</v>
      </c>
      <c r="C17" s="52" t="s">
        <v>265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266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176</v>
      </c>
      <c r="B19" s="52" t="s">
        <v>97</v>
      </c>
      <c r="C19" s="52" t="s">
        <v>265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266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177</v>
      </c>
      <c r="B21" s="52" t="s">
        <v>97</v>
      </c>
      <c r="C21" s="52" t="s">
        <v>265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266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199</v>
      </c>
      <c r="B23" s="52" t="s">
        <v>100</v>
      </c>
      <c r="C23" s="52" t="s">
        <v>265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266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267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200</v>
      </c>
      <c r="B26" s="52" t="s">
        <v>100</v>
      </c>
      <c r="C26" s="52" t="s">
        <v>265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266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267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198</v>
      </c>
      <c r="B29" s="52" t="s">
        <v>100</v>
      </c>
      <c r="C29" s="52" t="s">
        <v>265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266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267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197</v>
      </c>
      <c r="B32" s="52" t="s">
        <v>100</v>
      </c>
      <c r="C32" s="52" t="s">
        <v>265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266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267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196</v>
      </c>
      <c r="B35" s="52" t="s">
        <v>100</v>
      </c>
      <c r="C35" s="52" t="s">
        <v>265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266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267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202</v>
      </c>
      <c r="B38" s="52" t="s">
        <v>100</v>
      </c>
      <c r="C38" s="52" t="s">
        <v>265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266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267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101</v>
      </c>
      <c r="C41" s="52" t="s">
        <v>265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266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267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193</v>
      </c>
      <c r="B44" s="52" t="s">
        <v>100</v>
      </c>
      <c r="C44" s="52" t="s">
        <v>265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266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201</v>
      </c>
      <c r="B46" s="52" t="s">
        <v>100</v>
      </c>
      <c r="C46" s="52" t="s">
        <v>265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266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186</v>
      </c>
      <c r="B48" s="52" t="s">
        <v>95</v>
      </c>
      <c r="C48" s="52" t="s">
        <v>265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266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IBB2bNLGJI8W+ve7rFaOs4I90xw33Cuzq+FU8NChDhPT0Kz0pQT2tXNf3Fu0wPzQr3AsxlUXUkTHs2B0MMd9uw==" saltValue="wRwwGRn2Lo/CwoJjoyT0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163</v>
      </c>
      <c r="B1" s="119" t="s">
        <v>264</v>
      </c>
      <c r="C1" s="119"/>
      <c r="D1" s="40" t="s">
        <v>135</v>
      </c>
      <c r="E1" s="40" t="s">
        <v>136</v>
      </c>
      <c r="F1" s="40" t="s">
        <v>137</v>
      </c>
      <c r="G1" s="40" t="s">
        <v>138</v>
      </c>
      <c r="H1" s="94"/>
    </row>
    <row r="2" spans="1:8" x14ac:dyDescent="0.2">
      <c r="A2" s="43" t="s">
        <v>172</v>
      </c>
      <c r="B2" s="35" t="s">
        <v>117</v>
      </c>
      <c r="C2" s="43" t="s">
        <v>265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266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190</v>
      </c>
      <c r="B4" s="35" t="s">
        <v>117</v>
      </c>
      <c r="C4" s="43" t="s">
        <v>265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266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189</v>
      </c>
      <c r="B6" s="35" t="s">
        <v>117</v>
      </c>
      <c r="C6" s="43" t="s">
        <v>265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266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YOVET3DQnxpLuTJIi8xMbp0F72285A1KMYovF/P8YqDUdB8lDu47Ec2ws1mUAznTLtewyFhq6mx1bVjc8jakBQ==" saltValue="6VsDpynVjq/hnsNKKYRSO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90</v>
      </c>
      <c r="B2" s="41" t="s">
        <v>24</v>
      </c>
      <c r="C2" s="41" t="s">
        <v>122</v>
      </c>
      <c r="D2" s="41"/>
      <c r="E2" s="41"/>
      <c r="F2" s="41"/>
      <c r="G2" s="41"/>
    </row>
    <row r="3" spans="1:8" ht="15.75" customHeight="1" x14ac:dyDescent="0.2">
      <c r="B3" s="24" t="s">
        <v>91</v>
      </c>
      <c r="C3" s="75"/>
    </row>
    <row r="4" spans="1:8" ht="15.75" customHeight="1" x14ac:dyDescent="0.2">
      <c r="B4" s="24" t="s">
        <v>92</v>
      </c>
      <c r="C4" s="75"/>
    </row>
    <row r="5" spans="1:8" ht="15.75" customHeight="1" x14ac:dyDescent="0.2">
      <c r="B5" s="24" t="s">
        <v>93</v>
      </c>
      <c r="C5" s="75"/>
    </row>
    <row r="6" spans="1:8" ht="15.75" customHeight="1" x14ac:dyDescent="0.2">
      <c r="B6" s="24" t="s">
        <v>94</v>
      </c>
      <c r="C6" s="75"/>
    </row>
    <row r="7" spans="1:8" ht="15.75" customHeight="1" x14ac:dyDescent="0.2">
      <c r="B7" s="24" t="s">
        <v>95</v>
      </c>
      <c r="C7" s="75"/>
    </row>
    <row r="8" spans="1:8" ht="15.75" customHeight="1" x14ac:dyDescent="0.2">
      <c r="B8" s="24" t="s">
        <v>96</v>
      </c>
      <c r="C8" s="75"/>
    </row>
    <row r="9" spans="1:8" ht="15.75" customHeight="1" x14ac:dyDescent="0.2">
      <c r="B9" s="24" t="s">
        <v>97</v>
      </c>
      <c r="C9" s="75"/>
    </row>
    <row r="10" spans="1:8" ht="15.75" customHeight="1" x14ac:dyDescent="0.2">
      <c r="B10" s="24" t="s">
        <v>98</v>
      </c>
      <c r="C10" s="75"/>
    </row>
    <row r="11" spans="1:8" ht="15.75" customHeight="1" x14ac:dyDescent="0.2">
      <c r="B11" s="32" t="s">
        <v>56</v>
      </c>
      <c r="C11" s="70">
        <f>SUM(C3:C10)</f>
        <v>0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99</v>
      </c>
      <c r="B13" s="41" t="s">
        <v>24</v>
      </c>
      <c r="C13" s="23" t="s">
        <v>109</v>
      </c>
      <c r="D13" s="23" t="s">
        <v>110</v>
      </c>
      <c r="E13" s="23" t="s">
        <v>111</v>
      </c>
      <c r="F13" s="23" t="s">
        <v>112</v>
      </c>
      <c r="G13" s="24"/>
    </row>
    <row r="14" spans="1:8" ht="15.75" customHeight="1" x14ac:dyDescent="0.2">
      <c r="B14" s="24" t="s">
        <v>100</v>
      </c>
      <c r="C14" s="75"/>
      <c r="D14" s="75"/>
      <c r="E14" s="75"/>
      <c r="F14" s="75"/>
    </row>
    <row r="15" spans="1:8" ht="15.75" customHeight="1" x14ac:dyDescent="0.2">
      <c r="B15" s="24" t="s">
        <v>101</v>
      </c>
      <c r="C15" s="75"/>
      <c r="D15" s="75"/>
      <c r="E15" s="75"/>
      <c r="F15" s="75"/>
    </row>
    <row r="16" spans="1:8" ht="15.75" customHeight="1" x14ac:dyDescent="0.2">
      <c r="B16" s="24" t="s">
        <v>102</v>
      </c>
      <c r="C16" s="75"/>
      <c r="D16" s="75"/>
      <c r="E16" s="75"/>
      <c r="F16" s="75"/>
    </row>
    <row r="17" spans="1:8" ht="15.75" customHeight="1" x14ac:dyDescent="0.2">
      <c r="B17" s="24" t="s">
        <v>103</v>
      </c>
      <c r="C17" s="75"/>
      <c r="D17" s="75"/>
      <c r="E17" s="75"/>
      <c r="F17" s="75"/>
    </row>
    <row r="18" spans="1:8" ht="15.75" customHeight="1" x14ac:dyDescent="0.2">
      <c r="B18" s="24" t="s">
        <v>104</v>
      </c>
      <c r="C18" s="75"/>
      <c r="D18" s="75"/>
      <c r="E18" s="75"/>
      <c r="F18" s="75"/>
    </row>
    <row r="19" spans="1:8" ht="15.75" customHeight="1" x14ac:dyDescent="0.2">
      <c r="B19" s="24" t="s">
        <v>105</v>
      </c>
      <c r="C19" s="75"/>
      <c r="D19" s="75"/>
      <c r="E19" s="75"/>
      <c r="F19" s="75"/>
    </row>
    <row r="20" spans="1:8" ht="15.75" customHeight="1" x14ac:dyDescent="0.2">
      <c r="B20" s="24" t="s">
        <v>106</v>
      </c>
      <c r="C20" s="75"/>
      <c r="D20" s="75"/>
      <c r="E20" s="75"/>
      <c r="F20" s="75"/>
    </row>
    <row r="21" spans="1:8" ht="15.75" customHeight="1" x14ac:dyDescent="0.2">
      <c r="B21" s="24" t="s">
        <v>107</v>
      </c>
      <c r="C21" s="75"/>
      <c r="D21" s="75"/>
      <c r="E21" s="75"/>
      <c r="F21" s="75"/>
    </row>
    <row r="22" spans="1:8" ht="15.75" customHeight="1" x14ac:dyDescent="0.2">
      <c r="B22" s="24" t="s">
        <v>108</v>
      </c>
      <c r="C22" s="75"/>
      <c r="D22" s="75"/>
      <c r="E22" s="75"/>
      <c r="F22" s="75"/>
    </row>
    <row r="23" spans="1:8" ht="15.75" customHeight="1" x14ac:dyDescent="0.2">
      <c r="B23" s="32" t="s">
        <v>56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113</v>
      </c>
      <c r="B25" s="41" t="s">
        <v>24</v>
      </c>
      <c r="C25" s="41" t="s">
        <v>113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114</v>
      </c>
      <c r="C26" s="75"/>
    </row>
    <row r="27" spans="1:8" ht="15.75" customHeight="1" x14ac:dyDescent="0.2">
      <c r="B27" s="24" t="s">
        <v>115</v>
      </c>
      <c r="C27" s="75"/>
    </row>
    <row r="28" spans="1:8" ht="15.75" customHeight="1" x14ac:dyDescent="0.2">
      <c r="B28" s="24" t="s">
        <v>116</v>
      </c>
      <c r="C28" s="75"/>
    </row>
    <row r="29" spans="1:8" ht="15.75" customHeight="1" x14ac:dyDescent="0.2">
      <c r="B29" s="24" t="s">
        <v>117</v>
      </c>
      <c r="C29" s="75"/>
    </row>
    <row r="30" spans="1:8" ht="15.75" customHeight="1" x14ac:dyDescent="0.2">
      <c r="B30" s="24" t="s">
        <v>1</v>
      </c>
      <c r="C30" s="75"/>
    </row>
    <row r="31" spans="1:8" ht="15.75" customHeight="1" x14ac:dyDescent="0.2">
      <c r="B31" s="24" t="s">
        <v>118</v>
      </c>
      <c r="C31" s="75"/>
    </row>
    <row r="32" spans="1:8" ht="15.75" customHeight="1" x14ac:dyDescent="0.2">
      <c r="B32" s="24" t="s">
        <v>119</v>
      </c>
      <c r="C32" s="75"/>
    </row>
    <row r="33" spans="2:3" ht="15.75" customHeight="1" x14ac:dyDescent="0.2">
      <c r="B33" s="24" t="s">
        <v>120</v>
      </c>
      <c r="C33" s="75"/>
    </row>
    <row r="34" spans="2:3" ht="15.75" customHeight="1" x14ac:dyDescent="0.2">
      <c r="B34" s="24" t="s">
        <v>121</v>
      </c>
      <c r="C34" s="75"/>
    </row>
    <row r="35" spans="2:3" ht="15.75" customHeight="1" x14ac:dyDescent="0.2">
      <c r="B35" s="32" t="s">
        <v>56</v>
      </c>
      <c r="C35" s="70">
        <f>SUM(C26:C34)</f>
        <v>0</v>
      </c>
    </row>
  </sheetData>
  <sheetProtection algorithmName="SHA-512" hashValue="2Mt2ux4kVqO55lshSSbDxMLhGUDQ42ViAsR/N4cgLAdyTTjO3ktx40jx1DtecyO2OicyDIPviECVzPyDh1Safg==" saltValue="H59jlR4kf/8bEg+RQfGqz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123</v>
      </c>
      <c r="C1" s="16" t="s">
        <v>122</v>
      </c>
      <c r="D1" s="16" t="s">
        <v>109</v>
      </c>
      <c r="E1" s="16" t="s">
        <v>110</v>
      </c>
      <c r="F1" s="16" t="s">
        <v>111</v>
      </c>
      <c r="G1" s="16" t="s">
        <v>112</v>
      </c>
    </row>
    <row r="2" spans="1:15" ht="15.75" customHeight="1" x14ac:dyDescent="0.2">
      <c r="A2" s="6" t="s">
        <v>124</v>
      </c>
      <c r="B2" s="11" t="s">
        <v>125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126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">
      <c r="A4" s="5"/>
      <c r="B4" s="11" t="s">
        <v>127</v>
      </c>
      <c r="C4" s="77"/>
      <c r="D4" s="77"/>
      <c r="E4" s="77"/>
      <c r="F4" s="77"/>
      <c r="G4" s="77"/>
    </row>
    <row r="5" spans="1:15" ht="15.75" customHeight="1" x14ac:dyDescent="0.2">
      <c r="A5" s="5"/>
      <c r="B5" s="11" t="s">
        <v>128</v>
      </c>
      <c r="C5" s="77"/>
      <c r="D5" s="77"/>
      <c r="E5" s="77"/>
      <c r="F5" s="77"/>
      <c r="G5" s="7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129</v>
      </c>
      <c r="B8" s="7" t="s">
        <v>130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">
      <c r="B9" s="7" t="s">
        <v>131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">
      <c r="B10" s="7" t="s">
        <v>132</v>
      </c>
      <c r="C10" s="77"/>
      <c r="D10" s="77"/>
      <c r="E10" s="77"/>
      <c r="F10" s="77"/>
      <c r="G10" s="77"/>
    </row>
    <row r="11" spans="1:15" ht="15.75" customHeight="1" x14ac:dyDescent="0.2">
      <c r="B11" s="7" t="s">
        <v>133</v>
      </c>
      <c r="C11" s="77"/>
      <c r="D11" s="77"/>
      <c r="E11" s="77"/>
      <c r="F11" s="77"/>
      <c r="G11" s="77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134</v>
      </c>
      <c r="C13" s="16" t="s">
        <v>122</v>
      </c>
      <c r="D13" s="16" t="s">
        <v>109</v>
      </c>
      <c r="E13" s="16" t="s">
        <v>110</v>
      </c>
      <c r="F13" s="16" t="s">
        <v>111</v>
      </c>
      <c r="G13" s="16" t="s">
        <v>112</v>
      </c>
      <c r="H13" s="23" t="s">
        <v>135</v>
      </c>
      <c r="I13" s="23" t="s">
        <v>136</v>
      </c>
      <c r="J13" s="23" t="s">
        <v>137</v>
      </c>
      <c r="K13" s="23" t="s">
        <v>138</v>
      </c>
      <c r="L13" s="23" t="s">
        <v>82</v>
      </c>
      <c r="M13" s="23" t="s">
        <v>83</v>
      </c>
      <c r="N13" s="23" t="s">
        <v>84</v>
      </c>
      <c r="O13" s="23" t="s">
        <v>85</v>
      </c>
    </row>
    <row r="14" spans="1:15" ht="15.75" customHeight="1" x14ac:dyDescent="0.2">
      <c r="B14" s="16" t="s">
        <v>139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">
      <c r="B15" s="16" t="s">
        <v>140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LhDjOpezmr5uyjx7/1qEGMomwlj10eir63TYDLYJ3wD0rqCemgXLpuiYfDA2nPrhoTYHchSAeNflwyjNcUeyvg==" saltValue="K21fw4whZLaoCB9eVWpdv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123</v>
      </c>
      <c r="C1" s="12" t="s">
        <v>122</v>
      </c>
      <c r="D1" s="12" t="s">
        <v>109</v>
      </c>
      <c r="E1" s="12" t="s">
        <v>110</v>
      </c>
      <c r="F1" s="12" t="s">
        <v>111</v>
      </c>
      <c r="G1" s="12" t="s">
        <v>112</v>
      </c>
    </row>
    <row r="2" spans="1:7" x14ac:dyDescent="0.2">
      <c r="A2" s="3" t="s">
        <v>141</v>
      </c>
      <c r="B2" s="43" t="s">
        <v>142</v>
      </c>
      <c r="C2" s="77"/>
      <c r="D2" s="77"/>
      <c r="E2" s="77"/>
      <c r="F2" s="77"/>
      <c r="G2" s="77"/>
    </row>
    <row r="3" spans="1:7" x14ac:dyDescent="0.2">
      <c r="B3" s="43" t="s">
        <v>143</v>
      </c>
      <c r="C3" s="77"/>
      <c r="D3" s="77"/>
      <c r="E3" s="77"/>
      <c r="F3" s="77"/>
      <c r="G3" s="77"/>
    </row>
    <row r="4" spans="1:7" x14ac:dyDescent="0.2">
      <c r="B4" s="43" t="s">
        <v>144</v>
      </c>
      <c r="C4" s="77"/>
      <c r="D4" s="77"/>
      <c r="E4" s="77"/>
      <c r="F4" s="77"/>
      <c r="G4" s="77"/>
    </row>
    <row r="5" spans="1:7" x14ac:dyDescent="0.2">
      <c r="B5" s="43" t="s">
        <v>145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6CPPqZ4oWrrVpXAlqaqlwgR/H6o7dJPNYy2S8V5jmSxUxNQHc5UFHeznVP4Ji6CVoMfZpy5lDafVZHHw4eS3/Q==" saltValue="IRyp0B8Aa4IEtQSCGqFts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146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147</v>
      </c>
      <c r="B2" s="14" t="s">
        <v>156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148</v>
      </c>
      <c r="B4" s="14" t="s">
        <v>156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149</v>
      </c>
      <c r="B6" s="14" t="s">
        <v>156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113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150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151</v>
      </c>
      <c r="B10" s="16" t="s">
        <v>152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153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58</v>
      </c>
      <c r="B13" s="34" t="s">
        <v>154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155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hr2CHMbZmzv9O1AEGVRSyqs+J2E+g5VDN+fGaoWwGc0/bfMZzvqcWKJphIShbbvapjtlKsJ7gX6R4XDRM0ojMg==" saltValue="824v7lfpXhZ2V7Ibl3V6Y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157</v>
      </c>
      <c r="B1" s="51" t="s">
        <v>158</v>
      </c>
      <c r="C1" s="51" t="s">
        <v>159</v>
      </c>
      <c r="D1" s="51" t="s">
        <v>160</v>
      </c>
      <c r="E1" s="51" t="s">
        <v>161</v>
      </c>
    </row>
    <row r="2" spans="1:5" x14ac:dyDescent="0.2">
      <c r="A2" s="49" t="s">
        <v>19</v>
      </c>
      <c r="B2" s="46" t="s">
        <v>113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122</v>
      </c>
      <c r="C3" s="80" t="s">
        <v>21</v>
      </c>
      <c r="D3" s="80"/>
      <c r="E3" s="57" t="str">
        <f>IF(E$7="","",E$7)</f>
        <v/>
      </c>
    </row>
    <row r="4" spans="1:5" x14ac:dyDescent="0.2">
      <c r="A4" s="47"/>
      <c r="B4" s="46" t="s">
        <v>109</v>
      </c>
      <c r="C4" s="80" t="s">
        <v>21</v>
      </c>
      <c r="D4" s="80"/>
      <c r="E4" s="57" t="str">
        <f>IF(E$7="","",E$7)</f>
        <v/>
      </c>
    </row>
    <row r="5" spans="1:5" x14ac:dyDescent="0.2">
      <c r="A5" s="47"/>
      <c r="B5" s="46" t="s">
        <v>110</v>
      </c>
      <c r="C5" s="80" t="s">
        <v>21</v>
      </c>
      <c r="D5" s="80"/>
      <c r="E5" s="57" t="str">
        <f>IF(E$7="","",E$7)</f>
        <v/>
      </c>
    </row>
    <row r="6" spans="1:5" x14ac:dyDescent="0.2">
      <c r="A6" s="47"/>
      <c r="B6" s="46" t="s">
        <v>111</v>
      </c>
      <c r="C6" s="80" t="s">
        <v>21</v>
      </c>
      <c r="D6" s="80"/>
      <c r="E6" s="57" t="str">
        <f>IF(E$7="","",E$7)</f>
        <v/>
      </c>
    </row>
    <row r="7" spans="1:5" x14ac:dyDescent="0.2">
      <c r="A7" s="47"/>
      <c r="B7" s="46" t="s">
        <v>162</v>
      </c>
      <c r="C7" s="45"/>
      <c r="D7" s="44"/>
      <c r="E7" s="80"/>
    </row>
    <row r="9" spans="1:5" x14ac:dyDescent="0.2">
      <c r="A9" s="49" t="s">
        <v>22</v>
      </c>
      <c r="B9" s="46" t="s">
        <v>113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122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109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110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111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162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113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122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109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110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111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162</v>
      </c>
      <c r="C21" s="45"/>
      <c r="D21" s="44"/>
      <c r="E21" s="80"/>
    </row>
  </sheetData>
  <sheetProtection algorithmName="SHA-512" hashValue="16es/CtXu0YtGrZPjn2mTn+lM59K6pRJ6wYvrrz84c9Q5JFEicoIxJStXPiLYUasZVjFlEOLLbxcvsDImkAPvg==" saltValue="UZI4X3D111XwhFmFsnYxK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165</v>
      </c>
      <c r="C1" s="61" t="s">
        <v>20</v>
      </c>
      <c r="D1" s="61" t="s">
        <v>166</v>
      </c>
    </row>
    <row r="2" spans="1:4" x14ac:dyDescent="0.2">
      <c r="A2" s="61" t="s">
        <v>163</v>
      </c>
      <c r="B2" s="46" t="s">
        <v>164</v>
      </c>
      <c r="C2" s="46" t="s">
        <v>168</v>
      </c>
      <c r="D2" s="80"/>
    </row>
    <row r="3" spans="1:4" x14ac:dyDescent="0.2">
      <c r="A3" s="61" t="s">
        <v>167</v>
      </c>
      <c r="B3" s="46" t="s">
        <v>159</v>
      </c>
      <c r="C3" s="46" t="s">
        <v>160</v>
      </c>
      <c r="D3" s="80"/>
    </row>
  </sheetData>
  <sheetProtection algorithmName="SHA-512" hashValue="6E40QjK+kFISGJyBelCdOMY0WZnB2GGaPo9rhduriPS3aH/txgN7mfhMbP0qHrK2HqykoyWZdw52SSpADysTYg==" saltValue="W6vXTjtXiYisd87PILHom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163</v>
      </c>
      <c r="B1" s="62" t="str">
        <f>"Couverture de l'année de référence ("&amp;start_year&amp;")"</f>
        <v>Couverture de l'année de référence (2017)</v>
      </c>
      <c r="C1" s="53" t="s">
        <v>169</v>
      </c>
      <c r="D1" s="53" t="s">
        <v>204</v>
      </c>
      <c r="E1" s="53" t="s">
        <v>170</v>
      </c>
    </row>
    <row r="2" spans="1:5" ht="15.75" customHeight="1" x14ac:dyDescent="0.2">
      <c r="A2" s="52" t="s">
        <v>171</v>
      </c>
      <c r="B2" s="81">
        <v>0</v>
      </c>
      <c r="C2" s="81">
        <v>0.95</v>
      </c>
      <c r="D2" s="137">
        <v>25</v>
      </c>
      <c r="E2" s="82" t="s">
        <v>203</v>
      </c>
    </row>
    <row r="3" spans="1:5" ht="15.75" customHeight="1" x14ac:dyDescent="0.2">
      <c r="A3" s="52" t="s">
        <v>172</v>
      </c>
      <c r="B3" s="81">
        <v>0</v>
      </c>
      <c r="C3" s="81">
        <v>0.95</v>
      </c>
      <c r="D3" s="137">
        <v>1</v>
      </c>
      <c r="E3" s="82" t="s">
        <v>203</v>
      </c>
    </row>
    <row r="4" spans="1:5" ht="15.75" customHeight="1" x14ac:dyDescent="0.2">
      <c r="A4" s="52" t="s">
        <v>173</v>
      </c>
      <c r="B4" s="81">
        <v>0</v>
      </c>
      <c r="C4" s="81">
        <v>0.95</v>
      </c>
      <c r="D4" s="137">
        <v>90</v>
      </c>
      <c r="E4" s="82" t="s">
        <v>203</v>
      </c>
    </row>
    <row r="5" spans="1:5" ht="15.75" customHeight="1" x14ac:dyDescent="0.2">
      <c r="A5" s="52" t="s">
        <v>174</v>
      </c>
      <c r="B5" s="81">
        <v>0</v>
      </c>
      <c r="C5" s="81">
        <v>0.95</v>
      </c>
      <c r="D5" s="137">
        <v>1</v>
      </c>
      <c r="E5" s="82" t="s">
        <v>203</v>
      </c>
    </row>
    <row r="6" spans="1:5" ht="15.75" customHeight="1" x14ac:dyDescent="0.2">
      <c r="A6" s="52" t="s">
        <v>175</v>
      </c>
      <c r="B6" s="81">
        <v>0</v>
      </c>
      <c r="C6" s="81">
        <v>0.95</v>
      </c>
      <c r="D6" s="137">
        <v>0.82</v>
      </c>
      <c r="E6" s="82" t="s">
        <v>203</v>
      </c>
    </row>
    <row r="7" spans="1:5" ht="15.75" customHeight="1" x14ac:dyDescent="0.2">
      <c r="A7" s="52" t="s">
        <v>176</v>
      </c>
      <c r="B7" s="81">
        <v>0</v>
      </c>
      <c r="C7" s="81">
        <v>0.95</v>
      </c>
      <c r="D7" s="137">
        <v>0.25</v>
      </c>
      <c r="E7" s="82" t="s">
        <v>203</v>
      </c>
    </row>
    <row r="8" spans="1:5" ht="15.75" customHeight="1" x14ac:dyDescent="0.2">
      <c r="A8" s="52" t="s">
        <v>177</v>
      </c>
      <c r="B8" s="81">
        <v>0</v>
      </c>
      <c r="C8" s="81">
        <v>0.95</v>
      </c>
      <c r="D8" s="137">
        <v>0.75</v>
      </c>
      <c r="E8" s="82" t="s">
        <v>203</v>
      </c>
    </row>
    <row r="9" spans="1:5" ht="15.75" customHeight="1" x14ac:dyDescent="0.2">
      <c r="A9" s="52" t="s">
        <v>178</v>
      </c>
      <c r="B9" s="81">
        <v>0</v>
      </c>
      <c r="C9" s="81">
        <v>0.95</v>
      </c>
      <c r="D9" s="137">
        <v>0.19</v>
      </c>
      <c r="E9" s="82" t="s">
        <v>203</v>
      </c>
    </row>
    <row r="10" spans="1:5" ht="15.75" customHeight="1" x14ac:dyDescent="0.2">
      <c r="A10" s="59" t="s">
        <v>179</v>
      </c>
      <c r="B10" s="81">
        <v>0</v>
      </c>
      <c r="C10" s="81">
        <v>0.95</v>
      </c>
      <c r="D10" s="137">
        <v>0.73</v>
      </c>
      <c r="E10" s="82" t="s">
        <v>203</v>
      </c>
    </row>
    <row r="11" spans="1:5" ht="15.75" customHeight="1" x14ac:dyDescent="0.2">
      <c r="A11" s="59" t="s">
        <v>180</v>
      </c>
      <c r="B11" s="81">
        <v>0</v>
      </c>
      <c r="C11" s="81">
        <v>0.95</v>
      </c>
      <c r="D11" s="137">
        <v>1.78</v>
      </c>
      <c r="E11" s="82" t="s">
        <v>203</v>
      </c>
    </row>
    <row r="12" spans="1:5" ht="15.75" customHeight="1" x14ac:dyDescent="0.2">
      <c r="A12" s="59" t="s">
        <v>181</v>
      </c>
      <c r="B12" s="81">
        <v>0</v>
      </c>
      <c r="C12" s="81">
        <v>0.95</v>
      </c>
      <c r="D12" s="137">
        <v>0.24</v>
      </c>
      <c r="E12" s="82" t="s">
        <v>203</v>
      </c>
    </row>
    <row r="13" spans="1:5" ht="15.75" customHeight="1" x14ac:dyDescent="0.2">
      <c r="A13" s="59" t="s">
        <v>182</v>
      </c>
      <c r="B13" s="81">
        <v>0</v>
      </c>
      <c r="C13" s="81">
        <v>0.95</v>
      </c>
      <c r="D13" s="137">
        <v>0.55000000000000004</v>
      </c>
      <c r="E13" s="82" t="s">
        <v>203</v>
      </c>
    </row>
    <row r="14" spans="1:5" ht="15.75" customHeight="1" x14ac:dyDescent="0.2">
      <c r="A14" s="11" t="s">
        <v>183</v>
      </c>
      <c r="B14" s="81">
        <v>0</v>
      </c>
      <c r="C14" s="81">
        <v>0.95</v>
      </c>
      <c r="D14" s="137">
        <v>0.73</v>
      </c>
      <c r="E14" s="82" t="s">
        <v>203</v>
      </c>
    </row>
    <row r="15" spans="1:5" ht="15.75" customHeight="1" x14ac:dyDescent="0.2">
      <c r="A15" s="11" t="s">
        <v>184</v>
      </c>
      <c r="B15" s="81">
        <v>0</v>
      </c>
      <c r="C15" s="81">
        <v>0.95</v>
      </c>
      <c r="D15" s="137">
        <v>1.78</v>
      </c>
      <c r="E15" s="82" t="s">
        <v>203</v>
      </c>
    </row>
    <row r="16" spans="1:5" ht="15.75" customHeight="1" x14ac:dyDescent="0.2">
      <c r="A16" s="52" t="s">
        <v>2</v>
      </c>
      <c r="B16" s="81">
        <v>0</v>
      </c>
      <c r="C16" s="81">
        <v>0.95</v>
      </c>
      <c r="D16" s="137">
        <v>2.06</v>
      </c>
      <c r="E16" s="82" t="s">
        <v>203</v>
      </c>
    </row>
    <row r="17" spans="1:5" ht="15.75" customHeight="1" x14ac:dyDescent="0.2">
      <c r="A17" s="52" t="s">
        <v>185</v>
      </c>
      <c r="B17" s="81">
        <v>0</v>
      </c>
      <c r="C17" s="81">
        <v>0.95</v>
      </c>
      <c r="D17" s="137">
        <v>0.05</v>
      </c>
      <c r="E17" s="82" t="s">
        <v>203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203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203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203</v>
      </c>
    </row>
    <row r="21" spans="1:5" ht="15.75" customHeight="1" x14ac:dyDescent="0.2">
      <c r="A21" s="52" t="s">
        <v>186</v>
      </c>
      <c r="B21" s="81">
        <v>0</v>
      </c>
      <c r="C21" s="81">
        <v>0.95</v>
      </c>
      <c r="D21" s="137">
        <v>8.84</v>
      </c>
      <c r="E21" s="82" t="s">
        <v>203</v>
      </c>
    </row>
    <row r="22" spans="1:5" ht="15.75" customHeight="1" x14ac:dyDescent="0.2">
      <c r="A22" s="52" t="s">
        <v>187</v>
      </c>
      <c r="B22" s="81">
        <v>0</v>
      </c>
      <c r="C22" s="81">
        <v>0.95</v>
      </c>
      <c r="D22" s="137">
        <v>50</v>
      </c>
      <c r="E22" s="82" t="s">
        <v>203</v>
      </c>
    </row>
    <row r="23" spans="1:5" ht="15.75" customHeight="1" x14ac:dyDescent="0.2">
      <c r="A23" s="52" t="s">
        <v>188</v>
      </c>
      <c r="B23" s="81">
        <v>0</v>
      </c>
      <c r="C23" s="81">
        <v>0.95</v>
      </c>
      <c r="D23" s="137">
        <v>2.61</v>
      </c>
      <c r="E23" s="82" t="s">
        <v>203</v>
      </c>
    </row>
    <row r="24" spans="1:5" ht="15.75" customHeight="1" x14ac:dyDescent="0.2">
      <c r="A24" s="52" t="s">
        <v>189</v>
      </c>
      <c r="B24" s="81">
        <v>0</v>
      </c>
      <c r="C24" s="81">
        <v>0.95</v>
      </c>
      <c r="D24" s="137">
        <v>1</v>
      </c>
      <c r="E24" s="82" t="s">
        <v>203</v>
      </c>
    </row>
    <row r="25" spans="1:5" ht="15.75" customHeight="1" x14ac:dyDescent="0.2">
      <c r="A25" s="52" t="s">
        <v>190</v>
      </c>
      <c r="B25" s="81">
        <v>0</v>
      </c>
      <c r="C25" s="81">
        <v>0.95</v>
      </c>
      <c r="D25" s="137">
        <v>1</v>
      </c>
      <c r="E25" s="82" t="s">
        <v>203</v>
      </c>
    </row>
    <row r="26" spans="1:5" ht="15.75" customHeight="1" x14ac:dyDescent="0.2">
      <c r="A26" s="52" t="s">
        <v>191</v>
      </c>
      <c r="B26" s="81">
        <v>0</v>
      </c>
      <c r="C26" s="81">
        <v>0.95</v>
      </c>
      <c r="D26" s="137">
        <v>4.6500000000000004</v>
      </c>
      <c r="E26" s="82" t="s">
        <v>203</v>
      </c>
    </row>
    <row r="27" spans="1:5" ht="15.75" customHeight="1" x14ac:dyDescent="0.2">
      <c r="A27" s="52" t="s">
        <v>192</v>
      </c>
      <c r="B27" s="81">
        <v>0</v>
      </c>
      <c r="C27" s="81">
        <v>0.95</v>
      </c>
      <c r="D27" s="137">
        <v>3.78</v>
      </c>
      <c r="E27" s="82" t="s">
        <v>203</v>
      </c>
    </row>
    <row r="28" spans="1:5" ht="15.75" customHeight="1" x14ac:dyDescent="0.2">
      <c r="A28" s="52" t="s">
        <v>193</v>
      </c>
      <c r="B28" s="81">
        <v>0</v>
      </c>
      <c r="C28" s="81">
        <v>0.95</v>
      </c>
      <c r="D28" s="137">
        <v>1</v>
      </c>
      <c r="E28" s="82" t="s">
        <v>203</v>
      </c>
    </row>
    <row r="29" spans="1:5" ht="15.75" customHeight="1" x14ac:dyDescent="0.2">
      <c r="A29" s="52" t="s">
        <v>194</v>
      </c>
      <c r="B29" s="81">
        <v>0</v>
      </c>
      <c r="C29" s="81">
        <v>0.95</v>
      </c>
      <c r="D29" s="137">
        <v>48</v>
      </c>
      <c r="E29" s="82" t="s">
        <v>203</v>
      </c>
    </row>
    <row r="30" spans="1:5" ht="15.75" customHeight="1" x14ac:dyDescent="0.2">
      <c r="A30" s="52" t="s">
        <v>164</v>
      </c>
      <c r="B30" s="81">
        <v>0</v>
      </c>
      <c r="C30" s="81">
        <v>0.95</v>
      </c>
      <c r="D30" s="137">
        <v>5.3</v>
      </c>
      <c r="E30" s="82" t="s">
        <v>203</v>
      </c>
    </row>
    <row r="31" spans="1:5" ht="15.75" customHeight="1" x14ac:dyDescent="0.2">
      <c r="A31" s="52" t="s">
        <v>195</v>
      </c>
      <c r="B31" s="81">
        <v>0</v>
      </c>
      <c r="C31" s="81">
        <v>0.95</v>
      </c>
      <c r="D31" s="137">
        <v>0.41</v>
      </c>
      <c r="E31" s="82" t="s">
        <v>203</v>
      </c>
    </row>
    <row r="32" spans="1:5" ht="15.75" customHeight="1" x14ac:dyDescent="0.2">
      <c r="A32" s="52" t="s">
        <v>196</v>
      </c>
      <c r="B32" s="81">
        <v>0</v>
      </c>
      <c r="C32" s="81">
        <v>0.95</v>
      </c>
      <c r="D32" s="137">
        <v>0.9</v>
      </c>
      <c r="E32" s="82" t="s">
        <v>203</v>
      </c>
    </row>
    <row r="33" spans="1:6" ht="15.75" customHeight="1" x14ac:dyDescent="0.2">
      <c r="A33" s="52" t="s">
        <v>197</v>
      </c>
      <c r="B33" s="81">
        <v>0</v>
      </c>
      <c r="C33" s="81">
        <v>0.95</v>
      </c>
      <c r="D33" s="137">
        <v>0.9</v>
      </c>
      <c r="E33" s="82" t="s">
        <v>203</v>
      </c>
    </row>
    <row r="34" spans="1:6" ht="15.75" customHeight="1" x14ac:dyDescent="0.2">
      <c r="A34" s="52" t="s">
        <v>198</v>
      </c>
      <c r="B34" s="81">
        <v>0</v>
      </c>
      <c r="C34" s="81">
        <v>0.95</v>
      </c>
      <c r="D34" s="137">
        <v>79</v>
      </c>
      <c r="E34" s="82" t="s">
        <v>203</v>
      </c>
    </row>
    <row r="35" spans="1:6" ht="15.75" customHeight="1" x14ac:dyDescent="0.2">
      <c r="A35" s="52" t="s">
        <v>199</v>
      </c>
      <c r="B35" s="81">
        <v>0</v>
      </c>
      <c r="C35" s="81">
        <v>0.95</v>
      </c>
      <c r="D35" s="137">
        <v>31</v>
      </c>
      <c r="E35" s="82" t="s">
        <v>203</v>
      </c>
    </row>
    <row r="36" spans="1:6" s="36" customFormat="1" ht="15.75" customHeight="1" x14ac:dyDescent="0.2">
      <c r="A36" s="52" t="s">
        <v>200</v>
      </c>
      <c r="B36" s="81">
        <v>0</v>
      </c>
      <c r="C36" s="81">
        <v>0.95</v>
      </c>
      <c r="D36" s="137">
        <v>102</v>
      </c>
      <c r="E36" s="82" t="s">
        <v>203</v>
      </c>
      <c r="F36" s="35"/>
    </row>
    <row r="37" spans="1:6" ht="15.75" customHeight="1" x14ac:dyDescent="0.2">
      <c r="A37" s="52" t="s">
        <v>201</v>
      </c>
      <c r="B37" s="81">
        <v>0</v>
      </c>
      <c r="C37" s="81">
        <v>0.95</v>
      </c>
      <c r="D37" s="137">
        <v>5.53</v>
      </c>
      <c r="E37" s="82" t="s">
        <v>203</v>
      </c>
    </row>
    <row r="38" spans="1:6" ht="15.75" customHeight="1" x14ac:dyDescent="0.2">
      <c r="A38" s="52" t="s">
        <v>202</v>
      </c>
      <c r="B38" s="81">
        <v>0</v>
      </c>
      <c r="C38" s="81">
        <v>0.95</v>
      </c>
      <c r="D38" s="137">
        <v>1</v>
      </c>
      <c r="E38" s="82" t="s">
        <v>203</v>
      </c>
    </row>
    <row r="39" spans="1:6" ht="15.75" customHeight="1" x14ac:dyDescent="0.2">
      <c r="F39" s="36"/>
    </row>
  </sheetData>
  <sheetProtection algorithmName="SHA-512" hashValue="8uPxCeByKUE0hkhMQraZVe7+LZALgubVA/6fBYHsiRkqK8ef433UgBY5JqL9Vpr7EaXc95B7EonWfcKl812K/g==" saltValue="kkHKovqi62W8FAnjuWjVOw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Dépendances du programme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2021-11-09T23:54:42Z</dcterms:modified>
</cp:coreProperties>
</file>