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EB0345D-5CB6-4665-A20D-B407FDBD73B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<sst xmlns="http://schemas.openxmlformats.org/spreadsheetml/2006/main" count="1106" uniqueCount="272">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</sst>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0.1692595326823074</v>
      </c>
      <c r="D7" s="93">
        <f>diarrhoea_1_5mo/26</f>
        <v>0.15882423505538459</v>
      </c>
      <c r="E7" s="93">
        <f>diarrhoea_6_11mo/26</f>
        <v>0.15882423505538459</v>
      </c>
      <c r="F7" s="93">
        <f>diarrhoea_12_23mo/26</f>
        <v>8.5214379394230766E-2</v>
      </c>
      <c r="G7" s="93">
        <f>diarrhoea_24_59mo/26</f>
        <v>8.5214379394230766E-2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2416025.27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2811338.8744987701</v>
      </c>
      <c r="I2" s="22">
        <f>G2-H2</f>
        <v>22821661.12550123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2408502.2752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2802584.9562361967</v>
      </c>
      <c r="I3" s="22">
        <f t="shared" ref="I3:I15" si="3">G3-H3</f>
        <v>23258415.043763801</v>
      </c>
    </row>
    <row r="4" spans="1:9" ht="15.75" customHeight="1" x14ac:dyDescent="0.25">
      <c r="A4" s="92">
        <f t="shared" si="2"/>
        <v>2022</v>
      </c>
      <c r="B4" s="74">
        <v>2398744.3391999998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2791230.4124107212</v>
      </c>
      <c r="I4" s="22">
        <f t="shared" si="3"/>
        <v>23624769.587589279</v>
      </c>
    </row>
    <row r="5" spans="1:9" ht="15.75" customHeight="1" x14ac:dyDescent="0.25">
      <c r="A5" s="92">
        <f t="shared" si="2"/>
        <v>2023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>
        <f t="shared" si="2"/>
        <v>2024</v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>
        <f t="shared" si="2"/>
        <v>2025</v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>
        <f t="shared" si="2"/>
        <v>2026</v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>
        <f t="shared" si="2"/>
        <v>2027</v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>
        <f t="shared" si="2"/>
        <v>2028</v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>
        <f t="shared" si="2"/>
        <v>2029</v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>
        <f t="shared" si="2"/>
        <v>2030</v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0.58698401211706108</v>
      </c>
      <c r="E2" s="77">
        <v>0.66707370242718456</v>
      </c>
      <c r="F2" s="77">
        <v>0.56398542545454555</v>
      </c>
      <c r="G2" s="77">
        <v>0.5505124860606061</v>
      </c>
    </row>
    <row r="3" spans="1:15" ht="15.75" customHeight="1" x14ac:dyDescent="0.25">
      <c r="A3" s="5"/>
      <c r="B3" s="11" t="s">
        <v>118</v>
      </c>
      <c r="C3" s="77">
        <v>0.19468789788293903</v>
      </c>
      <c r="D3" s="77">
        <v>0.19468789788293903</v>
      </c>
      <c r="E3" s="77">
        <v>0.15949581757281553</v>
      </c>
      <c r="F3" s="77">
        <v>0.18995342454545452</v>
      </c>
      <c r="G3" s="77">
        <v>0.22557100060606064</v>
      </c>
    </row>
    <row r="4" spans="1:15" ht="15.75" customHeight="1" x14ac:dyDescent="0.25">
      <c r="A4" s="5"/>
      <c r="B4" s="11" t="s">
        <v>116</v>
      </c>
      <c r="C4" s="78">
        <v>0.12141715209183677</v>
      </c>
      <c r="D4" s="78">
        <v>0.12141715209183677</v>
      </c>
      <c r="E4" s="78">
        <v>8.5486978810198302E-2</v>
      </c>
      <c r="F4" s="78">
        <v>0.12437077734204793</v>
      </c>
      <c r="G4" s="78">
        <v>0.12697704719512193</v>
      </c>
    </row>
    <row r="5" spans="1:15" ht="15.75" customHeight="1" x14ac:dyDescent="0.25">
      <c r="A5" s="5"/>
      <c r="B5" s="11" t="s">
        <v>119</v>
      </c>
      <c r="C5" s="78">
        <v>9.6910937908163255E-2</v>
      </c>
      <c r="D5" s="78">
        <v>9.6910937908163255E-2</v>
      </c>
      <c r="E5" s="78">
        <v>8.7943501189801709E-2</v>
      </c>
      <c r="F5" s="78">
        <v>0.12169037265795206</v>
      </c>
      <c r="G5" s="78">
        <v>9.6939466138211403E-2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0.73978327892523366</v>
      </c>
      <c r="D8" s="77">
        <v>0.73978327892523366</v>
      </c>
      <c r="E8" s="77">
        <v>0.74801168021739128</v>
      </c>
      <c r="F8" s="77">
        <v>0.81178867403080324</v>
      </c>
      <c r="G8" s="77">
        <v>0.83626892479049686</v>
      </c>
    </row>
    <row r="9" spans="1:15" ht="15.75" customHeight="1" x14ac:dyDescent="0.25">
      <c r="B9" s="7" t="s">
        <v>121</v>
      </c>
      <c r="C9" s="77">
        <v>9.7854931074766394E-2</v>
      </c>
      <c r="D9" s="77">
        <v>9.7854931074766394E-2</v>
      </c>
      <c r="E9" s="77">
        <v>0.12752361978260873</v>
      </c>
      <c r="F9" s="77">
        <v>9.0309008969196927E-2</v>
      </c>
      <c r="G9" s="77">
        <v>8.8922263209503249E-2</v>
      </c>
    </row>
    <row r="10" spans="1:15" ht="15.75" customHeight="1" x14ac:dyDescent="0.25">
      <c r="B10" s="7" t="s">
        <v>122</v>
      </c>
      <c r="C10" s="78">
        <v>6.6675716999999995E-2</v>
      </c>
      <c r="D10" s="78">
        <v>6.6675716999999995E-2</v>
      </c>
      <c r="E10" s="78">
        <v>4.9563385999999994E-2</v>
      </c>
      <c r="F10" s="78">
        <v>5.4927186999999995E-2</v>
      </c>
      <c r="G10" s="78">
        <v>3.9214022666666681E-2</v>
      </c>
    </row>
    <row r="11" spans="1:15" ht="15.75" customHeight="1" x14ac:dyDescent="0.25">
      <c r="B11" s="7" t="s">
        <v>123</v>
      </c>
      <c r="C11" s="78">
        <v>9.5686072999999996E-2</v>
      </c>
      <c r="D11" s="78">
        <v>9.5686072999999996E-2</v>
      </c>
      <c r="E11" s="78">
        <v>7.4901313999999997E-2</v>
      </c>
      <c r="F11" s="78">
        <v>4.297513E-2</v>
      </c>
      <c r="G11" s="78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0.16699999999999998</v>
      </c>
      <c r="I14" s="80">
        <v>0.20273015873015876</v>
      </c>
      <c r="J14" s="80">
        <v>0.20109523809523813</v>
      </c>
      <c r="K14" s="80">
        <v>0.21744444444444447</v>
      </c>
      <c r="L14" s="80">
        <v>0.32756740624699998</v>
      </c>
      <c r="M14" s="80">
        <v>0.20663573801849999</v>
      </c>
      <c r="N14" s="80">
        <v>0.24170008003700003</v>
      </c>
      <c r="O14" s="80">
        <v>0.21144658601949998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8.8766979082465794E-2</v>
      </c>
      <c r="I15" s="77">
        <f t="shared" si="0"/>
        <v>0.10775894466697589</v>
      </c>
      <c r="J15" s="77">
        <f t="shared" si="0"/>
        <v>0.10688992091966157</v>
      </c>
      <c r="K15" s="77">
        <f t="shared" si="0"/>
        <v>0.11558015839280478</v>
      </c>
      <c r="L15" s="77">
        <f t="shared" si="0"/>
        <v>0.17411478502050912</v>
      </c>
      <c r="M15" s="77">
        <f t="shared" si="0"/>
        <v>0.10983491158310223</v>
      </c>
      <c r="N15" s="77">
        <f t="shared" si="0"/>
        <v>0.12847296975374067</v>
      </c>
      <c r="O15" s="77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0.39700000000000002</v>
      </c>
      <c r="D2" s="78">
        <v>0.39700000000000002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</v>
      </c>
      <c r="D3" s="78">
        <v>0.30099999999999999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0.13100000000000001</v>
      </c>
      <c r="D4" s="78">
        <v>0.13100000000000001</v>
      </c>
      <c r="E4" s="78">
        <v>0.52800000000000002</v>
      </c>
      <c r="F4" s="78">
        <v>0.75549999999999995</v>
      </c>
      <c r="G4" s="78">
        <v>0</v>
      </c>
    </row>
    <row r="5" spans="1:7" x14ac:dyDescent="0.25">
      <c r="B5" s="43" t="s">
        <v>169</v>
      </c>
      <c r="C5" s="77">
        <f>1-SUM(C2:C4)</f>
        <v>0.31899999999999995</v>
      </c>
      <c r="D5" s="77">
        <f t="shared" ref="D5:G5" si="0">1-SUM(D2:D4)</f>
        <v>0.17100000000000004</v>
      </c>
      <c r="E5" s="77">
        <f t="shared" si="0"/>
        <v>0.47199999999999998</v>
      </c>
      <c r="F5" s="77">
        <f t="shared" si="0"/>
        <v>0.24450000000000005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0.17584</v>
      </c>
      <c r="D2" s="28">
        <v>0.17047000000000001</v>
      </c>
      <c r="E2" s="28">
        <v>0.16528999999999999</v>
      </c>
      <c r="F2" s="28">
        <v>0.16021999999999997</v>
      </c>
      <c r="G2" s="28">
        <v>0.15536</v>
      </c>
      <c r="H2" s="28">
        <v>0.15065000000000001</v>
      </c>
      <c r="I2" s="28">
        <v>0.14618999999999999</v>
      </c>
      <c r="J2" s="28">
        <v>0.14198</v>
      </c>
      <c r="K2" s="28">
        <v>0.13799</v>
      </c>
      <c r="L2">
        <v>0.13412000000000002</v>
      </c>
      <c r="M2">
        <v>0.13031000000000001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5.2919999999999995E-2</v>
      </c>
      <c r="D4" s="28">
        <v>5.2430000000000004E-2</v>
      </c>
      <c r="E4" s="28">
        <v>5.1929999999999997E-2</v>
      </c>
      <c r="F4" s="28">
        <v>5.1459999999999999E-2</v>
      </c>
      <c r="G4" s="28">
        <v>5.0979999999999998E-2</v>
      </c>
      <c r="H4" s="28">
        <v>5.0519999999999995E-2</v>
      </c>
      <c r="I4" s="28">
        <v>5.0029999999999998E-2</v>
      </c>
      <c r="J4" s="28">
        <v>4.9520000000000002E-2</v>
      </c>
      <c r="K4" s="28">
        <v>4.9000000000000002E-2</v>
      </c>
      <c r="L4">
        <v>4.8499999999999995E-2</v>
      </c>
      <c r="M4">
        <v>4.8029999999999996E-2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0.16699999999999998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0.32756740624699998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0.75549999999999995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>
        <v>14.337</v>
      </c>
      <c r="G13" s="28">
        <v>13.71</v>
      </c>
      <c r="H13" s="28">
        <v>13.125999999999999</v>
      </c>
      <c r="I13" s="28">
        <v>12.576000000000001</v>
      </c>
      <c r="J13" s="28">
        <v>12.093</v>
      </c>
      <c r="K13" s="28">
        <v>10.823</v>
      </c>
      <c r="L13">
        <v>10.36</v>
      </c>
      <c r="M13">
        <v>9.9239999999999995</v>
      </c>
    </row>
    <row r="14" spans="1:13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 x14ac:dyDescent="0.25">
      <c r="A15" s="11" t="s">
        <v>206</v>
      </c>
      <c r="B15" s="85">
        <v>0.36099999999999999</v>
      </c>
      <c r="C15" s="85">
        <v>0.95</v>
      </c>
      <c r="D15" s="86">
        <v>12.917190217884697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8.03774489307912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18.478616276411273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 x14ac:dyDescent="0.25">
      <c r="A32" s="53" t="s">
        <v>28</v>
      </c>
      <c r="B32" s="85">
        <v>0.48049999999999998</v>
      </c>
      <c r="C32" s="85">
        <v>0.95</v>
      </c>
      <c r="D32" s="86">
        <v>1.3299586737612634</v>
      </c>
      <c r="E32" s="86" t="s">
        <v>201</v>
      </c>
    </row>
    <row r="33" spans="1:6" ht="15.75" customHeight="1" x14ac:dyDescent="0.25">
      <c r="A33" s="53" t="s">
        <v>83</v>
      </c>
      <c r="B33" s="85">
        <v>0.89800000000000002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 x14ac:dyDescent="0.25">
      <c r="A39" s="53" t="s">
        <v>60</v>
      </c>
      <c r="B39" s="85">
        <v>1.7000000000000001E-2</v>
      </c>
      <c r="C39" s="85">
        <v>0.95</v>
      </c>
      <c r="D39" s="86">
        <v>1.3510811901306936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2020-07-03T01:34:50Z</dcterms:modified>
</cp:coreProperties>
</file>