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1772C06-8A67-40B8-8383-BEBB9196C06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<sst xmlns="http://schemas.openxmlformats.org/spreadsheetml/2006/main" count="1106" uniqueCount="272">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</sst>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0.12404694270961539</v>
      </c>
      <c r="D7" s="93">
        <f>diarrhoea_1_5mo/26</f>
        <v>0.14955222254307693</v>
      </c>
      <c r="E7" s="93">
        <f>diarrhoea_6_11mo/26</f>
        <v>0.14955222254307693</v>
      </c>
      <c r="F7" s="93">
        <f>diarrhoea_12_23mo/26</f>
        <v>0.13429041503730768</v>
      </c>
      <c r="G7" s="93">
        <f>diarrhoea_24_59mo/26</f>
        <v>0.13429041503730768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167758.272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170206.37760000004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92">
        <f t="shared" si="2"/>
        <v>2022</v>
      </c>
      <c r="B4" s="74">
        <v>172665.00280000005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92">
        <f t="shared" si="2"/>
        <v>2023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>
        <f t="shared" si="2"/>
        <v>2024</v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>
        <f t="shared" si="2"/>
        <v>2025</v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>
        <f t="shared" si="2"/>
        <v>2026</v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>
        <f t="shared" si="2"/>
        <v>2027</v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>
        <f t="shared" si="2"/>
        <v>2028</v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>
        <f t="shared" si="2"/>
        <v>2029</v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>
        <f t="shared" si="2"/>
        <v>2030</v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0.67171425643326044</v>
      </c>
      <c r="E2" s="77">
        <v>0.61169224803680988</v>
      </c>
      <c r="F2" s="77">
        <v>0.42445650650071126</v>
      </c>
      <c r="G2" s="77">
        <v>0.31870547784946235</v>
      </c>
    </row>
    <row r="3" spans="1:15" ht="15.75" customHeight="1" x14ac:dyDescent="0.25">
      <c r="A3" s="5"/>
      <c r="B3" s="11" t="s">
        <v>118</v>
      </c>
      <c r="C3" s="77">
        <v>0.21935516356673959</v>
      </c>
      <c r="D3" s="77">
        <v>0.21935516356673959</v>
      </c>
      <c r="E3" s="77">
        <v>0.19629670196319021</v>
      </c>
      <c r="F3" s="77">
        <v>0.26787046349928878</v>
      </c>
      <c r="G3" s="77">
        <v>0.29878638548387093</v>
      </c>
    </row>
    <row r="4" spans="1:15" ht="15.75" customHeight="1" x14ac:dyDescent="0.25">
      <c r="A4" s="5"/>
      <c r="B4" s="11" t="s">
        <v>116</v>
      </c>
      <c r="C4" s="78">
        <v>9.2270608941176488E-2</v>
      </c>
      <c r="D4" s="78">
        <v>9.2270608941176488E-2</v>
      </c>
      <c r="E4" s="78">
        <v>0.12973719594594593</v>
      </c>
      <c r="F4" s="78">
        <v>0.19853225922297299</v>
      </c>
      <c r="G4" s="78">
        <v>0.22447188020175438</v>
      </c>
    </row>
    <row r="5" spans="1:15" ht="15.75" customHeight="1" x14ac:dyDescent="0.25">
      <c r="A5" s="5"/>
      <c r="B5" s="11" t="s">
        <v>119</v>
      </c>
      <c r="C5" s="78">
        <v>1.6659971058823528E-2</v>
      </c>
      <c r="D5" s="78">
        <v>1.6659971058823528E-2</v>
      </c>
      <c r="E5" s="78">
        <v>6.2273854054054043E-2</v>
      </c>
      <c r="F5" s="78">
        <v>0.10914077077702702</v>
      </c>
      <c r="G5" s="78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0.78278015443729898</v>
      </c>
      <c r="D8" s="77">
        <v>0.78278015443729898</v>
      </c>
      <c r="E8" s="77">
        <v>0.60705539934502917</v>
      </c>
      <c r="F8" s="77">
        <v>0.66555042938283815</v>
      </c>
      <c r="G8" s="77">
        <v>0.84198117155785135</v>
      </c>
    </row>
    <row r="9" spans="1:15" ht="15.75" customHeight="1" x14ac:dyDescent="0.25">
      <c r="B9" s="7" t="s">
        <v>121</v>
      </c>
      <c r="C9" s="77">
        <v>0.14169311656270098</v>
      </c>
      <c r="D9" s="77">
        <v>0.14169311656270098</v>
      </c>
      <c r="E9" s="77">
        <v>0.25226971065497078</v>
      </c>
      <c r="F9" s="77">
        <v>0.26376652961716174</v>
      </c>
      <c r="G9" s="77">
        <v>0.12599718244214878</v>
      </c>
    </row>
    <row r="10" spans="1:15" ht="15.75" customHeight="1" x14ac:dyDescent="0.25">
      <c r="B10" s="7" t="s">
        <v>122</v>
      </c>
      <c r="C10" s="78">
        <v>5.3308227000000007E-2</v>
      </c>
      <c r="D10" s="78">
        <v>5.3308227000000007E-2</v>
      </c>
      <c r="E10" s="78">
        <v>0.10371902300000001</v>
      </c>
      <c r="F10" s="78">
        <v>3.6578068999999998E-2</v>
      </c>
      <c r="G10" s="78">
        <v>2.0560309099999997E-2</v>
      </c>
    </row>
    <row r="11" spans="1:15" ht="15.75" customHeight="1" x14ac:dyDescent="0.25">
      <c r="B11" s="7" t="s">
        <v>123</v>
      </c>
      <c r="C11" s="78">
        <v>2.2218502000000001E-2</v>
      </c>
      <c r="D11" s="78">
        <v>2.2218502000000001E-2</v>
      </c>
      <c r="E11" s="78">
        <v>3.6955866999999996E-2</v>
      </c>
      <c r="F11" s="78">
        <v>3.4104971999999997E-2</v>
      </c>
      <c r="G11" s="78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0.48369444718999999</v>
      </c>
      <c r="M14" s="80">
        <v>0.49229310889199995</v>
      </c>
      <c r="N14" s="80">
        <v>0.41209047805250004</v>
      </c>
      <c r="O14" s="80">
        <v>0.45906306360799998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0.21741562270755299</v>
      </c>
      <c r="M15" s="77">
        <f t="shared" si="0"/>
        <v>0.22128063170083911</v>
      </c>
      <c r="N15" s="77">
        <f t="shared" si="0"/>
        <v>0.18523038339210812</v>
      </c>
      <c r="O15" s="77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0.76400000000000001</v>
      </c>
      <c r="D2" s="78">
        <v>0.52700000000000002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0.185</v>
      </c>
      <c r="D3" s="78">
        <v>0.32299999999999995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4.2999999999999997E-2</v>
      </c>
      <c r="D4" s="78">
        <v>0.13400000000000001</v>
      </c>
      <c r="E4" s="78">
        <v>0.96700000000000008</v>
      </c>
      <c r="F4" s="78">
        <v>0.69499999999999995</v>
      </c>
      <c r="G4" s="78">
        <v>0</v>
      </c>
    </row>
    <row r="5" spans="1:7" x14ac:dyDescent="0.25">
      <c r="B5" s="43" t="s">
        <v>169</v>
      </c>
      <c r="C5" s="77">
        <f>1-SUM(C2:C4)</f>
        <v>7.9999999999998961E-3</v>
      </c>
      <c r="D5" s="77">
        <f t="shared" ref="D5:G5" si="0">1-SUM(D2:D4)</f>
        <v>1.6000000000000014E-2</v>
      </c>
      <c r="E5" s="77">
        <f t="shared" si="0"/>
        <v>3.2999999999999918E-2</v>
      </c>
      <c r="F5" s="77">
        <f t="shared" si="0"/>
        <v>0.30500000000000005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0.30896999999999997</v>
      </c>
      <c r="D2" s="28">
        <v>0.29992000000000002</v>
      </c>
      <c r="E2" s="28">
        <v>0.29111999999999999</v>
      </c>
      <c r="F2" s="28">
        <v>0.28254000000000001</v>
      </c>
      <c r="G2" s="28">
        <v>0.27417999999999998</v>
      </c>
      <c r="H2" s="28">
        <v>0.26604</v>
      </c>
      <c r="I2" s="28">
        <v>0.25812000000000002</v>
      </c>
      <c r="J2" s="28">
        <v>0.25042000000000003</v>
      </c>
      <c r="K2" s="28">
        <v>0.24294000000000002</v>
      </c>
      <c r="L2">
        <v>0.23566999999999999</v>
      </c>
      <c r="M2">
        <v>0.22861999999999999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5.0389999999999997E-2</v>
      </c>
      <c r="D4" s="28">
        <v>4.9710000000000004E-2</v>
      </c>
      <c r="E4" s="28">
        <v>4.9029999999999997E-2</v>
      </c>
      <c r="F4" s="28">
        <v>4.8369999999999996E-2</v>
      </c>
      <c r="G4" s="28">
        <v>4.7720000000000005E-2</v>
      </c>
      <c r="H4" s="28">
        <v>4.7089999999999993E-2</v>
      </c>
      <c r="I4" s="28">
        <v>4.6479999999999994E-2</v>
      </c>
      <c r="J4" s="28">
        <v>4.5880000000000004E-2</v>
      </c>
      <c r="K4" s="28">
        <v>4.5289999999999997E-2</v>
      </c>
      <c r="L4">
        <v>4.4729999999999999E-2</v>
      </c>
      <c r="M4">
        <v>4.4180000000000004E-2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0.48369444718999999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>
        <v>57.856000000000002</v>
      </c>
      <c r="G13" s="28">
        <v>55.567999999999998</v>
      </c>
      <c r="H13" s="28">
        <v>53.459000000000003</v>
      </c>
      <c r="I13" s="28">
        <v>51.408999999999999</v>
      </c>
      <c r="J13" s="28">
        <v>49.936999999999998</v>
      </c>
      <c r="K13" s="28">
        <v>47.73</v>
      </c>
      <c r="L13">
        <v>46.216999999999999</v>
      </c>
      <c r="M13">
        <v>44.798000000000002</v>
      </c>
    </row>
    <row r="14" spans="1:13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 x14ac:dyDescent="0.25">
      <c r="A15" s="11" t="s">
        <v>206</v>
      </c>
      <c r="B15" s="85">
        <v>0.21199999999999999</v>
      </c>
      <c r="C15" s="85">
        <v>0.95</v>
      </c>
      <c r="D15" s="86">
        <v>15.015072297772827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1.1608138046075143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 x14ac:dyDescent="0.25">
      <c r="A25" s="53" t="s">
        <v>87</v>
      </c>
      <c r="B25" s="85">
        <v>0.52900000000000003</v>
      </c>
      <c r="C25" s="85">
        <v>0.95</v>
      </c>
      <c r="D25" s="86">
        <v>21.709090459529893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0.40073342145631469</v>
      </c>
      <c r="E32" s="86" t="s">
        <v>201</v>
      </c>
    </row>
    <row r="33" spans="1:6" ht="15.75" customHeight="1" x14ac:dyDescent="0.25">
      <c r="A33" s="53" t="s">
        <v>83</v>
      </c>
      <c r="B33" s="85">
        <v>0.48700000000000004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2020-07-03T01:35:49Z</dcterms:modified>
</cp:coreProperties>
</file>