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EB882C4-1A93-4203-86EC-70C5B06B2406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<sst xmlns="http://schemas.openxmlformats.org/spreadsheetml/2006/main" count="1106" uniqueCount="272">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</sst>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0.1149749796039423</v>
      </c>
      <c r="D7" s="93">
        <f>diarrhoea_1_5mo/26</f>
        <v>0.10393231819576923</v>
      </c>
      <c r="E7" s="93">
        <f>diarrhoea_6_11mo/26</f>
        <v>0.10393231819576923</v>
      </c>
      <c r="F7" s="93">
        <f>diarrhoea_12_23mo/26</f>
        <v>9.5309493245768845E-2</v>
      </c>
      <c r="G7" s="93">
        <f>diarrhoea_24_59mo/26</f>
        <v>9.5309493245768845E-2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2549.0039999999999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2569.9295999999995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92">
        <f t="shared" si="2"/>
        <v>2022</v>
      </c>
      <c r="B4" s="74">
        <v>2590.8188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92">
        <f t="shared" si="2"/>
        <v>2023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>
        <f t="shared" si="2"/>
        <v>2024</v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>
        <f t="shared" si="2"/>
        <v>2025</v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>
        <f t="shared" si="2"/>
        <v>2026</v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>
        <f t="shared" si="2"/>
        <v>2027</v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>
        <f t="shared" si="2"/>
        <v>2028</v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>
        <f t="shared" si="2"/>
        <v>2029</v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>
        <f t="shared" si="2"/>
        <v>2030</v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8.1000004000000014E-2</v>
      </c>
      <c r="D4" s="78">
        <v>8.1000004000000014E-2</v>
      </c>
      <c r="E4" s="78">
        <v>6.0750003000000004E-2</v>
      </c>
      <c r="F4" s="78">
        <v>7.708064896774193E-2</v>
      </c>
      <c r="G4" s="78">
        <v>6.7170735024390249E-2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2.0250001000000004E-2</v>
      </c>
      <c r="F5" s="78">
        <v>3.9193550322580654E-3</v>
      </c>
      <c r="G5" s="78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0.73461664867760834</v>
      </c>
      <c r="D8" s="77">
        <v>0.73461664867760834</v>
      </c>
      <c r="E8" s="77">
        <v>0.71678048931707317</v>
      </c>
      <c r="F8" s="77">
        <v>0.69134101528341019</v>
      </c>
      <c r="G8" s="77">
        <v>0.7024149301317234</v>
      </c>
    </row>
    <row r="9" spans="1:15" ht="15.75" customHeight="1" x14ac:dyDescent="0.25">
      <c r="B9" s="7" t="s">
        <v>121</v>
      </c>
      <c r="C9" s="77">
        <v>0.21338335332239158</v>
      </c>
      <c r="D9" s="77">
        <v>0.21338335332239158</v>
      </c>
      <c r="E9" s="77">
        <v>0.23121951268292684</v>
      </c>
      <c r="F9" s="77">
        <v>0.25665898671658988</v>
      </c>
      <c r="G9" s="77">
        <v>0.24558507186827661</v>
      </c>
    </row>
    <row r="10" spans="1:15" ht="15.75" customHeight="1" x14ac:dyDescent="0.25">
      <c r="B10" s="7" t="s">
        <v>122</v>
      </c>
      <c r="C10" s="78">
        <v>3.0999998999999997E-2</v>
      </c>
      <c r="D10" s="78">
        <v>3.0999998999999997E-2</v>
      </c>
      <c r="E10" s="78">
        <v>3.0999998999999997E-2</v>
      </c>
      <c r="F10" s="78">
        <v>3.0999998999999997E-2</v>
      </c>
      <c r="G10" s="78">
        <v>3.0999998999999997E-2</v>
      </c>
    </row>
    <row r="11" spans="1:15" ht="15.75" customHeight="1" x14ac:dyDescent="0.25">
      <c r="B11" s="7" t="s">
        <v>123</v>
      </c>
      <c r="C11" s="78">
        <v>2.0999998999999998E-2</v>
      </c>
      <c r="D11" s="78">
        <v>2.0999998999999998E-2</v>
      </c>
      <c r="E11" s="78">
        <v>2.0999998999999998E-2</v>
      </c>
      <c r="F11" s="78">
        <v>2.0999998999999998E-2</v>
      </c>
      <c r="G11" s="78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0.22664827703000001</v>
      </c>
      <c r="M14" s="80">
        <v>0.18522759029499997</v>
      </c>
      <c r="N14" s="80">
        <v>0.24019975603300001</v>
      </c>
      <c r="O14" s="80">
        <v>0.25970457935550001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0.1383198307933512</v>
      </c>
      <c r="M15" s="77">
        <f t="shared" si="0"/>
        <v>0.1130414459072783</v>
      </c>
      <c r="N15" s="77">
        <f t="shared" si="0"/>
        <v>0.14659008242401547</v>
      </c>
      <c r="O15" s="77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9.9000000000000005E-2</v>
      </c>
      <c r="D2" s="78">
        <v>9.9000000000000005E-2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0.28200000000000003</v>
      </c>
      <c r="F4" s="78">
        <v>0.35249999999999998</v>
      </c>
      <c r="G4" s="78">
        <v>0</v>
      </c>
    </row>
    <row r="5" spans="1:7" x14ac:dyDescent="0.25">
      <c r="B5" s="43" t="s">
        <v>169</v>
      </c>
      <c r="C5" s="77">
        <f>1-SUM(C2:C4)</f>
        <v>0.55899999999999994</v>
      </c>
      <c r="D5" s="77">
        <f t="shared" ref="D5:G5" si="0">1-SUM(D2:D4)</f>
        <v>0.52800000000000002</v>
      </c>
      <c r="E5" s="77">
        <f t="shared" si="0"/>
        <v>0.71799999999999997</v>
      </c>
      <c r="F5" s="77">
        <f t="shared" si="0"/>
        <v>0.64749999999999996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9.8379999999999995E-2</v>
      </c>
      <c r="D2" s="28">
        <v>9.7180000000000002E-2</v>
      </c>
      <c r="E2" s="28">
        <v>9.6089999999999995E-2</v>
      </c>
      <c r="F2" s="28">
        <v>9.5050000000000009E-2</v>
      </c>
      <c r="G2" s="28">
        <v>9.4039999999999999E-2</v>
      </c>
      <c r="H2" s="28">
        <v>9.3079999999999996E-2</v>
      </c>
      <c r="I2" s="28">
        <v>9.2159999999999992E-2</v>
      </c>
      <c r="J2" s="28">
        <v>9.128E-2</v>
      </c>
      <c r="K2" s="28">
        <v>9.0440000000000006E-2</v>
      </c>
      <c r="L2">
        <v>8.9629999999999987E-2</v>
      </c>
      <c r="M2">
        <v>8.8859999999999995E-2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5.7000000000000002E-2</v>
      </c>
      <c r="D4" s="28">
        <v>5.6669999999999998E-2</v>
      </c>
      <c r="E4" s="28">
        <v>5.6100000000000004E-2</v>
      </c>
      <c r="F4" s="28">
        <v>5.5540000000000006E-2</v>
      </c>
      <c r="G4" s="28">
        <v>5.5E-2</v>
      </c>
      <c r="H4" s="28">
        <v>5.4480000000000001E-2</v>
      </c>
      <c r="I4" s="28">
        <v>5.3960000000000001E-2</v>
      </c>
      <c r="J4" s="28">
        <v>5.3449999999999998E-2</v>
      </c>
      <c r="K4" s="28">
        <v>5.296E-2</v>
      </c>
      <c r="L4">
        <v>5.2479999999999999E-2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0.22664827703000001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9.9000000000000005E-2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0.35249999999999998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>
        <v>14.875</v>
      </c>
      <c r="G13" s="28">
        <v>14.641999999999999</v>
      </c>
      <c r="H13" s="28">
        <v>14.416</v>
      </c>
      <c r="I13" s="28">
        <v>14.188000000000001</v>
      </c>
      <c r="J13" s="28">
        <v>13.654999999999999</v>
      </c>
      <c r="K13" s="28">
        <v>13.416</v>
      </c>
      <c r="L13">
        <v>13.215</v>
      </c>
      <c r="M13">
        <v>13.013999999999999</v>
      </c>
    </row>
    <row r="14" spans="1:13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19.546094759337411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1.4170651217382688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2020-07-03T01:37:27Z</dcterms:modified>
</cp:coreProperties>
</file>