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B79A5F4-8A16-4F6B-900C-81EF6395F10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<sst xmlns="http://schemas.openxmlformats.org/spreadsheetml/2006/main" count="1106" uniqueCount="272">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</sst>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0.19738088358509612</v>
      </c>
      <c r="D7" s="93">
        <f>diarrhoea_1_5mo/26</f>
        <v>0.20366719564923075</v>
      </c>
      <c r="E7" s="93">
        <f>diarrhoea_6_11mo/26</f>
        <v>0.20366719564923075</v>
      </c>
      <c r="F7" s="93">
        <f>diarrhoea_12_23mo/26</f>
        <v>0.14834927750115384</v>
      </c>
      <c r="G7" s="93">
        <f>diarrhoea_24_59mo/26</f>
        <v>0.14834927750115384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1373500.845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1393963.7567999999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92">
        <f t="shared" si="2"/>
        <v>2022</v>
      </c>
      <c r="B4" s="74">
        <v>1414540.8828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92">
        <f t="shared" si="2"/>
        <v>2023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>
        <f t="shared" si="2"/>
        <v>2024</v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>
        <f t="shared" si="2"/>
        <v>2025</v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>
        <f t="shared" si="2"/>
        <v>2026</v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>
        <f t="shared" si="2"/>
        <v>2027</v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>
        <f t="shared" si="2"/>
        <v>2028</v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>
        <f t="shared" si="2"/>
        <v>2029</v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>
        <f t="shared" si="2"/>
        <v>2030</v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0.67795077585421404</v>
      </c>
      <c r="E2" s="77">
        <v>0.52007396277641282</v>
      </c>
      <c r="F2" s="77">
        <v>0.305307124605042</v>
      </c>
      <c r="G2" s="77">
        <v>0.28829639599264711</v>
      </c>
    </row>
    <row r="3" spans="1:15" ht="15.75" customHeight="1" x14ac:dyDescent="0.25">
      <c r="A3" s="5"/>
      <c r="B3" s="11" t="s">
        <v>118</v>
      </c>
      <c r="C3" s="77">
        <v>0.19740331414578585</v>
      </c>
      <c r="D3" s="77">
        <v>0.19740331414578585</v>
      </c>
      <c r="E3" s="77">
        <v>0.28937193722358728</v>
      </c>
      <c r="F3" s="77">
        <v>0.28641189539495798</v>
      </c>
      <c r="G3" s="77">
        <v>0.26007157400735303</v>
      </c>
    </row>
    <row r="4" spans="1:15" ht="15.75" customHeight="1" x14ac:dyDescent="0.25">
      <c r="A4" s="5"/>
      <c r="B4" s="11" t="s">
        <v>116</v>
      </c>
      <c r="C4" s="78">
        <v>7.0496457295081985E-2</v>
      </c>
      <c r="D4" s="78">
        <v>7.0496457295081985E-2</v>
      </c>
      <c r="E4" s="78">
        <v>0.12498709784946235</v>
      </c>
      <c r="F4" s="78">
        <v>0.22031003376237621</v>
      </c>
      <c r="G4" s="78">
        <v>0.22929010753846152</v>
      </c>
    </row>
    <row r="5" spans="1:15" ht="15.75" customHeight="1" x14ac:dyDescent="0.25">
      <c r="A5" s="5"/>
      <c r="B5" s="11" t="s">
        <v>119</v>
      </c>
      <c r="C5" s="78">
        <v>5.4149452704918041E-2</v>
      </c>
      <c r="D5" s="78">
        <v>5.4149452704918041E-2</v>
      </c>
      <c r="E5" s="78">
        <v>6.5567002150537623E-2</v>
      </c>
      <c r="F5" s="78">
        <v>0.18797094623762375</v>
      </c>
      <c r="G5" s="78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0.65941228265073948</v>
      </c>
      <c r="D8" s="77">
        <v>0.65941228265073948</v>
      </c>
      <c r="E8" s="77">
        <v>0.55489450268948659</v>
      </c>
      <c r="F8" s="77">
        <v>0.50154510057179169</v>
      </c>
      <c r="G8" s="77">
        <v>0.54495649636078436</v>
      </c>
    </row>
    <row r="9" spans="1:15" ht="15.75" customHeight="1" x14ac:dyDescent="0.25">
      <c r="B9" s="7" t="s">
        <v>121</v>
      </c>
      <c r="C9" s="77">
        <v>0.21220184734926054</v>
      </c>
      <c r="D9" s="77">
        <v>0.21220184734926054</v>
      </c>
      <c r="E9" s="77">
        <v>0.2498992973105135</v>
      </c>
      <c r="F9" s="77">
        <v>0.28007072942820838</v>
      </c>
      <c r="G9" s="77">
        <v>0.31125981030588229</v>
      </c>
    </row>
    <row r="10" spans="1:15" ht="15.75" customHeight="1" x14ac:dyDescent="0.25">
      <c r="B10" s="7" t="s">
        <v>122</v>
      </c>
      <c r="C10" s="78">
        <v>7.7954256E-2</v>
      </c>
      <c r="D10" s="78">
        <v>7.7954256E-2</v>
      </c>
      <c r="E10" s="78">
        <v>0.12478623999999999</v>
      </c>
      <c r="F10" s="78">
        <v>0.149623007</v>
      </c>
      <c r="G10" s="78">
        <v>0.10538505566666666</v>
      </c>
    </row>
    <row r="11" spans="1:15" ht="15.75" customHeight="1" x14ac:dyDescent="0.25">
      <c r="B11" s="7" t="s">
        <v>123</v>
      </c>
      <c r="C11" s="78">
        <v>5.0431614E-2</v>
      </c>
      <c r="D11" s="78">
        <v>5.0431614E-2</v>
      </c>
      <c r="E11" s="78">
        <v>7.0419960000000004E-2</v>
      </c>
      <c r="F11" s="78">
        <v>6.8761163E-2</v>
      </c>
      <c r="G11" s="78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0.39114737605400002</v>
      </c>
      <c r="M14" s="80">
        <v>0.33264774289149995</v>
      </c>
      <c r="N14" s="80">
        <v>0.32375937976500002</v>
      </c>
      <c r="O14" s="80">
        <v>0.28284942568100002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0.19236299355201303</v>
      </c>
      <c r="M15" s="77">
        <f t="shared" si="0"/>
        <v>0.16359336541246605</v>
      </c>
      <c r="N15" s="77">
        <f t="shared" si="0"/>
        <v>0.15922214309713389</v>
      </c>
      <c r="O15" s="77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0.13300000000000001</v>
      </c>
      <c r="D2" s="78">
        <v>0.13300000000000001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</v>
      </c>
      <c r="D3" s="78">
        <v>0.26899999999999996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7.9000000000000001E-2</v>
      </c>
      <c r="D4" s="78">
        <v>7.9000000000000001E-2</v>
      </c>
      <c r="E4" s="78">
        <v>0.21200000000000002</v>
      </c>
      <c r="F4" s="78">
        <v>0.49849999999999994</v>
      </c>
      <c r="G4" s="78">
        <v>0</v>
      </c>
    </row>
    <row r="5" spans="1:7" x14ac:dyDescent="0.25">
      <c r="B5" s="43" t="s">
        <v>169</v>
      </c>
      <c r="C5" s="77">
        <f>1-SUM(C2:C4)</f>
        <v>0.66199999999999992</v>
      </c>
      <c r="D5" s="77">
        <f t="shared" ref="D5:G5" si="0">1-SUM(D2:D4)</f>
        <v>0.51900000000000002</v>
      </c>
      <c r="E5" s="77">
        <f t="shared" si="0"/>
        <v>0.78800000000000003</v>
      </c>
      <c r="F5" s="77">
        <f t="shared" si="0"/>
        <v>0.50150000000000006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0.36569000000000002</v>
      </c>
      <c r="D2" s="28">
        <v>0.36112</v>
      </c>
      <c r="E2" s="28">
        <v>0.35491999999999996</v>
      </c>
      <c r="F2" s="28">
        <v>0.34877999999999998</v>
      </c>
      <c r="G2" s="28">
        <v>0.34273999999999999</v>
      </c>
      <c r="H2" s="28">
        <v>0.33681</v>
      </c>
      <c r="I2" s="28">
        <v>0.33100000000000002</v>
      </c>
      <c r="J2" s="28">
        <v>0.32531999999999994</v>
      </c>
      <c r="K2" s="28">
        <v>0.31973000000000001</v>
      </c>
      <c r="L2">
        <v>0.31420999999999999</v>
      </c>
      <c r="M2">
        <v>0.30876999999999999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0.12601000000000001</v>
      </c>
      <c r="D4" s="28">
        <v>0.12098</v>
      </c>
      <c r="E4" s="28">
        <v>0.11635</v>
      </c>
      <c r="F4" s="28">
        <v>0.11189</v>
      </c>
      <c r="G4" s="28">
        <v>0.10759000000000001</v>
      </c>
      <c r="H4" s="28">
        <v>0.10346</v>
      </c>
      <c r="I4" s="28">
        <v>9.9469999999999989E-2</v>
      </c>
      <c r="J4" s="28">
        <v>9.5619999999999997E-2</v>
      </c>
      <c r="K4" s="28">
        <v>9.1929999999999998E-2</v>
      </c>
      <c r="L4">
        <v>8.8379999999999986E-2</v>
      </c>
      <c r="M4">
        <v>8.4970000000000004E-2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0.39114737605400002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0.49849999999999994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>
        <v>38.335000000000001</v>
      </c>
      <c r="G13" s="28">
        <v>37.113</v>
      </c>
      <c r="H13" s="28">
        <v>35.960999999999999</v>
      </c>
      <c r="I13" s="28">
        <v>34.881</v>
      </c>
      <c r="J13" s="28">
        <v>34.042999999999999</v>
      </c>
      <c r="K13" s="28">
        <v>32.904000000000003</v>
      </c>
      <c r="L13">
        <v>32.069000000000003</v>
      </c>
      <c r="M13">
        <v>31.245000000000001</v>
      </c>
    </row>
    <row r="14" spans="1:13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 x14ac:dyDescent="0.25">
      <c r="A18" s="53" t="s">
        <v>175</v>
      </c>
      <c r="B18" s="85">
        <v>0.28000000000000003</v>
      </c>
      <c r="C18" s="85">
        <v>0.95</v>
      </c>
      <c r="D18" s="86">
        <v>5.6195673264216497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 x14ac:dyDescent="0.25">
      <c r="A25" s="53" t="s">
        <v>87</v>
      </c>
      <c r="B25" s="85">
        <v>0.251</v>
      </c>
      <c r="C25" s="85">
        <v>0.95</v>
      </c>
      <c r="D25" s="86">
        <v>18.327317630519318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 x14ac:dyDescent="0.25">
      <c r="A32" s="53" t="s">
        <v>28</v>
      </c>
      <c r="B32" s="85">
        <v>0.4415</v>
      </c>
      <c r="C32" s="85">
        <v>0.95</v>
      </c>
      <c r="D32" s="86">
        <v>0.98807896403043338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2020-07-03T01:37:10Z</dcterms:modified>
</cp:coreProperties>
</file>