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D98FD45-5132-412A-8D3F-5BB925A913D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C19" i="26"/>
  <c r="E17" i="26"/>
  <c r="D17" i="26"/>
  <c r="C17" i="26"/>
  <c r="E12" i="26"/>
  <c r="C12" i="26"/>
  <c r="E10" i="26"/>
  <c r="C10" i="26"/>
  <c r="G5" i="26"/>
  <c r="G12" i="26" s="1"/>
  <c r="F5" i="26"/>
  <c r="F12" i="26" s="1"/>
  <c r="E5" i="26"/>
  <c r="E19" i="26" s="1"/>
  <c r="D5" i="26"/>
  <c r="D12" i="26" s="1"/>
  <c r="G3" i="26"/>
  <c r="G17" i="26" s="1"/>
  <c r="F3" i="26"/>
  <c r="F10" i="26" s="1"/>
  <c r="E3" i="26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3" i="2"/>
  <c r="A32" i="2"/>
  <c r="A31" i="2"/>
  <c r="A30" i="2"/>
  <c r="A25" i="2"/>
  <c r="A24" i="2"/>
  <c r="A23" i="2"/>
  <c r="A22" i="2"/>
  <c r="A19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5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9" i="26"/>
  <c r="G10" i="26"/>
  <c r="A18" i="2"/>
  <c r="A26" i="2"/>
  <c r="A34" i="2"/>
  <c r="A39" i="2"/>
  <c r="F17" i="26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<sst xmlns="http://schemas.openxmlformats.org/spreadsheetml/2006/main" count="2092" uniqueCount="341">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</sst>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257613.1796875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5">
        <v>0.88300000000000001</v>
      </c>
    </row>
    <row r="12" spans="1:3" ht="15" customHeight="1" x14ac:dyDescent="0.25">
      <c r="B12" s="5" t="s">
        <v>12</v>
      </c>
      <c r="C12" s="45">
        <v>0.74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4.8825451505560098</v>
      </c>
    </row>
    <row r="38" spans="1:5" ht="15" customHeight="1" x14ac:dyDescent="0.25">
      <c r="B38" s="11" t="s">
        <v>34</v>
      </c>
      <c r="C38" s="43">
        <v>8.5270186920428692</v>
      </c>
      <c r="D38" s="12"/>
      <c r="E38" s="13"/>
    </row>
    <row r="39" spans="1:5" ht="15" customHeight="1" x14ac:dyDescent="0.25">
      <c r="B39" s="11" t="s">
        <v>35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8.2947000000000003E-3</v>
      </c>
      <c r="D45" s="12"/>
    </row>
    <row r="46" spans="1:5" ht="15.75" customHeight="1" x14ac:dyDescent="0.25">
      <c r="B46" s="11" t="s">
        <v>41</v>
      </c>
      <c r="C46" s="45">
        <v>6.9395999999999999E-2</v>
      </c>
      <c r="D46" s="12"/>
    </row>
    <row r="47" spans="1:5" ht="15.75" customHeight="1" x14ac:dyDescent="0.25">
      <c r="B47" s="11" t="s">
        <v>42</v>
      </c>
      <c r="C47" s="45">
        <v>7.8799800000000003E-2</v>
      </c>
      <c r="D47" s="12"/>
      <c r="E47" s="13"/>
    </row>
    <row r="48" spans="1:5" ht="15" customHeight="1" x14ac:dyDescent="0.25">
      <c r="B48" s="11" t="s">
        <v>43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0.61720999999999993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56.254705436031671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39.840352237471023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386.57856933182762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3.8809598418053568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12.97265168126693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12.97265168126693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12.97265168126693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12.97265168126693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12.97265168126693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12.97265168126693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0.67941748116227962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8.9203956176994357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8.9203956176994357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0.28326289999999998</v>
      </c>
      <c r="C21" s="98">
        <v>0.95</v>
      </c>
      <c r="D21" s="56">
        <v>44.23052776081574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18.548511011776839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0.42392999999999997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109.5975303040908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0.66646007760184001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0.182699</v>
      </c>
      <c r="C32" s="98">
        <v>0.95</v>
      </c>
      <c r="D32" s="56">
        <v>1.454747276626283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0.90024790968189705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0.10861270000000001</v>
      </c>
      <c r="C38" s="98">
        <v>0.95</v>
      </c>
      <c r="D38" s="56">
        <v>1.036071241780949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0.49874190000000002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1.7669268283330162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1.7669268283330162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1.685182081020334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1.685182081020334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1.5067195115771714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1.5067195115771714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1.4527095892455779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1.4527095892455779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2.0545243889578972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2.0545243889578972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1.9421253614029592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1.9421253614029592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0.63593321764970767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0.63593321764970767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0.87812812840783161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0.43566610170618847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0.43566610170618847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0.84774112899140786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0.84774112899140786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0.84774112899140786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0.84774112899140786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0.91869443652394989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0.91869443652394989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0.9085474635203431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0.9085474635203431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0.9085474635203431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0.9085474635203431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0.69721367029621617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0.7047197430986768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0.7047197430986768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0.64252885302829144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0.64252885302829144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0.64252885302829144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0.64252885302829144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0.65118596770978676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0.65118596770978676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0.65118596770978676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0.65118596770978676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0.78175059669517133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0.78779882903592291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0.78779882903592291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0.73656480505795585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0.73656480505795585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0.73656480505795585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0.73656480505795585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0.74385245901639352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0.74385245901639352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0.74385245901639352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0.51248380193752208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0.52142594800214259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0.52142594800214259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0.45072003438970232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0.45072003438970232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0.45072003438970232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0.45072003438970232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0.46011924322801745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0.46011924322801745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0.46011924322801745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0.46011924322801745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0.67631777471267729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0.68410715766368024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0.68410715766368024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0.61991638160395279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0.61991638160395279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0.61991638160395279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0.61991638160395279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0.62880475129918323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0.62880475129918323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0.62880475129918323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0.62880475129918323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0.96661525968974249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0.96775176650711892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0.96775176650711892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0.9576289140290668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0.9576289140290668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0.9576289140290668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0.9576289140290668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0.95914031216801499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0.95914031216801499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0.95914031216801499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0.95914031216801499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0.91148878097837271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0.91433562737239937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0.91433562737239937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0.88936217292692388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0.88936217292692388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0.88936217292692388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0.88936217292692388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0.89303668841587347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0.89303668841587347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0.89303668841587347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0.89303668841587347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 t="e">
        <f>IF(ISBLANK('Nutritional status distribution'!D$11),0.86,(0.86*'Nutritional status distribution'!D$11/(1-0.86*'Nutritional status distribution'!D$11))
/ ('Nutritional status distribution'!D$11/(1-'Nutritional status distribution'!D$11)))</f>
        <v>#DIV/0!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 t="e">
        <f>IF(ISBLANK('Nutritional status distribution'!F$11),0.86,(0.86*'Nutritional status distribution'!F$11/(1-0.86*'Nutritional status distribution'!F$11))
/ ('Nutritional status distribution'!F$11/(1-'Nutritional status distribution'!F$11)))</f>
        <v>#DIV/0!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0.85989326703706059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0.85404308329719747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0.85939540268622594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0.85968547731658818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0.85993556526487003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 t="e">
        <f>D3*0.9</f>
        <v>#DIV/0!</v>
      </c>
      <c r="E10" s="90" t="e">
        <f>E3*0.9</f>
        <v>#DIV/0!</v>
      </c>
      <c r="F10" s="90" t="e">
        <f>F3*0.9</f>
        <v>#DIV/0!</v>
      </c>
      <c r="G10" s="90">
        <f>G3*0.9</f>
        <v>0.77390394033335452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0.76863877496747779</v>
      </c>
      <c r="E12" s="90">
        <f>E5*0.9</f>
        <v>0.77345586241760333</v>
      </c>
      <c r="F12" s="90">
        <f>F5*0.9</f>
        <v>0.77371692958492932</v>
      </c>
      <c r="G12" s="90">
        <f>G5*0.9</f>
        <v>0.77394200873838304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 t="e">
        <f>D3*1.05</f>
        <v>#DIV/0!</v>
      </c>
      <c r="E17" s="90" t="e">
        <f>E3*1.05</f>
        <v>#DIV/0!</v>
      </c>
      <c r="F17" s="90" t="e">
        <f>F3*1.05</f>
        <v>#DIV/0!</v>
      </c>
      <c r="G17" s="90">
        <f>G3*1.05</f>
        <v>0.90288793038891368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0.89674523746205737</v>
      </c>
      <c r="E19" s="90">
        <f>E5*1.05</f>
        <v>0.9023651728205373</v>
      </c>
      <c r="F19" s="90">
        <f>F5*1.05</f>
        <v>0.90266975118241766</v>
      </c>
      <c r="G19" s="90">
        <f>G5*1.05</f>
        <v>0.90293234352811358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7.0446007107099917E-2</v>
      </c>
    </row>
    <row r="5" spans="1:8" ht="15.75" customHeight="1" x14ac:dyDescent="0.25">
      <c r="B5" s="19" t="s">
        <v>70</v>
      </c>
      <c r="C5" s="101">
        <v>4.0699537803532949E-2</v>
      </c>
    </row>
    <row r="6" spans="1:8" ht="15.75" customHeight="1" x14ac:dyDescent="0.25">
      <c r="B6" s="19" t="s">
        <v>71</v>
      </c>
      <c r="C6" s="101">
        <v>0.1153235796921131</v>
      </c>
    </row>
    <row r="7" spans="1:8" ht="15.75" customHeight="1" x14ac:dyDescent="0.25">
      <c r="B7" s="19" t="s">
        <v>72</v>
      </c>
      <c r="C7" s="101">
        <v>0.41170082914832029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0.27875757286865838</v>
      </c>
    </row>
    <row r="10" spans="1:8" ht="15.75" customHeight="1" x14ac:dyDescent="0.25">
      <c r="B10" s="19" t="s">
        <v>75</v>
      </c>
      <c r="C10" s="101">
        <v>8.3072473380275388E-2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82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83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87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89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3.5118521999999999E-2</v>
      </c>
    </row>
    <row r="27" spans="1:8" ht="15.75" customHeight="1" x14ac:dyDescent="0.25">
      <c r="B27" s="19" t="s">
        <v>92</v>
      </c>
      <c r="C27" s="101">
        <v>3.0268353000000001E-2</v>
      </c>
    </row>
    <row r="28" spans="1:8" ht="15.75" customHeight="1" x14ac:dyDescent="0.25">
      <c r="B28" s="19" t="s">
        <v>93</v>
      </c>
      <c r="C28" s="101">
        <v>4.2532465999999998E-2</v>
      </c>
    </row>
    <row r="29" spans="1:8" ht="15.75" customHeight="1" x14ac:dyDescent="0.25">
      <c r="B29" s="19" t="s">
        <v>94</v>
      </c>
      <c r="C29" s="101">
        <v>0.11442039499999999</v>
      </c>
    </row>
    <row r="30" spans="1:8" ht="15.75" customHeight="1" x14ac:dyDescent="0.25">
      <c r="B30" s="19" t="s">
        <v>95</v>
      </c>
      <c r="C30" s="101">
        <v>6.6051589999999993E-2</v>
      </c>
    </row>
    <row r="31" spans="1:8" ht="15.75" customHeight="1" x14ac:dyDescent="0.25">
      <c r="B31" s="19" t="s">
        <v>96</v>
      </c>
      <c r="C31" s="101">
        <v>4.992891800000001E-2</v>
      </c>
    </row>
    <row r="32" spans="1:8" ht="15.75" customHeight="1" x14ac:dyDescent="0.25">
      <c r="B32" s="19" t="s">
        <v>97</v>
      </c>
      <c r="C32" s="101">
        <v>0.10155209799999999</v>
      </c>
    </row>
    <row r="33" spans="2:3" ht="15.75" customHeight="1" x14ac:dyDescent="0.25">
      <c r="B33" s="19" t="s">
        <v>98</v>
      </c>
      <c r="C33" s="101">
        <v>0.24299047300000001</v>
      </c>
    </row>
    <row r="34" spans="2:3" ht="15.75" customHeight="1" x14ac:dyDescent="0.25">
      <c r="B34" s="19" t="s">
        <v>99</v>
      </c>
      <c r="C34" s="101">
        <v>0.31713718499999999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104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2024-03-15T01:41:44Z</dcterms:modified>
</cp:coreProperties>
</file>