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26EB25F-D572-4909-89A6-7471546C3DE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1" i="2"/>
  <c r="A15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6" i="2" s="1"/>
  <c r="C33" i="1"/>
  <c r="C20" i="1"/>
  <c r="E10" i="26" l="1"/>
  <c r="A23" i="2"/>
  <c r="A31" i="2"/>
  <c r="I3" i="2"/>
  <c r="I7" i="2"/>
  <c r="I11" i="2"/>
  <c r="A37" i="2"/>
  <c r="A29" i="2"/>
  <c r="D19" i="26"/>
  <c r="I4" i="2"/>
  <c r="I8" i="2"/>
  <c r="A13" i="2"/>
  <c r="A14" i="2"/>
  <c r="A22" i="2"/>
  <c r="A30" i="2"/>
  <c r="A38" i="2"/>
  <c r="A40" i="2"/>
  <c r="D10" i="26"/>
  <c r="G12" i="26"/>
  <c r="E19" i="26"/>
  <c r="A16" i="2"/>
  <c r="A24" i="2"/>
  <c r="A32" i="2"/>
  <c r="F10" i="26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G10" i="26"/>
  <c r="A39" i="2"/>
  <c r="A18" i="2"/>
  <c r="A26" i="2"/>
  <c r="A34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<sst xmlns="http://schemas.openxmlformats.org/spreadsheetml/2006/main" count="2092" uniqueCount="341">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</sst>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37441.895507812522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0.59512580869999998</v>
      </c>
    </row>
    <row r="11" spans="1:3" ht="15" customHeight="1" x14ac:dyDescent="0.25">
      <c r="B11" s="5" t="s">
        <v>49</v>
      </c>
      <c r="C11" s="45">
        <v>0.85099999999999998</v>
      </c>
    </row>
    <row r="12" spans="1:3" ht="15" customHeight="1" x14ac:dyDescent="0.25">
      <c r="B12" s="5" t="s">
        <v>41</v>
      </c>
      <c r="C12" s="45">
        <v>0.74099999999999999</v>
      </c>
    </row>
    <row r="13" spans="1:3" ht="15" customHeight="1" x14ac:dyDescent="0.25">
      <c r="B13" s="5" t="s">
        <v>62</v>
      </c>
      <c r="C13" s="45">
        <v>0.57299999999999995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4.9799999999999997E-2</v>
      </c>
    </row>
    <row r="24" spans="1:3" ht="15" customHeight="1" x14ac:dyDescent="0.25">
      <c r="B24" s="15" t="s">
        <v>46</v>
      </c>
      <c r="C24" s="45">
        <v>0.55979999999999996</v>
      </c>
    </row>
    <row r="25" spans="1:3" ht="15" customHeight="1" x14ac:dyDescent="0.25">
      <c r="B25" s="15" t="s">
        <v>47</v>
      </c>
      <c r="C25" s="45">
        <v>0.36509999999999998</v>
      </c>
    </row>
    <row r="26" spans="1:3" ht="15" customHeight="1" x14ac:dyDescent="0.25">
      <c r="B26" s="15" t="s">
        <v>48</v>
      </c>
      <c r="C26" s="45">
        <v>2.53E-2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0.41896057377486201</v>
      </c>
    </row>
    <row r="30" spans="1:3" ht="14.25" customHeight="1" x14ac:dyDescent="0.25">
      <c r="B30" s="25" t="s">
        <v>63</v>
      </c>
      <c r="C30" s="99">
        <v>3.1194734938128299E-2</v>
      </c>
    </row>
    <row r="31" spans="1:3" ht="14.25" customHeight="1" x14ac:dyDescent="0.25">
      <c r="B31" s="25" t="s">
        <v>10</v>
      </c>
      <c r="C31" s="99">
        <v>4.7636985017141802E-2</v>
      </c>
    </row>
    <row r="32" spans="1:3" ht="14.25" customHeight="1" x14ac:dyDescent="0.25">
      <c r="B32" s="25" t="s">
        <v>11</v>
      </c>
      <c r="C32" s="99">
        <v>0.50220770626986799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4.9259628434581204</v>
      </c>
    </row>
    <row r="38" spans="1:5" ht="15" customHeight="1" x14ac:dyDescent="0.25">
      <c r="B38" s="11" t="s">
        <v>35</v>
      </c>
      <c r="C38" s="43">
        <v>6.5156473853627501</v>
      </c>
      <c r="D38" s="12"/>
      <c r="E38" s="13"/>
    </row>
    <row r="39" spans="1:5" ht="15" customHeight="1" x14ac:dyDescent="0.25">
      <c r="B39" s="11" t="s">
        <v>61</v>
      </c>
      <c r="C39" s="43">
        <v>7.6174135059949801</v>
      </c>
      <c r="D39" s="12"/>
      <c r="E39" s="12"/>
    </row>
    <row r="40" spans="1:5" ht="15" customHeight="1" x14ac:dyDescent="0.25">
      <c r="B40" s="11" t="s">
        <v>36</v>
      </c>
      <c r="C40" s="100">
        <v>0.53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5.7887200759999997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1.05205E-2</v>
      </c>
      <c r="D45" s="12"/>
    </row>
    <row r="46" spans="1:5" ht="15.75" customHeight="1" x14ac:dyDescent="0.25">
      <c r="B46" s="11" t="s">
        <v>51</v>
      </c>
      <c r="C46" s="45">
        <v>8.8018399999999997E-2</v>
      </c>
      <c r="D46" s="12"/>
    </row>
    <row r="47" spans="1:5" ht="15.75" customHeight="1" x14ac:dyDescent="0.25">
      <c r="B47" s="11" t="s">
        <v>59</v>
      </c>
      <c r="C47" s="45">
        <v>7.7018599999999993E-2</v>
      </c>
      <c r="D47" s="12"/>
      <c r="E47" s="13"/>
    </row>
    <row r="48" spans="1:5" ht="15" customHeight="1" x14ac:dyDescent="0.25">
      <c r="B48" s="11" t="s">
        <v>58</v>
      </c>
      <c r="C48" s="46">
        <v>0.82444249999999997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0.55161899999999997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0.11717912999999899</v>
      </c>
    </row>
    <row r="63" spans="1:4" ht="15.75" customHeight="1" x14ac:dyDescent="0.3">
      <c r="A63" s="4"/>
    </row>
  </sheetData>
  <sheetProtection algorithmName="SHA-512" hashValue="IXMuXpBI79j7Lj8OrTR9iSfU63ZUuNHgzThzpo9DICY0JoRs+be6QwHKYihW6k4momvS7M6tQoczj35H3cZKLw==" saltValue="kZK5z6E/dQRoMlje4Mmv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0.45716770319480299</v>
      </c>
      <c r="C2" s="98">
        <v>0.95</v>
      </c>
      <c r="D2" s="56">
        <v>94.586213594378066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40.699506896759281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987.5278427956996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7.0964877118934746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13.83180634055519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13.83180634055519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13.83180634055519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13.83180634055519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13.83180634055519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13.83180634055519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0.58242304784981502</v>
      </c>
      <c r="C16" s="98">
        <v>0.95</v>
      </c>
      <c r="D16" s="56">
        <v>1.538572140450539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22.59355597690848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22.59355597690848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9.0976219179999998E-2</v>
      </c>
      <c r="C21" s="98">
        <v>0.95</v>
      </c>
      <c r="D21" s="56">
        <v>89.248141599385079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24.299027096709931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0.16300000000000001</v>
      </c>
      <c r="C23" s="98">
        <v>0.95</v>
      </c>
      <c r="D23" s="56">
        <v>4.7916044727007323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0.81552976663448307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0.48072273144753502</v>
      </c>
      <c r="C27" s="98">
        <v>0.95</v>
      </c>
      <c r="D27" s="56">
        <v>19.508595698257331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0.74756310000000004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197.08344135615161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2.1314125469028462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0.58960089999999998</v>
      </c>
      <c r="C32" s="98">
        <v>0.95</v>
      </c>
      <c r="D32" s="56">
        <v>3.387837434899573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0.48344549999999997</v>
      </c>
      <c r="C38" s="98">
        <v>0.95</v>
      </c>
      <c r="D38" s="56">
        <v>2.7208464683869868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0.7137907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so3ZYPtjVoyS7XpMNsoq+b2odacLaxpaEDqnhj+zOmWNjSu231mSmZgAgosDYQp6ycub1mUtBmd9bSPMpdXpA==" saltValue="7ppO7MvSc/umPgQ1Il7U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I/5L3kMoCG+jFNIlLlwgJ9ubNXZh3NWdAFdTxRfw2BOnQiirulMkbYCYlgyljg4KQ7sAadDZmOGoWfkDFFmbQ==" saltValue="nnhpmsr0z1Ii8Ji30WAA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7cck0TXvnieWkVCqYfscIPTogV0kQhLwdM/xbljnHVhhYYJnS/SAY7mQlOB8fqcUmuSN0gY0KNO0O3I6cVZPw==" saltValue="1Qim7LIqsPOm3THEEU4k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5">
      <c r="A4" s="3" t="s">
        <v>207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sheetProtection algorithmName="SHA-512" hashValue="qpF2YGzEd36UlJj3xfiAP/jQFWwEZyxZbAhmWlajWZoIetC6yP2j0BmjMEtT0B1oaNlDuG24IOVeMiHE6dY6ow==" saltValue="2m64nNrydpGsMv8okC1C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xhh2mvlsIil1oLWYuTC36yMBAH4UNHNXlItxbD8+E/etsTclQny+KW0jk+scp/BVXIuyI0ZKiUItMLbkWOUuw==" saltValue="LFcAQ/hF3mYjkXTwhAQIW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+aryRX9t4tm9pnj6ROm4Nh8LsComeDXWa8sQ71VmPh0dKUGZzWOivyRx79mJ2p5fPr3+v4HSu0m6g2GKcNASdA==" saltValue="y95bsP1vtIxnPcbWyyt0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PAYysaxXnUXnbOkaqZ3z6PGaTU2fxxUCf9L3CQmH3y8FbqDSsnkpaUZA/0eP36PNWVC6ROnTG6S1cHdAxqM9Q==" saltValue="MP7OW4YSaKIV4YcD5CAG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LXxZ2T1gQSRtzVL9A/xmsfKD8mN3aOxb8TfjizOpBM+BZcHMzGviimvx5lGkETT0OpcVZKmPdStxMOkEoPRHQ==" saltValue="3ScDnyWKBweb755/rU3tx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o9fFvjRS9JNK9hHMBfp+n1j+uxNvYe1coZ6a+y0dbEgOXsHaLaMmMqnkmVJfP66Ecknv1qEkMRppIxH6jXWog==" saltValue="F22OS3TiJs47QzQVSAbRJ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haxdMCxfih9/oJW+c+VluiPiAa+q/zHgvlwKrp2s7UuyhVkBlCzxodc1Z5OhdDVC8KP9/wsnngvDcUsGcSPIQ==" saltValue="rOvcdHBX+G/dvt0o+uO7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7">
        <f t="shared" ref="G2:G11" si="0">C2+D2+E2+F2</f>
        <v>114000</v>
      </c>
      <c r="H2" s="17">
        <f t="shared" ref="H2:H11" si="1">(B2 + stillbirth*B2/(1000-stillbirth))/(1-abortion)</f>
        <v>8045.0368298454496</v>
      </c>
      <c r="I2" s="17">
        <f t="shared" ref="I2:I11" si="2">G2-H2</f>
        <v>105954.96317015454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5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5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5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5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5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5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5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5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VmIQyqnTPLUFqUsLfWFzy+YXbEjclqU15YT6Gcxd/ExfbhlSv/5P5jNkRd1MGgRLofs0y4Jb3QmKltuzhqE+g==" saltValue="aq39pn0vkdf+Nbdg4T25S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3.3883803281822371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3.3883803281822371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2.3645254095342803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2.3645254095342803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2.5780370025489785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2.5780370025489785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1.9015614312994353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1.9015614312994353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4.2840229512505754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4.2840229512505754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2.8762224381096351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2.8762224381096351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2ucDZhNm3FY5vqz5kDW3SlTzNbkeSWva9Yh4rdFW8NXPynEI5izNbcdtQHVtsZkoyGtU5xmODMYgRe6gRE4Lg==" saltValue="LE85/wXFgr/MpgZWNRvD/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2lXZkPhBg5fpWxHzEZ8bTBF7VO8x5TOOSma2pTHeMODGEPjGaj34/Rusp2Y/pAeq17YPPoSYG8PKe53UzUxJQ==" saltValue="b1Qc7MMLlulQ0wORjjng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burreMRzK3PgtX1lZntAxaknX6e48F+QbZZmuucu2QSALStakJSZL/CGn/d1L8aO9mMYM4wu6iR5/OhFq9PBA==" saltValue="RdGhcyeVt4K+Ashf3uoW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0.60322594311056488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0.60322594311056488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0.86247386227380574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0.86247386227380574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0.86247386227380574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0.86247386227380574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0.40188877287048852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0.40188877287048852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0.82894401837997334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0.82894401837997334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0.82894401837997334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0.82894401837997334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0.90770317833092262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0.90770317833092262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0.89633926822184806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0.89633926822184806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0.89633926822184806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0.89633926822184806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qX5iK2U/tLo2nlcCPGgLJ76wQ9EBfN5exjifD/hZgp5owa2sJV7rjzk/YC4eJwc1xzKdhcQ6/c4IjEJVC3EsA==" saltValue="InYiSCd0f8qsa+4PZlwN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nvFj8zJWLXmlX+2LDBw2yKb3zR0ixdgs71iBsHGFXS99Uey+CyaHlLvaXOBl1CyJ9y8/vyrMwEL8bd+OkeaVQ==" saltValue="WvLv5lIftBZ5yPFiB3Ac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0.54822128326219732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0.6594494760025833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0.6594494760025833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0.57724362845754318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0.57724362845754318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0.57724362845754318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0.57724362845754318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0.59695992630124373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0.59695992630124373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0.59695992630124373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0.59695992630124373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0.65369460879839747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0.75076091248206389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0.75076091248206389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0.67989756722151096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0.67989756722151096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0.67989756722151096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0.67989756722151096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0.69733656174334135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0.69733656174334135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0.69733656174334135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0.35648975476479894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0.46921969757507981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0.46921969757507981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0.38398907250180786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0.38398907250180786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0.38398907250180786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0.38398907250180786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0.40340319568375188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0.40340319568375188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0.40340319568375188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0.40340319568375188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0.52406208955699429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0.63730315721337683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0.63730315721337683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0.55337204108977223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0.55337204108977223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0.55337204108977223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0.55337204108977223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0.57337883959044367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0.57337883959044367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0.57337883959044367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0.57337883959044367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0.93849295295377122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0.96055026353162598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0.96055026353162598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0.94496119764433917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0.94496119764433917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0.94496119764433917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0.94496119764433917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0.9490419894007337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0.9490419894007337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0.9490419894007337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0.9490419894007337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0.8444044979184171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0.89648149754110107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0.89648149754110107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0.85928375430943504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0.85928375430943504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0.85928375430943504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0.85928375430943504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0.86883525708289611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0.86883525708289611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0.86883525708289611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0.86883525708289611</v>
      </c>
    </row>
  </sheetData>
  <sheetProtection algorithmName="SHA-512" hashValue="Y4xfhT+8dsnIQvwhSyZgrwYRBcMvFslFclrvEYFaa5WiFO3fU24CVxO895qYqmzhlji/C1nA2geCGzvGOaH8Eg==" saltValue="DhL+OJVmgn+wIR+qsdv5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0.8523953326415854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0.85695231228672752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0.85914774325943166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0.85784687677878946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0.85478512251518501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0.85403404785772052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0.85492370632657833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0.84837307145273466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0.76715579937742684</v>
      </c>
      <c r="E10" s="90">
        <f>E3*0.9</f>
        <v>0.77125708105805479</v>
      </c>
      <c r="F10" s="90">
        <f>F3*0.9</f>
        <v>0.77323296893348847</v>
      </c>
      <c r="G10" s="90">
        <f>G3*0.9</f>
        <v>0.77206218910091051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0.76930661026366653</v>
      </c>
      <c r="E12" s="90">
        <f>E5*0.9</f>
        <v>0.7686306430719485</v>
      </c>
      <c r="F12" s="90">
        <f>F5*0.9</f>
        <v>0.76943133569392053</v>
      </c>
      <c r="G12" s="90">
        <f>G5*0.9</f>
        <v>0.76353576430746117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0.89501509927366474</v>
      </c>
      <c r="E17" s="90">
        <f>E3*1.05</f>
        <v>0.89979992790106389</v>
      </c>
      <c r="F17" s="90">
        <f>F3*1.05</f>
        <v>0.90210513042240326</v>
      </c>
      <c r="G17" s="90">
        <f>G3*1.05</f>
        <v>0.90073922061772893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0.89752437864094425</v>
      </c>
      <c r="E19" s="90">
        <f>E5*1.05</f>
        <v>0.89673575025060659</v>
      </c>
      <c r="F19" s="90">
        <f>F5*1.05</f>
        <v>0.89766989164290723</v>
      </c>
      <c r="G19" s="90">
        <f>G5*1.05</f>
        <v>0.89079172502537141</v>
      </c>
    </row>
  </sheetData>
  <sheetProtection algorithmName="SHA-512" hashValue="bDpn8gFQPxTPRtqs5NKwcjViQtHvLKgBnIBqtkwqp/pIuBXmNcgwhQsTcVALtRlSDmDNPu62jSOTrIe8CwVYNg==" saltValue="6fWJW7LuaSlR2OdRCye6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ejgbH6m7Wkcw69TQQuoDQ3aH+8g645wHHYHLYxSVOiYmvKusEzF4sZs0meej8+6TiRUI6R5YkoAdFAr8SquTg==" saltValue="ptOXsiGLpVcA3UhsGbjv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PODOF6jscjN5AoIOlExyfhHkJr5E50RqyqCXJddDCNT+mWW2N3KNPt60HBR6qugkjn03PcwgZIivL5OmgN35w==" saltValue="5Wql7JV8mQogU946LXKL6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6.5759845976876008E-2</v>
      </c>
    </row>
    <row r="5" spans="1:8" ht="15.75" customHeight="1" x14ac:dyDescent="0.25">
      <c r="B5" s="19" t="s">
        <v>95</v>
      </c>
      <c r="C5" s="101">
        <v>3.3172605752683042E-2</v>
      </c>
    </row>
    <row r="6" spans="1:8" ht="15.75" customHeight="1" x14ac:dyDescent="0.25">
      <c r="B6" s="19" t="s">
        <v>91</v>
      </c>
      <c r="C6" s="101">
        <v>0.112459329068909</v>
      </c>
    </row>
    <row r="7" spans="1:8" ht="15.75" customHeight="1" x14ac:dyDescent="0.25">
      <c r="B7" s="19" t="s">
        <v>96</v>
      </c>
      <c r="C7" s="101">
        <v>0.39361010626417459</v>
      </c>
    </row>
    <row r="8" spans="1:8" ht="15.75" customHeight="1" x14ac:dyDescent="0.25">
      <c r="B8" s="19" t="s">
        <v>98</v>
      </c>
      <c r="C8" s="101">
        <v>4.8637909429998967E-3</v>
      </c>
    </row>
    <row r="9" spans="1:8" ht="15.75" customHeight="1" x14ac:dyDescent="0.25">
      <c r="B9" s="19" t="s">
        <v>92</v>
      </c>
      <c r="C9" s="101">
        <v>0.276278084258817</v>
      </c>
    </row>
    <row r="10" spans="1:8" ht="15.75" customHeight="1" x14ac:dyDescent="0.25">
      <c r="B10" s="19" t="s">
        <v>94</v>
      </c>
      <c r="C10" s="101">
        <v>0.1138562377355406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3.090250199768375E-2</v>
      </c>
      <c r="D14" s="55">
        <v>3.090250199768375E-2</v>
      </c>
      <c r="E14" s="55">
        <v>3.090250199768375E-2</v>
      </c>
      <c r="F14" s="55">
        <v>3.090250199768375E-2</v>
      </c>
    </row>
    <row r="15" spans="1:8" ht="15.75" customHeight="1" x14ac:dyDescent="0.25">
      <c r="B15" s="19" t="s">
        <v>102</v>
      </c>
      <c r="C15" s="101">
        <v>0.1266394252048863</v>
      </c>
      <c r="D15" s="101">
        <v>0.1266394252048863</v>
      </c>
      <c r="E15" s="101">
        <v>0.1266394252048863</v>
      </c>
      <c r="F15" s="101">
        <v>0.1266394252048863</v>
      </c>
    </row>
    <row r="16" spans="1:8" ht="15.75" customHeight="1" x14ac:dyDescent="0.25">
      <c r="B16" s="19" t="s">
        <v>2</v>
      </c>
      <c r="C16" s="101">
        <v>1.675247975385152E-2</v>
      </c>
      <c r="D16" s="101">
        <v>1.675247975385152E-2</v>
      </c>
      <c r="E16" s="101">
        <v>1.675247975385152E-2</v>
      </c>
      <c r="F16" s="101">
        <v>1.675247975385152E-2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2.533730353389875E-2</v>
      </c>
      <c r="D19" s="101">
        <v>2.533730353389875E-2</v>
      </c>
      <c r="E19" s="101">
        <v>2.533730353389875E-2</v>
      </c>
      <c r="F19" s="101">
        <v>2.533730353389875E-2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9.7484367612660064E-2</v>
      </c>
      <c r="D21" s="101">
        <v>9.7484367612660064E-2</v>
      </c>
      <c r="E21" s="101">
        <v>9.7484367612660064E-2</v>
      </c>
      <c r="F21" s="101">
        <v>9.7484367612660064E-2</v>
      </c>
    </row>
    <row r="22" spans="1:8" ht="15.75" customHeight="1" x14ac:dyDescent="0.25">
      <c r="B22" s="19" t="s">
        <v>99</v>
      </c>
      <c r="C22" s="101">
        <v>0.70288392189701954</v>
      </c>
      <c r="D22" s="101">
        <v>0.70288392189701954</v>
      </c>
      <c r="E22" s="101">
        <v>0.70288392189701954</v>
      </c>
      <c r="F22" s="101">
        <v>0.70288392189701954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3.7058319999999999E-2</v>
      </c>
    </row>
    <row r="27" spans="1:8" ht="15.75" customHeight="1" x14ac:dyDescent="0.25">
      <c r="B27" s="19" t="s">
        <v>89</v>
      </c>
      <c r="C27" s="101">
        <v>3.1722030000000002E-3</v>
      </c>
    </row>
    <row r="28" spans="1:8" ht="15.75" customHeight="1" x14ac:dyDescent="0.25">
      <c r="B28" s="19" t="s">
        <v>103</v>
      </c>
      <c r="C28" s="101">
        <v>0.26537214399999998</v>
      </c>
    </row>
    <row r="29" spans="1:8" ht="15.75" customHeight="1" x14ac:dyDescent="0.25">
      <c r="B29" s="19" t="s">
        <v>86</v>
      </c>
      <c r="C29" s="101">
        <v>8.9267518000000004E-2</v>
      </c>
    </row>
    <row r="30" spans="1:8" ht="15.75" customHeight="1" x14ac:dyDescent="0.25">
      <c r="B30" s="19" t="s">
        <v>4</v>
      </c>
      <c r="C30" s="101">
        <v>3.4850704000000003E-2</v>
      </c>
    </row>
    <row r="31" spans="1:8" ht="15.75" customHeight="1" x14ac:dyDescent="0.25">
      <c r="B31" s="19" t="s">
        <v>80</v>
      </c>
      <c r="C31" s="101">
        <v>5.2997323999999998E-2</v>
      </c>
    </row>
    <row r="32" spans="1:8" ht="15.75" customHeight="1" x14ac:dyDescent="0.25">
      <c r="B32" s="19" t="s">
        <v>85</v>
      </c>
      <c r="C32" s="101">
        <v>4.1757296000000013E-2</v>
      </c>
    </row>
    <row r="33" spans="2:3" ht="15.75" customHeight="1" x14ac:dyDescent="0.25">
      <c r="B33" s="19" t="s">
        <v>100</v>
      </c>
      <c r="C33" s="101">
        <v>5.6826768999999999E-2</v>
      </c>
    </row>
    <row r="34" spans="2:3" ht="15.75" customHeight="1" x14ac:dyDescent="0.25">
      <c r="B34" s="19" t="s">
        <v>87</v>
      </c>
      <c r="C34" s="101">
        <v>0.41869772199999999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9hqz+h4Xu/28yrptwVTyiGjZN0FIwTCdRDkAsTQiYllOFbiR6SUplZ8qihcyokb8mY2bVB42sSt7sv0Xn/Awtg==" saltValue="cL8VVH0339YNGHMjxu9wU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5">
      <c r="B4" s="5" t="s">
        <v>110</v>
      </c>
      <c r="C4" s="45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5">
      <c r="B5" s="5" t="s">
        <v>106</v>
      </c>
      <c r="C5" s="45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5">
      <c r="B10" s="5" t="s">
        <v>107</v>
      </c>
      <c r="C10" s="45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5">
      <c r="B11" s="5" t="s">
        <v>119</v>
      </c>
      <c r="C11" s="45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8m9AL8XQzw64WUU6S22HOUImlcpioy0RGqAPDKcnAeUaK0ZdH8th7Mtbyl7lFtmStOj0pFlXB2Y8xfm0k9OlA==" saltValue="Hg99SdJBMZYcT1PsR0ud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0.76553148031234697</v>
      </c>
      <c r="D2" s="53">
        <v>0.58960089999999998</v>
      </c>
      <c r="E2" s="53"/>
      <c r="F2" s="53"/>
      <c r="G2" s="53"/>
    </row>
    <row r="3" spans="1:7" x14ac:dyDescent="0.25">
      <c r="B3" s="3" t="s">
        <v>127</v>
      </c>
      <c r="C3" s="53">
        <v>0.115765675902367</v>
      </c>
      <c r="D3" s="53">
        <v>0.16178020000000001</v>
      </c>
      <c r="E3" s="53"/>
      <c r="F3" s="53"/>
      <c r="G3" s="53"/>
    </row>
    <row r="4" spans="1:7" x14ac:dyDescent="0.25">
      <c r="B4" s="3" t="s">
        <v>126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/>
    </row>
    <row r="5" spans="1:7" x14ac:dyDescent="0.25">
      <c r="B5" s="3" t="s">
        <v>125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KuYaEEvCDyn0X17xrdBGLEe5ehuCy+le2O4dMRt4KpRhi1XBrWZRjLXwF0iQOxnV+PRSc0ogAA0BdoZu7RLjpg==" saltValue="ITmEiaIhCaPLU1oDw7B1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+im4NHc6naJtVJ7OJ2gVs6K4/V2nP096XBv97iKQ67kiFDVn+M5cYk6WPY/2nL+UwaM2t4bjRRxsKUxmOet2A==" saltValue="9vSv3Jjn0tqmoEUKQ9Jy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bfbpL3xTx9zfyqB7wVAlvcje1HMTuJU3A0y4pz8BJ5GnzFsh8TY8NcOFbqvNgmGZyiqwTYrtZt5pevUNi4F8hQ==" saltValue="kEd5n7oLBDrtRupfNyJcg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p9PZ1HhWeRYz8s2zp6olKGyrNL+puYm76vx89vLSG2ok4tN+ziU/bw/pvET2aX3Gvac+j9XYIkpkEREoIjp65A==" saltValue="etFr2LHuLj9CDiryR9DK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UHaia8tD+FxKX5kRgXOKB8LOZeKzTesM6/txf045UGvYUIFwM4qdfG5Ii90FkhekiBJQZIO/TO5H2qfw69SfA==" saltValue="C+Cf637Gke4PUAL/QXCS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2024-03-15T02:20:50Z</dcterms:modified>
</cp:coreProperties>
</file>