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BCF3C5F-5101-4064-9CC0-A9881C863B3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E12" i="26"/>
  <c r="C12" i="26"/>
  <c r="C10" i="26"/>
  <c r="G5" i="26"/>
  <c r="G19" i="26" s="1"/>
  <c r="F5" i="26"/>
  <c r="F12" i="26" s="1"/>
  <c r="E5" i="26"/>
  <c r="E19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1" i="2"/>
  <c r="A27" i="2"/>
  <c r="A24" i="2"/>
  <c r="A23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6" i="2" s="1"/>
  <c r="C33" i="1"/>
  <c r="C20" i="1"/>
  <c r="F19" i="26" l="1"/>
  <c r="A16" i="2"/>
  <c r="D10" i="26"/>
  <c r="A19" i="2"/>
  <c r="E10" i="26"/>
  <c r="A35" i="2"/>
  <c r="A13" i="2"/>
  <c r="A21" i="2"/>
  <c r="A29" i="2"/>
  <c r="A37" i="2"/>
  <c r="D19" i="26"/>
  <c r="A14" i="2"/>
  <c r="A22" i="2"/>
  <c r="A30" i="2"/>
  <c r="A38" i="2"/>
  <c r="A40" i="2"/>
  <c r="G12" i="26"/>
  <c r="F10" i="26"/>
  <c r="A32" i="2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<sst xmlns="http://schemas.openxmlformats.org/spreadsheetml/2006/main" count="2092" uniqueCount="341">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</sst>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36148.714599609397</v>
      </c>
    </row>
    <row r="8" spans="1:3" ht="15" customHeight="1" x14ac:dyDescent="0.25">
      <c r="B8" s="5" t="s">
        <v>44</v>
      </c>
      <c r="C8" s="44">
        <v>1.7000000000000001E-2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0.89240097045898392</v>
      </c>
    </row>
    <row r="11" spans="1:3" ht="15" customHeight="1" x14ac:dyDescent="0.25">
      <c r="B11" s="5" t="s">
        <v>49</v>
      </c>
      <c r="C11" s="45">
        <v>0.86599999999999999</v>
      </c>
    </row>
    <row r="12" spans="1:3" ht="15" customHeight="1" x14ac:dyDescent="0.25">
      <c r="B12" s="5" t="s">
        <v>41</v>
      </c>
      <c r="C12" s="45">
        <v>0.89400000000000002</v>
      </c>
    </row>
    <row r="13" spans="1:3" ht="15" customHeight="1" x14ac:dyDescent="0.25">
      <c r="B13" s="5" t="s">
        <v>62</v>
      </c>
      <c r="C13" s="45">
        <v>0.65900000000000003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3.6700000000000003E-2</v>
      </c>
    </row>
    <row r="24" spans="1:3" ht="15" customHeight="1" x14ac:dyDescent="0.25">
      <c r="B24" s="15" t="s">
        <v>46</v>
      </c>
      <c r="C24" s="45">
        <v>0.53120000000000001</v>
      </c>
    </row>
    <row r="25" spans="1:3" ht="15" customHeight="1" x14ac:dyDescent="0.25">
      <c r="B25" s="15" t="s">
        <v>47</v>
      </c>
      <c r="C25" s="45">
        <v>0.40350000000000003</v>
      </c>
    </row>
    <row r="26" spans="1:3" ht="15" customHeight="1" x14ac:dyDescent="0.25">
      <c r="B26" s="15" t="s">
        <v>48</v>
      </c>
      <c r="C26" s="45">
        <v>2.86E-2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1.30269341644374</v>
      </c>
    </row>
    <row r="38" spans="1:5" ht="15" customHeight="1" x14ac:dyDescent="0.25">
      <c r="B38" s="11" t="s">
        <v>35</v>
      </c>
      <c r="C38" s="43">
        <v>2.0397516103772699</v>
      </c>
      <c r="D38" s="12"/>
      <c r="E38" s="13"/>
    </row>
    <row r="39" spans="1:5" ht="15" customHeight="1" x14ac:dyDescent="0.25">
      <c r="B39" s="11" t="s">
        <v>61</v>
      </c>
      <c r="C39" s="43">
        <v>2.32534602782781</v>
      </c>
      <c r="D39" s="12"/>
      <c r="E39" s="12"/>
    </row>
    <row r="40" spans="1:5" ht="15" customHeight="1" x14ac:dyDescent="0.25">
      <c r="B40" s="11" t="s">
        <v>36</v>
      </c>
      <c r="C40" s="100">
        <v>0.06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3.5746903539999999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5.8389999999999996E-3</v>
      </c>
      <c r="D45" s="12"/>
    </row>
    <row r="46" spans="1:5" ht="15.75" customHeight="1" x14ac:dyDescent="0.25">
      <c r="B46" s="11" t="s">
        <v>51</v>
      </c>
      <c r="C46" s="45">
        <v>6.3507999999999995E-2</v>
      </c>
      <c r="D46" s="12"/>
    </row>
    <row r="47" spans="1:5" ht="15.75" customHeight="1" x14ac:dyDescent="0.25">
      <c r="B47" s="11" t="s">
        <v>59</v>
      </c>
      <c r="C47" s="45">
        <v>3.3032499999999999E-2</v>
      </c>
      <c r="D47" s="12"/>
      <c r="E47" s="13"/>
    </row>
    <row r="48" spans="1:5" ht="15" customHeight="1" x14ac:dyDescent="0.25">
      <c r="B48" s="11" t="s">
        <v>58</v>
      </c>
      <c r="C48" s="46">
        <v>0.89762050000000004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0.62463999999999997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5.4530763999999898E-2</v>
      </c>
    </row>
    <row r="63" spans="1:4" ht="15.75" customHeight="1" x14ac:dyDescent="0.3">
      <c r="A63" s="4"/>
    </row>
  </sheetData>
  <sheetProtection algorithmName="SHA-512" hashValue="x7ePKeHSoWjib5F4bbpQpSCywdMRNegtczKwBI6AvkgDn5boHnKZwMTuYn0bbEyN4w+KCgY1kfBBw66L/ucBVQ==" saltValue="oZoMDQmNy9Q0Tm7hekJ/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0.30567771915591901</v>
      </c>
      <c r="C2" s="98">
        <v>0.95</v>
      </c>
      <c r="D2" s="56">
        <v>76.430830296277207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40.292575813137638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702.89347992688124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6.6292215715502589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13.42487525693355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13.42487525693355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13.42487525693355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13.42487525693355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13.42487525693355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13.42487525693355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0.504044444449538</v>
      </c>
      <c r="C16" s="98">
        <v>0.95</v>
      </c>
      <c r="D16" s="56">
        <v>1.131641056828899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16.11738326300533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16.11738326300533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0.21345476806163799</v>
      </c>
      <c r="C21" s="98">
        <v>0.95</v>
      </c>
      <c r="D21" s="56">
        <v>70.114008769456447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23.383432158561249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1.41739738E-2</v>
      </c>
      <c r="C23" s="98">
        <v>0.95</v>
      </c>
      <c r="D23" s="56">
        <v>4.5372725454372071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0.76729032084779902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0.27116277479598699</v>
      </c>
      <c r="C27" s="98">
        <v>0.95</v>
      </c>
      <c r="D27" s="56">
        <v>18.854821117415401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0.31886409999999998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155.6465054085146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1.36088480804361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0.17159460000000001</v>
      </c>
      <c r="C32" s="98">
        <v>0.95</v>
      </c>
      <c r="D32" s="56">
        <v>2.472250321876178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0.9777387829326899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2.134910144430378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0.66023089999999995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JU2/NEDt13l9xCI/RSoar3rsPAweyl++rdo17Pd5z+793bAbxdRgxRXkJA6+bbXUykv4ZqLd7u4oij3o2xlv8A==" saltValue="hZBriDVPxiyR+Pjt7h/F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7S4qQrHPKlRNoL68Y6SFV56YdcAw4bAH3wKbiPKEbIe2Tso9wL22H1U5zGzEHaW7JOOvO9HQ/QU2FhTbSx5bA==" saltValue="2PgOO1wZcnkJCFdUwpuG4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/GGknIl+0bQLcRh18qhxnkamucwgApdvJcBLWJvrKgGS4k85eyycOaoWOD0Fzo+RTap+S0+/bq5q7e4qpwxl+w==" saltValue="7bsyzMlG8Ey226lRNr8E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5">
      <c r="A4" s="3" t="s">
        <v>207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sheetProtection algorithmName="SHA-512" hashValue="49ptqW7fTM2zoALD22MZLN6l7yLTPLZ9PhAn72tKr9n29904wuiFbYgSxnlXdMbvzfavNR7RZKOgLPr6WGi+Lg==" saltValue="rQsAnkTVS6930gbcm1Tg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EWUjuQY2AalBNkbv5hdIMGft297fLuQSo6giCerZ3uRClWJqJEEjtfB7GgbxZEE+4V59+0CxIr2z0thS8jqtA==" saltValue="Fbjev/qduKUbPVJLxITd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EyYXT0qJrO/TjnTkC9bmfHSzaG9d/XFK/Yh15bZfE6WmawQF+qy7JlAWwhEKBlkwEpaSeRxUaMnz3g4NymSbHg==" saltValue="wwpS2s83ZNjDTn9jpdI+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LM0S88Wqa5ARKencTF3Qkpvr3phKaUJdH7AUPO9KUOnAF2YuFDJYKtw+71Nd7xPp4r+MqswDFpdmmgeL1QySA==" saltValue="SrCaSV4v3kbeSPsCBQkT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JmJAToxBA7XNw6muAsUGEJbNm6DttvneTpLfxSDZdMSxeyOS9SEiTSDC80m5opju//CmwQAZHxoWt0x9so1/Q==" saltValue="nVXAdBzBTPT7NKuRYkB5H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jf7N+cZxUaWxMMUrhc2QKjs3h71hM4tuZk8qtlf6EhMA5Oila3omhIL6h5cCP0TG2S6dkt9RbTiHpTDVGgxGA==" saltValue="8fWQIrYlsM+M5fgUZyR6G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f1hL6LGxPadbFkmnEhWn1k5Mk7O7SQ4Y12k6bzej9NgAmzBT1QqajRCIsdnPDt5QDJFkW9bbLij+F1G2Bt9Ig==" saltValue="cQgGYORZjhTksV4dYI+e7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5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5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5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5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5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5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5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5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dimCFb0vIMpdzmC6HVzkm4D2uQd3A+sg6ZvtZ0rzfahU1ai/ejnkjzczb7/JtfBlLV0hTFo+Ogsa9FdVK0hxg==" saltValue="4qYckm4RcBIi6Pi9xAf0P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1.8163249836407016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1.8163249836407016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1.6759975248833483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1.6759975248833483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1.5393575784768923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1.5393575784768923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1.4466412217979268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1.4466412217979268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2.1224468525059645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2.1224468525059645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1.9294965967146041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1.9294965967146041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Cet+TZI3ezOaAFP5x3i+NsCZYt0m+o5n4xk4g5Q7UfvpXCRQ9H94onLEyKviNgAmRiKknaA/yfQNY6DKJI/3A==" saltValue="MrmdoR+q9Crs0DxCWEbPW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hdAOPJDr3tB0wmoxzX0EtYzYFpA5+AuSZ8ryZN89WeVmIbqvZ3uEChXS+GhLUYAiK3tK5sBz3EtFRsqj8fFvg==" saltValue="m/zIZJ+XXzvIxinEB7xj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vwgbUSLO/EM6q9axw07LtKGasELKVzLYQ3tBTSQQYFFGXIJWI7AQjNiSlZTQL5iP42EtNplqC9aFd+DCgktgQ==" saltValue="G8M2oVtq28pYS7b5kmXA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0.63511579853671196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0.63511579853671196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0.87774996011254425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0.87774996011254425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0.87774996011254425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0.87774996011254425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0.43479867026003138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0.43479867026003138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0.84728506794991965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0.84728506794991965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0.84728506794991965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0.84728506794991965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0.91843045267537715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0.91843045267537715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0.90825382447234615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0.90825382447234615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0.90825382447234615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0.90825382447234615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0f3lA8nx+7V09NC+SWnJyKb+tGZdYw19pTctbzE6t7CvYaEDacVJoYY4YvNJi7oJVQ7idVMiBghkah82/Lymyw==" saltValue="2ByZs9Ny0bl8E7Gj8dID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3AgAtLbgz20PowhzA3gqRlkQilLs4ULlvRHOamhRTluIVE7nAfh+eNELY/uJLZ8aIjtOQXfSb3cfNPL0NsMbQ==" saltValue="WnFLdwnY8GZWF+nCagBs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0.61245929292557266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0.6808697676564498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0.6808697676564498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0.6518105849582172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0.6518105849582172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0.6518105849582172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0.6518105849582172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0.65823650034176351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0.65823650034176351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0.65823650034176351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0.65823650034176351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0.71084557787997871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0.76845442444928136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0.76845442444928136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0.7443762781186094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0.7443762781186094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0.7443762781186094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0.7443762781186094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0.74974974974974973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0.74974974974974973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0.74974974974974973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0.74974974974974973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0.41910284774473738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0.4934135862154837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0.4934135862154837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0.46080270067516876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0.46080270067516876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0.46080270067516876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0.46080270067516876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0.46787589940540925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0.46787589940540925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0.46787589940540925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0.46787589940540925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0.58916094111924722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0.65939696098642642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0.65939696098642642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0.62944664031620556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0.62944664031620556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0.62944664031620556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0.62944664031620556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0.63605483440494959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0.63605483440494959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0.63605483440494959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0.63605483440494959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0.9520883281796807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0.9640636797684583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0.9640636797684583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0.95924798956748525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0.95924798956748525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0.95924798956748525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0.95924798956748525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0.96034526059772884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0.96034526059772884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0.96034526059772884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0.96034526059772884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0.87605022846195435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0.90513739825192641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0.90513739825192641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0.89329918907383687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0.89329918907383687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0.89329918907383687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0.89329918907383687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0.89597961200395271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0.89597961200395271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0.89597961200395271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0.89597961200395271</v>
      </c>
    </row>
  </sheetData>
  <sheetProtection algorithmName="SHA-512" hashValue="zqFWpgSgFIAqoKSo1i0CIK7xrlmzaQURpzTKXgPXNBmGpaWIXsRqf5pVYY6NwpzBi4Vz+aGNm3M1VOMnMArz0w==" saltValue="y1S8lQ2GOCmSnGKNcaoe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0.85811301910987769</v>
      </c>
      <c r="E3" s="90" t="e">
        <f>IF(ISBLANK('Distribución estado nutricional'!E$11),0.86,(0.86*'Distribución estado nutricional'!E$11/(1-0.86*'Distribución estado nutricional'!E$11))
/ ('Distribución estado nutricional'!E$11/(1-'Distribución estado nutricional'!E$11)))</f>
        <v>#DIV/0!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0.85888080002388711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0.85949269689754848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0.84972099762247355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0.85548507926016415</v>
      </c>
      <c r="F5" s="90" t="e">
        <f>IF(ISBLANK('Distribución estado nutricional'!F$10),0.86,(0.86*'Distribución estado nutricional'!F$10/(1-0.86*'Distribución estado nutricional'!F$10))
/ ('Distribución estado nutricional'!F$10/(1-'Distribución estado nutricional'!F$10)))</f>
        <v>#DIV/0!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0.85874232614692636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0.77230171719888996</v>
      </c>
      <c r="E10" s="90" t="e">
        <f>E3*0.9</f>
        <v>#DIV/0!</v>
      </c>
      <c r="F10" s="90">
        <f>F3*0.9</f>
        <v>0.77299272002149844</v>
      </c>
      <c r="G10" s="90">
        <f>G3*0.9</f>
        <v>0.77354342720779368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0.76474889786022626</v>
      </c>
      <c r="E12" s="90">
        <f>E5*0.9</f>
        <v>0.76993657133414772</v>
      </c>
      <c r="F12" s="90" t="e">
        <f>F5*0.9</f>
        <v>#DIV/0!</v>
      </c>
      <c r="G12" s="90">
        <f>G5*0.9</f>
        <v>0.77286809353223374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0.90101867006537162</v>
      </c>
      <c r="E17" s="90" t="e">
        <f>E3*1.05</f>
        <v>#DIV/0!</v>
      </c>
      <c r="F17" s="90">
        <f>F3*1.05</f>
        <v>0.90182484002508145</v>
      </c>
      <c r="G17" s="90">
        <f>G3*1.05</f>
        <v>0.90246733174242599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0.89220704750359725</v>
      </c>
      <c r="E19" s="90">
        <f>E5*1.05</f>
        <v>0.89825933322317242</v>
      </c>
      <c r="F19" s="90" t="e">
        <f>F5*1.05</f>
        <v>#DIV/0!</v>
      </c>
      <c r="G19" s="90">
        <f>G5*1.05</f>
        <v>0.90167944245427267</v>
      </c>
    </row>
  </sheetData>
  <sheetProtection algorithmName="SHA-512" hashValue="7xONRWjA/d4MeYozg9nVh+jKJhuy8in21nO6c7MQQA21O+NFKUMPMXl72rd2ZKEI0IiyZIfhDj7lOMIUrl/99A==" saltValue="h9C80FJNXHJJygPRxg14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vkQo2o2nW0R6W+kQ+Mn2HkiEljlAvm0fKWuxPD7YKjQE1oE4ysAXjDx7jOV0PSmZlYXBP5DiXdlhheMT/Pg4Lw==" saltValue="eLhZUPYvEp8kdvf73zKs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p1vtwebI9sy9qpNM1FH1TblPUQj56ZJzbmRCCRiv2/3JbcQVMv8RmwEdTX9dUMVUc2ced8fSVIFtjuq70n4sA==" saltValue="eP7fOfo1KYbtxX04mZrsn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3.4692830714039037E-2</v>
      </c>
    </row>
    <row r="5" spans="1:8" ht="15.75" customHeight="1" x14ac:dyDescent="0.25">
      <c r="B5" s="19" t="s">
        <v>95</v>
      </c>
      <c r="C5" s="101">
        <v>2.723151130324708E-2</v>
      </c>
    </row>
    <row r="6" spans="1:8" ht="15.75" customHeight="1" x14ac:dyDescent="0.25">
      <c r="B6" s="19" t="s">
        <v>91</v>
      </c>
      <c r="C6" s="101">
        <v>0.48729164784512352</v>
      </c>
    </row>
    <row r="7" spans="1:8" ht="15.75" customHeight="1" x14ac:dyDescent="0.25">
      <c r="B7" s="19" t="s">
        <v>96</v>
      </c>
      <c r="C7" s="101">
        <v>0.36385265265342698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7.7604710544111083E-2</v>
      </c>
    </row>
    <row r="10" spans="1:8" ht="15.75" customHeight="1" x14ac:dyDescent="0.25">
      <c r="B10" s="19" t="s">
        <v>94</v>
      </c>
      <c r="C10" s="101">
        <v>9.3266469400522314E-3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102</v>
      </c>
      <c r="C15" s="101">
        <v>5.8885290395646821E-2</v>
      </c>
      <c r="D15" s="101">
        <v>5.8885290395646821E-2</v>
      </c>
      <c r="E15" s="101">
        <v>5.8885290395646821E-2</v>
      </c>
      <c r="F15" s="101">
        <v>5.8885290395646821E-2</v>
      </c>
    </row>
    <row r="16" spans="1:8" ht="15.75" customHeight="1" x14ac:dyDescent="0.25">
      <c r="B16" s="19" t="s">
        <v>2</v>
      </c>
      <c r="C16" s="101">
        <v>3.0303769659002191E-2</v>
      </c>
      <c r="D16" s="101">
        <v>3.0303769659002191E-2</v>
      </c>
      <c r="E16" s="101">
        <v>3.0303769659002191E-2</v>
      </c>
      <c r="F16" s="101">
        <v>3.0303769659002191E-2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7.689372794893067E-3</v>
      </c>
      <c r="D20" s="101">
        <v>7.689372794893067E-3</v>
      </c>
      <c r="E20" s="101">
        <v>7.689372794893067E-3</v>
      </c>
      <c r="F20" s="101">
        <v>7.689372794893067E-3</v>
      </c>
    </row>
    <row r="21" spans="1:8" ht="15.75" customHeight="1" x14ac:dyDescent="0.25">
      <c r="B21" s="19" t="s">
        <v>88</v>
      </c>
      <c r="C21" s="101">
        <v>5.3674683366254049E-2</v>
      </c>
      <c r="D21" s="101">
        <v>5.3674683366254049E-2</v>
      </c>
      <c r="E21" s="101">
        <v>5.3674683366254049E-2</v>
      </c>
      <c r="F21" s="101">
        <v>5.3674683366254049E-2</v>
      </c>
    </row>
    <row r="22" spans="1:8" ht="15.75" customHeight="1" x14ac:dyDescent="0.25">
      <c r="B22" s="19" t="s">
        <v>99</v>
      </c>
      <c r="C22" s="101">
        <v>0.84944688378420385</v>
      </c>
      <c r="D22" s="101">
        <v>0.84944688378420385</v>
      </c>
      <c r="E22" s="101">
        <v>0.84944688378420385</v>
      </c>
      <c r="F22" s="101">
        <v>0.84944688378420385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4.1039101000000001E-2</v>
      </c>
    </row>
    <row r="27" spans="1:8" ht="15.75" customHeight="1" x14ac:dyDescent="0.25">
      <c r="B27" s="19" t="s">
        <v>89</v>
      </c>
      <c r="C27" s="101">
        <v>0.311955555</v>
      </c>
    </row>
    <row r="28" spans="1:8" ht="15.75" customHeight="1" x14ac:dyDescent="0.25">
      <c r="B28" s="19" t="s">
        <v>103</v>
      </c>
      <c r="C28" s="101">
        <v>7.1433338999999998E-2</v>
      </c>
    </row>
    <row r="29" spans="1:8" ht="15.75" customHeight="1" x14ac:dyDescent="0.25">
      <c r="B29" s="19" t="s">
        <v>86</v>
      </c>
      <c r="C29" s="101">
        <v>8.7817816000000007E-2</v>
      </c>
    </row>
    <row r="30" spans="1:8" ht="15.75" customHeight="1" x14ac:dyDescent="0.25">
      <c r="B30" s="19" t="s">
        <v>4</v>
      </c>
      <c r="C30" s="101">
        <v>4.5304205E-2</v>
      </c>
    </row>
    <row r="31" spans="1:8" ht="15.75" customHeight="1" x14ac:dyDescent="0.25">
      <c r="B31" s="19" t="s">
        <v>80</v>
      </c>
      <c r="C31" s="101">
        <v>6.0519333000000002E-2</v>
      </c>
    </row>
    <row r="32" spans="1:8" ht="15.75" customHeight="1" x14ac:dyDescent="0.25">
      <c r="B32" s="19" t="s">
        <v>85</v>
      </c>
      <c r="C32" s="101">
        <v>0.111584815</v>
      </c>
    </row>
    <row r="33" spans="2:3" ht="15.75" customHeight="1" x14ac:dyDescent="0.25">
      <c r="B33" s="19" t="s">
        <v>100</v>
      </c>
      <c r="C33" s="101">
        <v>0.13530931600000001</v>
      </c>
    </row>
    <row r="34" spans="2:3" ht="15.75" customHeight="1" x14ac:dyDescent="0.25">
      <c r="B34" s="19" t="s">
        <v>87</v>
      </c>
      <c r="C34" s="101">
        <v>0.13503651999999999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njZHf2BZDap/ioyPqptF5kg0h0INHxexFMnk+AQ/C0Vjy0RVniEXnYWk2a3TPgwb7z7SoMHgIds6Cl0XH38byw==" saltValue="5fx43HPBQP8XdHvqfhse5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5">
      <c r="B4" s="5" t="s">
        <v>110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5">
      <c r="B5" s="5" t="s">
        <v>106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5">
      <c r="B10" s="5" t="s">
        <v>107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5">
      <c r="B11" s="5" t="s">
        <v>119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wrhhyzRdhbd1T3xMPWK+D/Ia4ckGF7/mHG8pmA6W2ohDli947+BzrbS9lVmxCYDhOglIMDIe3AffEwwuQtluQ==" saltValue="77tv7M5tEQEblQ3vGxYh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0.31399870000000002</v>
      </c>
      <c r="D2" s="53">
        <v>0.17159460000000001</v>
      </c>
      <c r="E2" s="53"/>
      <c r="F2" s="53"/>
      <c r="G2" s="53"/>
    </row>
    <row r="3" spans="1:7" x14ac:dyDescent="0.25">
      <c r="B3" s="3" t="s">
        <v>127</v>
      </c>
      <c r="C3" s="53">
        <v>5.1355570000000003E-2</v>
      </c>
      <c r="D3" s="53">
        <v>0.1553949</v>
      </c>
      <c r="E3" s="53"/>
      <c r="F3" s="53"/>
      <c r="G3" s="53"/>
    </row>
    <row r="4" spans="1:7" x14ac:dyDescent="0.25">
      <c r="B4" s="3" t="s">
        <v>126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/>
    </row>
    <row r="5" spans="1:7" x14ac:dyDescent="0.25">
      <c r="B5" s="3" t="s">
        <v>125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6/CX6a4KZKW1aCMIdMTslYFYT6cJUK8Uf4rCI+W218m55l29DT52TbaGHC/cgZIK6g7DeOWnMgEI2MZhGshfeQ==" saltValue="0rWegwoc7qGIRqA6tfS29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uGpcryPSB3BybA72jkdOve/8TG1KQVT7hTrr5FAChohOf+qN/33ciXeDVxP5Ix4SDNnKGXYcUNd+WWQJmjdmQ==" saltValue="l6JD8mAjwySfyvHUKR3n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cMW7+f0P4LErKRQPUqD4E5z5s7qlciFJEhRIq1SFcwpPa6Ca3PFzW58FTT2D/X7gFjFjvloATC/uAbhh5LqcRQ==" saltValue="r8AsC6OF5q0LLMR8fGSDh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de2KzyNBVDOz/8fctexHg+GIAurDQi3NKXFJP9L4Eh4GZt0eEZHlIrsVzW+UvG6wATtxaAAxacMRwuAQEOGWXA==" saltValue="LI+16fG+kTktCyQ7nHQ+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I5i7AeaVO5JwQlaDpYuLnlaUirNdT24yaQ6KFzVRZkbraRj1aA8cLZ7BOxb5hYYmUQkmz3M0QsEf/HqNcairw==" saltValue="eZStrbVnn52F+nqY7Kz5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2024-03-15T02:23:04Z</dcterms:modified>
</cp:coreProperties>
</file>