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0F9D5F74-E1FA-4E44-BFDC-E2B51921D690}" xr6:coauthVersionLast="47" xr6:coauthVersionMax="47" xr10:uidLastSave="{00000000-0000-0000-0000-000000000000}"/>
  <bookViews>
    <workbookView xWindow="0" yWindow="190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G19" i="71" s="1"/>
  <c r="F5" i="71"/>
  <c r="F19" i="71" s="1"/>
  <c r="E5" i="71"/>
  <c r="E12" i="71" s="1"/>
  <c r="D5" i="71"/>
  <c r="D19" i="71" s="1"/>
  <c r="G3" i="71"/>
  <c r="F3" i="71"/>
  <c r="F17" i="71" s="1"/>
  <c r="E3" i="71"/>
  <c r="D3" i="71"/>
  <c r="D10" i="71" s="1"/>
  <c r="C19" i="71"/>
  <c r="E17" i="71"/>
  <c r="C17" i="71"/>
  <c r="C12" i="71"/>
  <c r="G10" i="71"/>
  <c r="C10" i="71"/>
  <c r="G12" i="71"/>
  <c r="G17" i="71"/>
  <c r="E10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F10" i="71" l="1"/>
  <c r="E19" i="71"/>
  <c r="D17" i="7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<sst xmlns="http://schemas.openxmlformats.org/spreadsheetml/2006/main" count="2093" uniqueCount="337">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</sst>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Z+9oyApm2RIzKEh7GYCjKOhh+UYkZBgBoAdySMVO9MttLSKQsleUVk1c16XxSOtelQxgtU2phjPALura3YvZqg==" saltValue="K7uOgLr7I8W3r2OrvDunU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ro3XA0IXs6qPZEUd16CalK2xW3uaDcTT9oCo84qHi33Qdtr5oI8nKpsUQtHfyaIcZ+YU0pk4ntMyah3zm+n8Xw==" saltValue="9DZ11fbwhampgHyR2sZPY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Fr2uRqvXBCHz2c4ebIbzHTzz5+c58CS8xCZvYewLBZYv726fO0Up//Et9n73PxNXbtjN2mhvtm6F4MD/FCJOpg==" saltValue="WyEu+nrvhOe5YSfqaTgT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j0cEect2YtVBylra0mvPCLb/cRfSXgjvEsAeG7HhhdQE1goZfR+ytaycTy1v/AZ82DwKzPln6kGd74FZLSNLZg==" saltValue="JdZQR0+F1HgmN/sqlBsy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2kJdjFIXka+jsRxPla8kUhaD2VXhVnl3qGT2DBf/mNlCEs96DLDMWWZQ1eBHjHf1/+R+SpYNNsqX6OiwvCse8Q==" saltValue="6LOFPYdkghDOYiDON1LL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PDABK6A8aoWIIaqO7JWCrQmr+CFXyzP7DCURMFlgNQ1YiXCGJ4zmA3zcrK/2bxIRRbpGKFTvPip40L0r9wuJnw==" saltValue="GZyODXOguCg+xTqiKCKWV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7TvIFumOblncEVqGUYKra92i6v2BJotjR8Q3RsC4nxg0cgD4S+5PQdTZ5DTD16h4zIlGaAoItyUB1liHzx8eyw==" saltValue="E3AuDqK+0CJTgtRywFSQj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w4Y/YRF+wHDryP6vvmdCQT7lutV80oGBuZW5F3mjfDPADra4eUTpQhZEFrMfgd6lY7AAQQyNNAG+X560iwUMkg==" saltValue="+CQ9w4Ef6qg8BSI62X9N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A8u7pj+aaMLLYpOe/bJv5A1ymQaSVvOwz9hXp+cdYIOKIpXOAwOvYLrJyf4w0JWTdYgZhxG6AHObt5gGRMwlA==" saltValue="aV2te2JyRNGIZijhzIWDo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h15LNrbZJR4j3+zO3xmQbdXQ4XkAVtyZcwTkAy1iXfyXhW4NFbSNE1SMzasYhKhUNzaz1uw5dISxzD2SWpA8HQ==" saltValue="ZJGDL1z2Yw1va/fxWHAdj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C+zV71wblT2Fx6MmS5MnEC/cb8Jir8xOG02NTnrZEwdSVTl9jTVsXFuOVLWId4RIsExLanFHfxMnS4mBGTTcgA==" saltValue="Frt/b2wkwkeiwQL4TMoX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rpD6fg4/pZrrTkeq6ICCn+GYjxhkDdOkTEhyKTMov4wt1l7Yj4ZjZbCVuNrsS6Db1MDTQlnMuSBY+GuKA/hgPA==" saltValue="LPCRygwBLVhnuuCDCfgFr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IF(ISBLANK('Dist. l''allaitement maternel'!$C$2),1.56,(1.56-'Dist. l''allaitement maternel'!$C$2)/(1-'Dist. l''allaitement maternel'!$C$2))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IF(ISBLANK('Dist. l''allaitement maternel'!$C$2),1.56,(1.56-'Dist. l''allaitement maternel'!$C$2)/(1-'Dist. l''allaitement maternel'!$C$2))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IF(ISBLANK('Dist. l''allaitement maternel'!$D$2),1.56,(1.56-'Dist. l''allaitement maternel'!$D$2)/(1-'Dist. l''allaitement maternel'!$D$2))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IF(ISBLANK('Dist. l''allaitement maternel'!$D$2),1.56,(1.56-'Dist. l''allaitement maternel'!$D$2)/(1-'Dist. l''allaitement maternel'!$D$2))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IF(ISBLANK('Dist. l''allaitement maternel'!$C$2),1.37,(1.37-'Dist. l''allaitement maternel'!$C$2)/(1-'Dist. l''allaitement maternel'!$C$2))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IF(ISBLANK('Dist. l''allaitement maternel'!$C$2),1.37,(1.37-'Dist. l''allaitement maternel'!$C$2)/(1-'Dist. l''allaitement maternel'!$C$2))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IF(ISBLANK('Dist. l''allaitement maternel'!$D$2),1.37,(1.37-'Dist. l''allaitement maternel'!$D$2)/(1-'Dist. l''allaitement maternel'!$D$2))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IF(ISBLANK('Dist. l''allaitement maternel'!$D$2),1.37,(1.37-'Dist. l''allaitement maternel'!$D$2)/(1-'Dist. l''allaitement maternel'!$D$2))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154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109</v>
      </c>
      <c r="C92" s="27" t="s">
        <v>153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154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96</v>
      </c>
      <c r="C95" s="27" t="s">
        <v>153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154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97</v>
      </c>
      <c r="C98" s="27" t="s">
        <v>153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154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98</v>
      </c>
      <c r="C101" s="27" t="s">
        <v>153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154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154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109</v>
      </c>
      <c r="C111" s="27" t="s">
        <v>153</v>
      </c>
      <c r="D111" s="102">
        <f>IF(ISBLANK('Dist. l''allaitement maternel'!$C$2),1.77,(1.77-'Dist. l''allaitement maternel'!$C$2)/(1-'Dist. l''allaitement maternel'!$C$2))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154</v>
      </c>
      <c r="D112" s="102">
        <f>IF(ISBLANK('Dist. l''allaitement maternel'!$C$2),1.77,(1.77-'Dist. l''allaitement maternel'!$C$2)/(1-'Dist. l''allaitement maternel'!$C$2))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96</v>
      </c>
      <c r="C114" s="27" t="s">
        <v>153</v>
      </c>
      <c r="D114" s="102">
        <f t="shared" si="24"/>
        <v>1</v>
      </c>
      <c r="E114" s="102">
        <f>IF(ISBLANK('Dist. l''allaitement maternel'!$D$2),1.77,(1.77-'Dist. l''allaitement maternel'!$D$2)/(1-'Dist. l''allaitement maternel'!$D$2))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154</v>
      </c>
      <c r="D115" s="102">
        <f t="shared" si="24"/>
        <v>1</v>
      </c>
      <c r="E115" s="102">
        <f>IF(ISBLANK('Dist. l''allaitement maternel'!$D$2),1.77,(1.77-'Dist. l''allaitement maternel'!$D$2)/(1-'Dist. l''allaitement maternel'!$D$2))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97</v>
      </c>
      <c r="C117" s="27" t="s">
        <v>153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154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98</v>
      </c>
      <c r="C120" s="27" t="s">
        <v>153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154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154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109</v>
      </c>
      <c r="C128" s="27" t="s">
        <v>153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154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96</v>
      </c>
      <c r="C131" s="27" t="s">
        <v>153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154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97</v>
      </c>
      <c r="C134" s="27" t="s">
        <v>153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154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98</v>
      </c>
      <c r="C137" s="27" t="s">
        <v>153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154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154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154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154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154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154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OL6l1TAkl8D1+ymqnC5+c6RS3Fqs93656A1WOTYxBZtzZhZ3mjPf7dIFQaYltdKhVo7s2aWvU8/LnhAtA8+x0w==" saltValue="k4f9Z7Bc6kmicr1RycY0+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Y9rUOYSH2+MuNJi/cmam969Tz56APWqVdHwafZV76NeAccvHEZUdLZaRMXAWEQ/Shf7cg3KZ9YSeo5pU1ywmYw==" saltValue="Xagm/HhshNOZu5r7yLAV/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26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WD8/2kBoMUmoSUD1FkwremA6sJqHjwaLpHcGwj25OghD2Tt5CmG/7Azrs5JkQ82fABIb3iw24VUpst3ATYQ2gQ==" saltValue="4eyFIDF7W/gpJ5Oo9lmW/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F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F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F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Ibx59vz5ET/vHiVjbEJwfyTBbWpg1GlYDzNXFMEc4XtvNRtM5nCZ/0s9LRSlwdTHN9nqwP7WK2jdCT+bXIhrUQ==" saltValue="3pOT0DkalvukY/92OaQ8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U1OH8LJyKp3xZT6HAP44LnjpjfEJrkGpoCv3tje54no+Sd6PwSjSCLm6EldpZ2/wOzE5DpefOliFNJBoF9XVYA==" saltValue="OcFGu0DV6yMndrkk1EfFd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189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190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205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174</v>
      </c>
      <c r="C42" s="104">
        <f t="shared" ref="C42:O44" si="3">IF(C19=1,1,C19*0.9)</f>
        <v>1</v>
      </c>
      <c r="D42" s="104">
        <f t="shared" si="3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183</v>
      </c>
      <c r="C44" s="104">
        <f t="shared" si="3"/>
        <v>1</v>
      </c>
      <c r="D44" s="104">
        <f t="shared" si="3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176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177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178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179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180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181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182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185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186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189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190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205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174</v>
      </c>
      <c r="C65" s="104">
        <f t="shared" ref="C65:O67" si="7">IF(C19=1,1,C19*1.05)</f>
        <v>1</v>
      </c>
      <c r="D65" s="104">
        <f t="shared" si="7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183</v>
      </c>
      <c r="C67" s="104">
        <f t="shared" si="7"/>
        <v>1</v>
      </c>
      <c r="D67" s="104">
        <f t="shared" si="7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Qa7x/YcDSKPy0DR5Ee6MHevEzIDStNA4QIvSk1WgIYx0qYGDAwB/bTWL79pqVHtiwQyyURKLVHVNg95qHkNBvw==" saltValue="+twFBVp1WIVcVlKT73+N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nutritionnel'!D$11),0.86,(0.86*'Dist. de l''état nutritionnel'!D$11/(1-0.86*'Dist. de l''état nutritionnel'!D$11))
/ ('Dist. de l''état nutritionnel'!D$11/(1-'Dist. de l''état nutritionnel'!D$11)))</f>
        <v>0.85501242750621365</v>
      </c>
      <c r="E3" s="104">
        <f>IF(ISBLANK('Dist. de l''état nutritionnel'!E$11),0.86,(0.86*'Dist. de l''état nutritionnel'!E$11/(1-0.86*'Dist. de l''état nutritionnel'!E$11))
/ ('Dist. de l''état nutritionnel'!E$11/(1-'Dist. de l''état nutritionnel'!E$11)))</f>
        <v>0.85808073922946126</v>
      </c>
      <c r="F3" s="104">
        <f>IF(ISBLANK('Dist. de l''état nutritionnel'!F$11),0.86,(0.86*'Dist. de l''état nutritionnel'!F$11/(1-0.86*'Dist. de l''état nutritionnel'!F$11))
/ ('Dist. de l''état nutritionnel'!F$11/(1-'Dist. de l''état nutritionnel'!F$11)))</f>
        <v>0.85877386651825993</v>
      </c>
      <c r="G3" s="104">
        <f>IF(ISBLANK('Dist. de l''état nutritionnel'!G$11),0.86,(0.86*'Dist. de l''état nutritionnel'!G$11/(1-0.86*'Dist. de l''état nutritionnel'!G$11))
/ ('Dist. de l''état nutritionnel'!G$11/(1-'Dist. de l''état nutritionnel'!G$11)))</f>
        <v>0.85911132126749401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nutritionnel'!D$10),0.86,(0.86*'Dist. de l''état nutritionnel'!D$10/(1-0.86*'Dist. de l''état nutritionnel'!D$10))
/ ('Dist. de l''état nutritionnel'!D$10/(1-'Dist. de l''état nutritionnel'!D$10)))</f>
        <v>0.85318176097990694</v>
      </c>
      <c r="E5" s="104">
        <f>IF(ISBLANK('Dist. de l''état nutritionnel'!E$10),0.86,(0.86*'Dist. de l''état nutritionnel'!E$10/(1-0.86*'Dist. de l''état nutritionnel'!E$10))
/ ('Dist. de l''état nutritionnel'!E$10/(1-'Dist. de l''état nutritionnel'!E$10)))</f>
        <v>0.85317877313988577</v>
      </c>
      <c r="F5" s="104">
        <f>IF(ISBLANK('Dist. de l''état nutritionnel'!F$10),0.86,(0.86*'Dist. de l''état nutritionnel'!F$10/(1-0.86*'Dist. de l''état nutritionnel'!F$10))
/ ('Dist. de l''état nutritionnel'!F$10/(1-'Dist. de l''état nutritionnel'!F$10)))</f>
        <v>0.8546826900993596</v>
      </c>
      <c r="G5" s="104">
        <f>IF(ISBLANK('Dist. de l''état nutritionnel'!G$10),0.86,(0.86*'Dist. de l''état nutritionnel'!G$10/(1-0.86*'Dist. de l''état nutritionnel'!G$10))
/ ('Dist. de l''état nutritionnel'!G$10/(1-'Dist. de l''état nutritionnel'!G$10)))</f>
        <v>0.85725874437876104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z9boClEH96xBfieukIz/IdZkJEj461Mmddnm4f81qSPJVBxbPIh4iClCVDBrQ9dPa6BqJVF1s5bP2oxJ+Kp62w==" saltValue="1hlZ0MBH7qo8l66jCVIP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336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336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209</v>
      </c>
      <c r="C62" s="39" t="s">
        <v>334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336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336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209</v>
      </c>
      <c r="C66" s="39" t="s">
        <v>334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336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336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209</v>
      </c>
      <c r="C70" s="39" t="s">
        <v>334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336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336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209</v>
      </c>
      <c r="C74" s="39" t="s">
        <v>334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335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335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335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336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335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336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335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336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335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336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335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336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335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336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88</v>
      </c>
      <c r="C100" s="39" t="s">
        <v>334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335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336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335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335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335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335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336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336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209</v>
      </c>
      <c r="C117" s="39" t="s">
        <v>334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336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336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209</v>
      </c>
      <c r="C121" s="39" t="s">
        <v>334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336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336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209</v>
      </c>
      <c r="C125" s="39" t="s">
        <v>334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336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336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209</v>
      </c>
      <c r="C129" s="39" t="s">
        <v>334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336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335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335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335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335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336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335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336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335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336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335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336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335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336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335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336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88</v>
      </c>
      <c r="C155" s="39" t="s">
        <v>334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335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336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335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335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335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21Rr5iq8a6fjj/nApVc3H8GtZ6ww0pfoP0eIJu+a3Hq8dO0PvyuO5e2gqRrYEZMk6tM9AqfQuBpQYTQi8crNIQ==" saltValue="KbKSL1UQWoedGWndxteJ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335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NrROK/JfnDtpXtFZ7Wv9ebIbBxYuOyKmJ6M24EXo0nEHwovo0fFgX2vnWNBoh40a/zQ6q9iJRgtOqqiflsgsaw==" saltValue="Scy48iuojTyzjXjfOV6JE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fm6D5aIN3YVfxq+dBy/mf6W2mxDMP0gJMvKVMVJFWqW1BKljqk+MqOpa+BeBvof141/FkKhju0BV+YtCvuqqzQ==" saltValue="EU1j9Tv6+Vg9teabqdZPH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AcDGHPHxjxtSvJmfKajLltsvJICOtTYibN2L1jeF/O7CYvg/zZVb4ad9GupG8nMqqoGVkhsfufE9PEMv7q6Kw==" saltValue="rjW6FCqQCcf3GDfbJbMXg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sA5PrXJzzQjdxSRtjzMWVsHsjaEnntdakbdcWfUyZOrsw5TI7TorOryUhxiN9hIf1/zV8l3u2oJjITYuqDsPpA==" saltValue="oDCWBGs0vL1wQBaSqtyzV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4U0888VmnDfF2qzl8kEMa+j0FJBpqsxLqIuZMGVJFUOZA2y1itmVI7r2HZvligo/PGDC4NbAgw2u9A3cAyVdJA==" saltValue="xBtXSovNOQojTNkMgp2eT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cavk9/JhCrkUcJl3fV3dMFqMiuEYvM5tS/8t+4hTToTSCE0+XM8vSGFw5GuWk/DoILHG4qLNfTBeUCZW0yLosw==" saltValue="qz48iOuOUp93TZ6Se/jf3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4HVmIxFInRAsTzv+PewajccZt2fIXZ9s5B8/WUomGVFVf30TCjdFoP6AUKEq1HxjIktN+ayyTi8dxZ64othKtA==" saltValue="mVTNQlLfH2ShH3hf9QPB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N4eLxH9FJxHdVKArSCi6AgfigZQ6h46NaRinAVqetzBGtD4cBadS87SZvokorH6DqxdQrK3uU8wOe9p7T6hLZA==" saltValue="U0lWp0CfeyLJ4ebdsgnv/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2024-03-15T02:42:22Z</dcterms:modified>
</cp:coreProperties>
</file>