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0D524BC7-23EC-46DE-8C95-2D06ED71A3C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<sst xmlns="http://schemas.openxmlformats.org/spreadsheetml/2006/main" count="1113" uniqueCount="272">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</sst>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5271257</v>
      </c>
    </row>
    <row r="8" spans="1:3" ht="15" customHeight="1">
      <c r="B8" s="7" t="s">
        <v>106</v>
      </c>
      <c r="C8" s="66">
        <v>0.4723</v>
      </c>
    </row>
    <row r="9" spans="1:3" ht="15" customHeight="1">
      <c r="B9" s="9" t="s">
        <v>107</v>
      </c>
      <c r="C9" s="67">
        <v>3.2400000000000005E-2</v>
      </c>
    </row>
    <row r="10" spans="1:3" ht="15" customHeight="1">
      <c r="B10" s="9" t="s">
        <v>105</v>
      </c>
      <c r="C10" s="67">
        <v>0.36149230957031298</v>
      </c>
    </row>
    <row r="11" spans="1:3" ht="15" customHeight="1">
      <c r="B11" s="7" t="s">
        <v>108</v>
      </c>
      <c r="C11" s="66">
        <v>0.17800000000000002</v>
      </c>
    </row>
    <row r="12" spans="1:3" ht="15" customHeight="1">
      <c r="B12" s="7" t="s">
        <v>109</v>
      </c>
      <c r="C12" s="66">
        <v>0.61499999999999999</v>
      </c>
    </row>
    <row r="13" spans="1:3" ht="15" customHeight="1">
      <c r="B13" s="7" t="s">
        <v>110</v>
      </c>
      <c r="C13" s="66">
        <v>0.57899999999999996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8.48E-2</v>
      </c>
    </row>
    <row r="24" spans="1:3" ht="15" customHeight="1">
      <c r="B24" s="20" t="s">
        <v>102</v>
      </c>
      <c r="C24" s="67">
        <v>0.49770000000000003</v>
      </c>
    </row>
    <row r="25" spans="1:3" ht="15" customHeight="1">
      <c r="B25" s="20" t="s">
        <v>103</v>
      </c>
      <c r="C25" s="67">
        <v>0.3468</v>
      </c>
    </row>
    <row r="26" spans="1:3" ht="15" customHeight="1">
      <c r="B26" s="20" t="s">
        <v>104</v>
      </c>
      <c r="C26" s="67">
        <v>7.0699999999999999E-2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39.200000000000003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67.900000000000006</v>
      </c>
      <c r="D39" s="17"/>
      <c r="E39" s="17"/>
    </row>
    <row r="40" spans="1:5" ht="15" customHeight="1">
      <c r="B40" s="16" t="s">
        <v>171</v>
      </c>
      <c r="C40" s="68">
        <v>3.96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2.5699999999999997E-2</v>
      </c>
      <c r="D45" s="17"/>
    </row>
    <row r="46" spans="1:5" ht="15.75" customHeight="1">
      <c r="B46" s="16" t="s">
        <v>11</v>
      </c>
      <c r="C46" s="67">
        <v>8.9700000000000002E-2</v>
      </c>
      <c r="D46" s="17"/>
    </row>
    <row r="47" spans="1:5" ht="15.75" customHeight="1">
      <c r="B47" s="16" t="s">
        <v>12</v>
      </c>
      <c r="C47" s="67">
        <v>0.37390000000000001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4.6794686183274994</v>
      </c>
      <c r="D51" s="17"/>
    </row>
    <row r="52" spans="1:4" ht="15" customHeight="1">
      <c r="B52" s="16" t="s">
        <v>125</v>
      </c>
      <c r="C52" s="65">
        <v>4.6286878354800001</v>
      </c>
    </row>
    <row r="53" spans="1:4" ht="15.75" customHeight="1">
      <c r="B53" s="16" t="s">
        <v>126</v>
      </c>
      <c r="C53" s="65">
        <v>4.6286878354800001</v>
      </c>
    </row>
    <row r="54" spans="1:4" ht="15.75" customHeight="1">
      <c r="B54" s="16" t="s">
        <v>127</v>
      </c>
      <c r="C54" s="65">
        <v>3.80789371925</v>
      </c>
    </row>
    <row r="55" spans="1:4" ht="15.75" customHeight="1">
      <c r="B55" s="16" t="s">
        <v>128</v>
      </c>
      <c r="C55" s="65">
        <v>3.80789371925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0.45716605231460289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>
      <c r="A3" s="92">
        <f t="shared" ref="A3:A40" si="2">IF($A$2+ROW(A3)-2&lt;=end_year,A2+1,"")</f>
        <v>2020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>
      <c r="A4" s="92">
        <f t="shared" si="2"/>
        <v>2021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>
      <c r="A5" s="92">
        <f t="shared" si="2"/>
        <v>2022</v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2.6529644500000001E-2</v>
      </c>
    </row>
    <row r="4" spans="1:8" ht="15.75" customHeight="1">
      <c r="B4" s="24" t="s">
        <v>7</v>
      </c>
      <c r="C4" s="76">
        <v>4.0928235933743264E-2</v>
      </c>
    </row>
    <row r="5" spans="1:8" ht="15.75" customHeight="1">
      <c r="B5" s="24" t="s">
        <v>8</v>
      </c>
      <c r="C5" s="76">
        <v>0.15697524465575716</v>
      </c>
    </row>
    <row r="6" spans="1:8" ht="15.75" customHeight="1">
      <c r="B6" s="24" t="s">
        <v>10</v>
      </c>
      <c r="C6" s="76">
        <v>5.7676442094543097E-2</v>
      </c>
    </row>
    <row r="7" spans="1:8" ht="15.75" customHeight="1">
      <c r="B7" s="24" t="s">
        <v>13</v>
      </c>
      <c r="C7" s="76">
        <v>0.21406211156811397</v>
      </c>
    </row>
    <row r="8" spans="1:8" ht="15.75" customHeight="1">
      <c r="B8" s="24" t="s">
        <v>14</v>
      </c>
      <c r="C8" s="76">
        <v>4.5781923021860245E-2</v>
      </c>
    </row>
    <row r="9" spans="1:8" ht="15.75" customHeight="1">
      <c r="B9" s="24" t="s">
        <v>27</v>
      </c>
      <c r="C9" s="76">
        <v>0.14403988526264025</v>
      </c>
    </row>
    <row r="10" spans="1:8" ht="15.75" customHeight="1">
      <c r="B10" s="24" t="s">
        <v>15</v>
      </c>
      <c r="C10" s="76">
        <v>0.31400651296334203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5.6299999999999996E-2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0.40380000000000005</v>
      </c>
    </row>
    <row r="29" spans="1:8" ht="15.75" customHeight="1">
      <c r="B29" s="24" t="s">
        <v>41</v>
      </c>
      <c r="C29" s="76">
        <v>0.15109999999999998</v>
      </c>
    </row>
    <row r="30" spans="1:8" ht="15.75" customHeight="1">
      <c r="B30" s="24" t="s">
        <v>42</v>
      </c>
      <c r="C30" s="76">
        <v>5.3499999999999999E-2</v>
      </c>
    </row>
    <row r="31" spans="1:8" ht="15.75" customHeight="1">
      <c r="B31" s="24" t="s">
        <v>43</v>
      </c>
      <c r="C31" s="76">
        <v>2.12E-2</v>
      </c>
    </row>
    <row r="32" spans="1:8" ht="15.75" customHeight="1">
      <c r="B32" s="24" t="s">
        <v>44</v>
      </c>
      <c r="C32" s="76">
        <v>6.9999999999999993E-3</v>
      </c>
    </row>
    <row r="33" spans="2:3" ht="15.75" customHeight="1">
      <c r="B33" s="24" t="s">
        <v>45</v>
      </c>
      <c r="C33" s="76">
        <v>0.17620000000000002</v>
      </c>
    </row>
    <row r="34" spans="2:3" ht="15.75" customHeight="1">
      <c r="B34" s="24" t="s">
        <v>46</v>
      </c>
      <c r="C34" s="76">
        <v>0.12119999999999985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0.41828000000000004</v>
      </c>
      <c r="M14" s="80">
        <v>0.41828000000000004</v>
      </c>
      <c r="N14" s="80">
        <v>0.41828000000000004</v>
      </c>
      <c r="O14" s="80">
        <v>0.41828000000000004</v>
      </c>
    </row>
    <row r="15" spans="1:15" ht="15.75" customHeight="1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0.1746374319841783</v>
      </c>
      <c r="I15" s="77">
        <f t="shared" si="0"/>
        <v>0.1746374319841783</v>
      </c>
      <c r="J15" s="77">
        <f t="shared" si="0"/>
        <v>0.1746374319841783</v>
      </c>
      <c r="K15" s="77">
        <f t="shared" si="0"/>
        <v>0.1746374319841783</v>
      </c>
      <c r="L15" s="77">
        <f t="shared" si="0"/>
        <v>0.19122341636215212</v>
      </c>
      <c r="M15" s="77">
        <f t="shared" si="0"/>
        <v>0.19122341636215212</v>
      </c>
      <c r="N15" s="77">
        <f t="shared" si="0"/>
        <v>0.19122341636215212</v>
      </c>
      <c r="O15" s="77">
        <f t="shared" si="0"/>
        <v>0.19122341636215212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0.56789999999999996</v>
      </c>
      <c r="D2" s="78">
        <v>0.4194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6.9400000000000003E-2</v>
      </c>
      <c r="D3" s="78">
        <v>0.1168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0.34549999999999997</v>
      </c>
      <c r="D4" s="78">
        <v>0.42590000000000006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1.7200000000000104E-2</v>
      </c>
      <c r="D5" s="77">
        <f t="shared" ref="D5:G5" si="0">1-SUM(D2:D4)</f>
        <v>3.7899999999999934E-2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0.37619999999999998</v>
      </c>
      <c r="D2" s="28">
        <v>0.37709999999999999</v>
      </c>
      <c r="E2" s="28">
        <v>0.37669999999999998</v>
      </c>
      <c r="F2" s="28">
        <v>0.37669999999999998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0.10719999999999999</v>
      </c>
      <c r="D4" s="28">
        <v>0.1071</v>
      </c>
      <c r="E4" s="28">
        <v>0.1071</v>
      </c>
      <c r="F4" s="28">
        <v>0.1071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0.41828000000000004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0.4194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50.491999999999997</v>
      </c>
      <c r="D13" s="28">
        <v>49.142000000000003</v>
      </c>
      <c r="E13" s="28">
        <v>47.447000000000003</v>
      </c>
      <c r="F13" s="28">
        <v>46.052999999999997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35.180119803198366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54.64653115467285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56.177874626950199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0.18295608825211418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1.312455758119933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1.312455758119933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1.312455758119933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1.312455758119933</v>
      </c>
      <c r="E13" s="86" t="s">
        <v>201</v>
      </c>
    </row>
    <row r="14" spans="1:5" ht="15.75" customHeight="1">
      <c r="A14" s="11" t="s">
        <v>189</v>
      </c>
      <c r="B14" s="85">
        <v>6.8000000000000005E-2</v>
      </c>
      <c r="C14" s="85">
        <v>0.95</v>
      </c>
      <c r="D14" s="86">
        <v>17.330280382167178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17.330280382167178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0.25634399313294065</v>
      </c>
      <c r="E17" s="86" t="s">
        <v>201</v>
      </c>
    </row>
    <row r="18" spans="1:5" ht="15.75" customHeight="1">
      <c r="A18" s="53" t="s">
        <v>175</v>
      </c>
      <c r="B18" s="85">
        <v>0.41899999999999998</v>
      </c>
      <c r="C18" s="85">
        <v>0.95</v>
      </c>
      <c r="D18" s="86">
        <v>1.4029197158578663</v>
      </c>
      <c r="E18" s="86" t="s">
        <v>201</v>
      </c>
    </row>
    <row r="19" spans="1:5" ht="15.75" customHeight="1">
      <c r="A19" s="53" t="s">
        <v>174</v>
      </c>
      <c r="B19" s="85">
        <v>0.24299999999999999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1.7527897966645063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29.517384791071642</v>
      </c>
      <c r="E22" s="86" t="s">
        <v>201</v>
      </c>
    </row>
    <row r="23" spans="1:5" ht="15.75" customHeight="1">
      <c r="A23" s="53" t="s">
        <v>34</v>
      </c>
      <c r="B23" s="85">
        <v>0.26</v>
      </c>
      <c r="C23" s="85">
        <v>0.95</v>
      </c>
      <c r="D23" s="86">
        <v>5.6396812437985204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25.052848461386919</v>
      </c>
      <c r="E24" s="86" t="s">
        <v>201</v>
      </c>
    </row>
    <row r="25" spans="1:5" ht="15.75" customHeight="1">
      <c r="A25" s="53" t="s">
        <v>87</v>
      </c>
      <c r="B25" s="85">
        <v>8.5000000000000006E-2</v>
      </c>
      <c r="C25" s="85">
        <v>0.95</v>
      </c>
      <c r="D25" s="86">
        <v>25.036504543132665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5.5786578804076301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3.8351815583246061</v>
      </c>
      <c r="E27" s="86" t="s">
        <v>201</v>
      </c>
    </row>
    <row r="28" spans="1:5" ht="15.75" customHeight="1">
      <c r="A28" s="53" t="s">
        <v>84</v>
      </c>
      <c r="B28" s="85">
        <v>0.46200000000000002</v>
      </c>
      <c r="C28" s="85">
        <v>0.95</v>
      </c>
      <c r="D28" s="86">
        <v>0.75427732976981832</v>
      </c>
      <c r="E28" s="86" t="s">
        <v>201</v>
      </c>
    </row>
    <row r="29" spans="1:5" ht="15.75" customHeight="1">
      <c r="A29" s="53" t="s">
        <v>58</v>
      </c>
      <c r="B29" s="85">
        <v>0.24299999999999999</v>
      </c>
      <c r="C29" s="85">
        <v>0.95</v>
      </c>
      <c r="D29" s="86">
        <v>61.497953409889355</v>
      </c>
      <c r="E29" s="86" t="s">
        <v>201</v>
      </c>
    </row>
    <row r="30" spans="1:5" ht="15.75" customHeight="1">
      <c r="A30" s="53" t="s">
        <v>67</v>
      </c>
      <c r="B30" s="85">
        <v>9.1999999999999998E-2</v>
      </c>
      <c r="C30" s="85">
        <v>0.95</v>
      </c>
      <c r="D30" s="86">
        <v>208.86273722018231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208.86273722018231</v>
      </c>
      <c r="E31" s="86" t="s">
        <v>201</v>
      </c>
    </row>
    <row r="32" spans="1:5" ht="15.75" customHeight="1">
      <c r="A32" s="53" t="s">
        <v>28</v>
      </c>
      <c r="B32" s="85">
        <v>0.95</v>
      </c>
      <c r="C32" s="85">
        <v>0.95</v>
      </c>
      <c r="D32" s="86">
        <v>0.47407668456460794</v>
      </c>
      <c r="E32" s="86" t="s">
        <v>201</v>
      </c>
    </row>
    <row r="33" spans="1:6" ht="15.75" customHeight="1">
      <c r="A33" s="53" t="s">
        <v>83</v>
      </c>
      <c r="B33" s="85">
        <v>0.45600000000000002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0.309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0.434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0.67099999999999993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2.3149886692396335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0.50341308194577417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2020-08-28T04:34:27Z</dcterms:modified>
</cp:coreProperties>
</file>