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F8EE40F3-D8D7-4F52-A64E-9A8220954A9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<sst xmlns="http://schemas.openxmlformats.org/spreadsheetml/2006/main" count="1113" uniqueCount="272">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</sst>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4124045</v>
      </c>
    </row>
    <row r="8" spans="1:3" ht="15" customHeight="1">
      <c r="B8" s="7" t="s">
        <v>106</v>
      </c>
      <c r="C8" s="66">
        <v>0.13300000000000001</v>
      </c>
    </row>
    <row r="9" spans="1:3" ht="15" customHeight="1">
      <c r="B9" s="9" t="s">
        <v>107</v>
      </c>
      <c r="C9" s="67">
        <v>0.98</v>
      </c>
    </row>
    <row r="10" spans="1:3" ht="15" customHeight="1">
      <c r="B10" s="9" t="s">
        <v>105</v>
      </c>
      <c r="C10" s="67">
        <v>0.56591400146484405</v>
      </c>
    </row>
    <row r="11" spans="1:3" ht="15" customHeight="1">
      <c r="B11" s="7" t="s">
        <v>108</v>
      </c>
      <c r="C11" s="66">
        <v>0.873</v>
      </c>
    </row>
    <row r="12" spans="1:3" ht="15" customHeight="1">
      <c r="B12" s="7" t="s">
        <v>109</v>
      </c>
      <c r="C12" s="66">
        <v>0.55899999999999994</v>
      </c>
    </row>
    <row r="13" spans="1:3" ht="15" customHeight="1">
      <c r="B13" s="7" t="s">
        <v>110</v>
      </c>
      <c r="C13" s="66">
        <v>0.53799999999999992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8.5699999999999998E-2</v>
      </c>
    </row>
    <row r="24" spans="1:3" ht="15" customHeight="1">
      <c r="B24" s="20" t="s">
        <v>102</v>
      </c>
      <c r="C24" s="67">
        <v>0.43590000000000001</v>
      </c>
    </row>
    <row r="25" spans="1:3" ht="15" customHeight="1">
      <c r="B25" s="20" t="s">
        <v>103</v>
      </c>
      <c r="C25" s="67">
        <v>0.3957</v>
      </c>
    </row>
    <row r="26" spans="1:3" ht="15" customHeight="1">
      <c r="B26" s="20" t="s">
        <v>104</v>
      </c>
      <c r="C26" s="67">
        <v>8.2699999999999996E-2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0.23800000000000002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9.4E-2</v>
      </c>
    </row>
    <row r="32" spans="1:3" ht="14.25" customHeight="1">
      <c r="B32" s="30" t="s">
        <v>78</v>
      </c>
      <c r="C32" s="69">
        <v>0.63900000000000001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24.2</v>
      </c>
    </row>
    <row r="38" spans="1:5" ht="15" customHeight="1">
      <c r="B38" s="16" t="s">
        <v>91</v>
      </c>
      <c r="C38" s="68">
        <v>35.700000000000003</v>
      </c>
      <c r="D38" s="17"/>
      <c r="E38" s="18"/>
    </row>
    <row r="39" spans="1:5" ht="15" customHeight="1">
      <c r="B39" s="16" t="s">
        <v>90</v>
      </c>
      <c r="C39" s="68">
        <v>49.3</v>
      </c>
      <c r="D39" s="17"/>
      <c r="E39" s="17"/>
    </row>
    <row r="40" spans="1:5" ht="15" customHeight="1">
      <c r="B40" s="16" t="s">
        <v>171</v>
      </c>
      <c r="C40" s="68">
        <v>3.19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2.3300000000000001E-2</v>
      </c>
      <c r="D45" s="17"/>
    </row>
    <row r="46" spans="1:5" ht="15.75" customHeight="1">
      <c r="B46" s="16" t="s">
        <v>11</v>
      </c>
      <c r="C46" s="67">
        <v>0.1216</v>
      </c>
      <c r="D46" s="17"/>
    </row>
    <row r="47" spans="1:5" ht="15.75" customHeight="1">
      <c r="B47" s="16" t="s">
        <v>12</v>
      </c>
      <c r="C47" s="67">
        <v>0.21909999999999999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2.9167824469400001</v>
      </c>
      <c r="D51" s="17"/>
    </row>
    <row r="52" spans="1:4" ht="15" customHeight="1">
      <c r="B52" s="16" t="s">
        <v>125</v>
      </c>
      <c r="C52" s="65">
        <v>2.6646979002700002</v>
      </c>
    </row>
    <row r="53" spans="1:4" ht="15.75" customHeight="1">
      <c r="B53" s="16" t="s">
        <v>126</v>
      </c>
      <c r="C53" s="65">
        <v>2.6646979002700002</v>
      </c>
    </row>
    <row r="54" spans="1:4" ht="15.75" customHeight="1">
      <c r="B54" s="16" t="s">
        <v>127</v>
      </c>
      <c r="C54" s="65">
        <v>2.0686461944199999</v>
      </c>
    </row>
    <row r="55" spans="1:4" ht="15.75" customHeight="1">
      <c r="B55" s="16" t="s">
        <v>128</v>
      </c>
      <c r="C55" s="65">
        <v>2.0686461944199999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0.36958770729498003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0.21319999999999997</v>
      </c>
      <c r="E3" s="26">
        <f>frac_mam_12_23months * 2.6</f>
        <v>0.14663999999999999</v>
      </c>
      <c r="F3" s="26">
        <f>frac_mam_24_59months * 2.6</f>
        <v>6.4220000000000013E-2</v>
      </c>
    </row>
    <row r="4" spans="1:6" ht="15.75" customHeight="1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5.5120000000000002E-2</v>
      </c>
      <c r="E4" s="26">
        <f>frac_sam_12_23months * 2.6</f>
        <v>2.9120000000000004E-2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0</v>
      </c>
      <c r="I2" s="22">
        <f>G2-H2</f>
        <v>7783000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0</v>
      </c>
      <c r="I3" s="22">
        <f t="shared" ref="I3:I15" si="3">G3-H3</f>
        <v>7951000</v>
      </c>
    </row>
    <row r="4" spans="1:9" ht="15.75" customHeight="1">
      <c r="A4" s="92">
        <f t="shared" si="2"/>
        <v>2021</v>
      </c>
      <c r="B4" s="74">
        <v>0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0</v>
      </c>
      <c r="I4" s="22">
        <f t="shared" si="3"/>
        <v>8118000</v>
      </c>
    </row>
    <row r="5" spans="1:9" ht="15.75" customHeight="1">
      <c r="A5" s="92">
        <f t="shared" si="2"/>
        <v>2022</v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5.7458047249999991E-2</v>
      </c>
    </row>
    <row r="4" spans="1:8" ht="15.75" customHeight="1">
      <c r="B4" s="24" t="s">
        <v>7</v>
      </c>
      <c r="C4" s="76">
        <v>0.30585281619201343</v>
      </c>
    </row>
    <row r="5" spans="1:8" ht="15.75" customHeight="1">
      <c r="B5" s="24" t="s">
        <v>8</v>
      </c>
      <c r="C5" s="76">
        <v>8.2517813992626157E-2</v>
      </c>
    </row>
    <row r="6" spans="1:8" ht="15.75" customHeight="1">
      <c r="B6" s="24" t="s">
        <v>10</v>
      </c>
      <c r="C6" s="76">
        <v>0.14624106039985282</v>
      </c>
    </row>
    <row r="7" spans="1:8" ht="15.75" customHeight="1">
      <c r="B7" s="24" t="s">
        <v>13</v>
      </c>
      <c r="C7" s="76">
        <v>7.5572159207858119E-2</v>
      </c>
    </row>
    <row r="8" spans="1:8" ht="15.75" customHeight="1">
      <c r="B8" s="24" t="s">
        <v>14</v>
      </c>
      <c r="C8" s="76">
        <v>1.1131286593422152E-2</v>
      </c>
    </row>
    <row r="9" spans="1:8" ht="15.75" customHeight="1">
      <c r="B9" s="24" t="s">
        <v>27</v>
      </c>
      <c r="C9" s="76">
        <v>7.7402681871085927E-2</v>
      </c>
    </row>
    <row r="10" spans="1:8" ht="15.75" customHeight="1">
      <c r="B10" s="24" t="s">
        <v>15</v>
      </c>
      <c r="C10" s="76">
        <v>0.24382413449314155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6.6600000000000006E-2</v>
      </c>
    </row>
    <row r="27" spans="1:8" ht="15.75" customHeight="1">
      <c r="B27" s="24" t="s">
        <v>39</v>
      </c>
      <c r="C27" s="76">
        <v>5.0000000000000001E-3</v>
      </c>
    </row>
    <row r="28" spans="1:8" ht="15.75" customHeight="1">
      <c r="B28" s="24" t="s">
        <v>40</v>
      </c>
      <c r="C28" s="76">
        <v>0.1246</v>
      </c>
    </row>
    <row r="29" spans="1:8" ht="15.75" customHeight="1">
      <c r="B29" s="24" t="s">
        <v>41</v>
      </c>
      <c r="C29" s="76">
        <v>0.1232</v>
      </c>
    </row>
    <row r="30" spans="1:8" ht="15.75" customHeight="1">
      <c r="B30" s="24" t="s">
        <v>42</v>
      </c>
      <c r="C30" s="76">
        <v>8.539999999999999E-2</v>
      </c>
    </row>
    <row r="31" spans="1:8" ht="15.75" customHeight="1">
      <c r="B31" s="24" t="s">
        <v>43</v>
      </c>
      <c r="C31" s="76">
        <v>0.1371</v>
      </c>
    </row>
    <row r="32" spans="1:8" ht="15.75" customHeight="1">
      <c r="B32" s="24" t="s">
        <v>44</v>
      </c>
      <c r="C32" s="76">
        <v>1.3899999999999999E-2</v>
      </c>
    </row>
    <row r="33" spans="2:3" ht="15.75" customHeight="1">
      <c r="B33" s="24" t="s">
        <v>45</v>
      </c>
      <c r="C33" s="76">
        <v>0.16289999999999999</v>
      </c>
    </row>
    <row r="34" spans="2:3" ht="15.75" customHeight="1">
      <c r="B34" s="24" t="s">
        <v>46</v>
      </c>
      <c r="C34" s="76">
        <v>0.28130000000447031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0.75294641313043476</v>
      </c>
      <c r="D2" s="77">
        <v>0.74939999999999996</v>
      </c>
      <c r="E2" s="77">
        <v>0.68389999999999995</v>
      </c>
      <c r="F2" s="77">
        <v>0.53949999999999998</v>
      </c>
      <c r="G2" s="77">
        <v>0.4556</v>
      </c>
    </row>
    <row r="3" spans="1:15" ht="15.75" customHeight="1">
      <c r="A3" s="5"/>
      <c r="B3" s="11" t="s">
        <v>118</v>
      </c>
      <c r="C3" s="77">
        <v>0.161</v>
      </c>
      <c r="D3" s="77">
        <v>0.161</v>
      </c>
      <c r="E3" s="77">
        <v>0.23449999999999999</v>
      </c>
      <c r="F3" s="77">
        <v>0.29160000000000003</v>
      </c>
      <c r="G3" s="77">
        <v>0.31530000000000002</v>
      </c>
    </row>
    <row r="4" spans="1:15" ht="15.75" customHeight="1">
      <c r="A4" s="5"/>
      <c r="B4" s="11" t="s">
        <v>116</v>
      </c>
      <c r="C4" s="78">
        <v>4.6399999999999997E-2</v>
      </c>
      <c r="D4" s="78">
        <v>4.6399999999999997E-2</v>
      </c>
      <c r="E4" s="78">
        <v>6.7799999999999999E-2</v>
      </c>
      <c r="F4" s="78">
        <v>0.11900000000000001</v>
      </c>
      <c r="G4" s="78">
        <v>0.1716</v>
      </c>
    </row>
    <row r="5" spans="1:15" ht="15.75" customHeight="1">
      <c r="A5" s="5"/>
      <c r="B5" s="11" t="s">
        <v>119</v>
      </c>
      <c r="C5" s="78">
        <v>4.3200000000000002E-2</v>
      </c>
      <c r="D5" s="78">
        <v>4.3200000000000002E-2</v>
      </c>
      <c r="E5" s="78">
        <v>1.38E-2</v>
      </c>
      <c r="F5" s="78">
        <v>4.99E-2</v>
      </c>
      <c r="G5" s="78">
        <v>5.7500000000000002E-2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0.7601</v>
      </c>
      <c r="D8" s="77">
        <v>0.7601</v>
      </c>
      <c r="E8" s="77">
        <v>0.66110000000000002</v>
      </c>
      <c r="F8" s="77">
        <v>0.69019999999999992</v>
      </c>
      <c r="G8" s="77">
        <v>0.81959999999999988</v>
      </c>
    </row>
    <row r="9" spans="1:15" ht="15.75" customHeight="1">
      <c r="B9" s="7" t="s">
        <v>121</v>
      </c>
      <c r="C9" s="77">
        <v>0.1709</v>
      </c>
      <c r="D9" s="77">
        <v>0.1709</v>
      </c>
      <c r="E9" s="77">
        <v>0.23569999999999999</v>
      </c>
      <c r="F9" s="77">
        <v>0.2422</v>
      </c>
      <c r="G9" s="77">
        <v>0.1535</v>
      </c>
    </row>
    <row r="10" spans="1:15" ht="15.75" customHeight="1">
      <c r="B10" s="7" t="s">
        <v>122</v>
      </c>
      <c r="C10" s="78">
        <v>5.4900000000000004E-2</v>
      </c>
      <c r="D10" s="78">
        <v>5.4900000000000004E-2</v>
      </c>
      <c r="E10" s="78">
        <v>8.199999999999999E-2</v>
      </c>
      <c r="F10" s="78">
        <v>5.6399999999999999E-2</v>
      </c>
      <c r="G10" s="78">
        <v>2.4700000000000003E-2</v>
      </c>
    </row>
    <row r="11" spans="1:15" ht="15.75" customHeight="1">
      <c r="B11" s="7" t="s">
        <v>123</v>
      </c>
      <c r="C11" s="78">
        <v>1.3999999999999999E-2</v>
      </c>
      <c r="D11" s="78">
        <v>1.3999999999999999E-2</v>
      </c>
      <c r="E11" s="78">
        <v>2.12E-2</v>
      </c>
      <c r="F11" s="78">
        <v>1.1200000000000002E-2</v>
      </c>
      <c r="G11" s="78">
        <v>2.2458000000000001E-3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0.54299999999999993</v>
      </c>
      <c r="I14" s="80">
        <v>0.54299999999999993</v>
      </c>
      <c r="J14" s="80">
        <v>0.54299999999999993</v>
      </c>
      <c r="K14" s="80">
        <v>0.54299999999999993</v>
      </c>
      <c r="L14" s="80">
        <v>0.46700000000000003</v>
      </c>
      <c r="M14" s="80">
        <v>0.46700000000000003</v>
      </c>
      <c r="N14" s="80">
        <v>0.46700000000000003</v>
      </c>
      <c r="O14" s="80">
        <v>0.46700000000000003</v>
      </c>
    </row>
    <row r="15" spans="1:15" ht="15.75" customHeight="1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0.20068612506117414</v>
      </c>
      <c r="I15" s="77">
        <f t="shared" si="0"/>
        <v>0.20068612506117414</v>
      </c>
      <c r="J15" s="77">
        <f t="shared" si="0"/>
        <v>0.20068612506117414</v>
      </c>
      <c r="K15" s="77">
        <f t="shared" si="0"/>
        <v>0.20068612506117414</v>
      </c>
      <c r="L15" s="77">
        <f t="shared" si="0"/>
        <v>0.17259745930675569</v>
      </c>
      <c r="M15" s="77">
        <f t="shared" si="0"/>
        <v>0.17259745930675569</v>
      </c>
      <c r="N15" s="77">
        <f t="shared" si="0"/>
        <v>0.17259745930675569</v>
      </c>
      <c r="O15" s="77">
        <f t="shared" si="0"/>
        <v>0.17259745930675569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0.78359999999999996</v>
      </c>
      <c r="D2" s="78">
        <v>0.49950000000000006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0.12970000000000001</v>
      </c>
      <c r="D3" s="78">
        <v>0.22289999999999999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8.6699999999999999E-2</v>
      </c>
      <c r="D4" s="78">
        <v>0.26940000000000003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8.1999999999999851E-3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>
        <v>0.19610000000000002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4.9448719999999995E-2</v>
      </c>
      <c r="D4" s="28">
        <v>4.8594960000000006E-2</v>
      </c>
      <c r="E4" s="28">
        <v>4.7735859999999998E-2</v>
      </c>
      <c r="F4" s="28">
        <v>4.7735859999999998E-2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0.54299999999999993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0.46700000000000003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0.49950000000000006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51.167999999999999</v>
      </c>
      <c r="D13" s="28">
        <v>49.113999999999997</v>
      </c>
      <c r="E13" s="28">
        <v>47.203000000000003</v>
      </c>
      <c r="F13" s="28">
        <v>45.401000000000003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41.250418745167224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42.596134754200222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151.34610343274488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0.49482675252861508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1.1733361962107891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1.1733361962107891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1.1733361962107891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1.1733361962107891</v>
      </c>
      <c r="E13" s="86" t="s">
        <v>201</v>
      </c>
    </row>
    <row r="14" spans="1:5" ht="15.75" customHeight="1">
      <c r="A14" s="11" t="s">
        <v>189</v>
      </c>
      <c r="B14" s="85">
        <v>0.59399999999999997</v>
      </c>
      <c r="C14" s="85">
        <v>0.95</v>
      </c>
      <c r="D14" s="86">
        <v>13.613846654220817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13.613846654220817</v>
      </c>
      <c r="E15" s="86" t="s">
        <v>201</v>
      </c>
    </row>
    <row r="16" spans="1:5" ht="15.75" customHeight="1">
      <c r="A16" s="53" t="s">
        <v>57</v>
      </c>
      <c r="B16" s="85">
        <v>0.78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0.35308348420754665</v>
      </c>
      <c r="E17" s="86" t="s">
        <v>201</v>
      </c>
    </row>
    <row r="18" spans="1:5" ht="15.75" customHeight="1">
      <c r="A18" s="53" t="s">
        <v>175</v>
      </c>
      <c r="B18" s="85">
        <v>0.5</v>
      </c>
      <c r="C18" s="85">
        <v>0.95</v>
      </c>
      <c r="D18" s="86">
        <v>3.5682446626093935</v>
      </c>
      <c r="E18" s="86" t="s">
        <v>201</v>
      </c>
    </row>
    <row r="19" spans="1:5" ht="15.75" customHeight="1">
      <c r="A19" s="53" t="s">
        <v>174</v>
      </c>
      <c r="B19" s="85">
        <v>0.28100000000000003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4.104467765934162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23.27165885855867</v>
      </c>
      <c r="E22" s="86" t="s">
        <v>201</v>
      </c>
    </row>
    <row r="23" spans="1:5" ht="15.75" customHeight="1">
      <c r="A23" s="53" t="s">
        <v>34</v>
      </c>
      <c r="B23" s="85">
        <v>0.73</v>
      </c>
      <c r="C23" s="85">
        <v>0.95</v>
      </c>
      <c r="D23" s="86">
        <v>4.5073761426825563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19.612160242111926</v>
      </c>
      <c r="E24" s="86" t="s">
        <v>201</v>
      </c>
    </row>
    <row r="25" spans="1:5" ht="15.75" customHeight="1">
      <c r="A25" s="53" t="s">
        <v>87</v>
      </c>
      <c r="B25" s="85">
        <v>0.42399999999999999</v>
      </c>
      <c r="C25" s="85">
        <v>0.95</v>
      </c>
      <c r="D25" s="86">
        <v>19.613000253105376</v>
      </c>
      <c r="E25" s="86" t="s">
        <v>201</v>
      </c>
    </row>
    <row r="26" spans="1:5" ht="15.75" customHeight="1">
      <c r="A26" s="53" t="s">
        <v>137</v>
      </c>
      <c r="B26" s="85">
        <v>0.59399999999999997</v>
      </c>
      <c r="C26" s="85">
        <v>0.95</v>
      </c>
      <c r="D26" s="86">
        <v>4.6792476246096184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4.7588179413974023</v>
      </c>
      <c r="E27" s="86" t="s">
        <v>201</v>
      </c>
    </row>
    <row r="28" spans="1:5" ht="15.75" customHeight="1">
      <c r="A28" s="53" t="s">
        <v>84</v>
      </c>
      <c r="B28" s="85">
        <v>0.48599999999999999</v>
      </c>
      <c r="C28" s="85">
        <v>0.95</v>
      </c>
      <c r="D28" s="86">
        <v>0.68206940883907508</v>
      </c>
      <c r="E28" s="86" t="s">
        <v>201</v>
      </c>
    </row>
    <row r="29" spans="1:5" ht="15.75" customHeight="1">
      <c r="A29" s="53" t="s">
        <v>58</v>
      </c>
      <c r="B29" s="85">
        <v>0.28100000000000003</v>
      </c>
      <c r="C29" s="85">
        <v>0.95</v>
      </c>
      <c r="D29" s="86">
        <v>75.352499155981278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173.6982053584731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173.6982053584731</v>
      </c>
      <c r="E31" s="86" t="s">
        <v>201</v>
      </c>
    </row>
    <row r="32" spans="1:5" ht="15.75" customHeight="1">
      <c r="A32" s="53" t="s">
        <v>28</v>
      </c>
      <c r="B32" s="85">
        <v>0.5</v>
      </c>
      <c r="C32" s="85">
        <v>0.95</v>
      </c>
      <c r="D32" s="86">
        <v>0.71468953462406237</v>
      </c>
      <c r="E32" s="86" t="s">
        <v>201</v>
      </c>
    </row>
    <row r="33" spans="1:6" ht="15.75" customHeight="1">
      <c r="A33" s="53" t="s">
        <v>83</v>
      </c>
      <c r="B33" s="85">
        <v>0.23600000000000002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0.245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0.185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0.81499999999999995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7.400000000000001E-2</v>
      </c>
      <c r="C38" s="85">
        <v>0.95</v>
      </c>
      <c r="D38" s="86">
        <v>1.8942218923259941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0.73747416447091041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2020-08-28T04:35:32Z</dcterms:modified>
</cp:coreProperties>
</file>