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B102289-20E8-491B-9894-626C60E87C2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<sst xmlns="http://schemas.openxmlformats.org/spreadsheetml/2006/main" count="1113" uniqueCount="272">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</sst>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154598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180514.88274554312</v>
      </c>
      <c r="I2" s="22">
        <f>G2-H2</f>
        <v>983485.11725445685</v>
      </c>
    </row>
    <row r="3" spans="1:9" ht="15.75" customHeight="1">
      <c r="A3" s="92">
        <f t="shared" ref="A3:A40" si="2">IF($A$2+ROW(A3)-2&lt;=end_year,A2+1,"")</f>
        <v>2021</v>
      </c>
      <c r="B3" s="74">
        <v>157597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184016.63654154234</v>
      </c>
      <c r="I3" s="22">
        <f t="shared" ref="I3:I15" si="3">G3-H3</f>
        <v>1012983.3634584576</v>
      </c>
    </row>
    <row r="4" spans="1:9" ht="15.75" customHeight="1">
      <c r="A4" s="92">
        <f t="shared" si="2"/>
        <v>2022</v>
      </c>
      <c r="B4" s="74" t="e">
        <v>#N/A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13.555007547773386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>
      <c r="A18" s="53" t="s">
        <v>175</v>
      </c>
      <c r="B18" s="85">
        <v>0.30399999999999999</v>
      </c>
      <c r="C18" s="85">
        <v>0.95</v>
      </c>
      <c r="D18" s="86">
        <v>2.6318398731448558</v>
      </c>
      <c r="E18" s="86" t="s">
        <v>201</v>
      </c>
    </row>
    <row r="19" spans="1:5" ht="15.75" customHeight="1">
      <c r="A19" s="53" t="s">
        <v>174</v>
      </c>
      <c r="B19" s="85">
        <v>0.26500000000000001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>
      <c r="A29" s="53" t="s">
        <v>58</v>
      </c>
      <c r="B29" s="85">
        <v>0.26500000000000001</v>
      </c>
      <c r="C29" s="85">
        <v>0.95</v>
      </c>
      <c r="D29" s="86">
        <v>69.361036760483032</v>
      </c>
      <c r="E29" s="86" t="s">
        <v>201</v>
      </c>
    </row>
    <row r="30" spans="1:5" ht="15.75" customHeight="1">
      <c r="A30" s="53" t="s">
        <v>67</v>
      </c>
      <c r="B30" s="85">
        <v>0.16800000000000001</v>
      </c>
      <c r="C30" s="85">
        <v>0.95</v>
      </c>
      <c r="D30" s="86">
        <v>172.2272276972873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2020-08-28T07:31:37Z</dcterms:modified>
</cp:coreProperties>
</file>