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5FB6213-E774-4E14-95A7-44D89A70728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<sst xmlns="http://schemas.openxmlformats.org/spreadsheetml/2006/main" count="1113" uniqueCount="272">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</sst>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7674755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9216965.2818559892</v>
      </c>
      <c r="I2" s="22">
        <f>G2-H2</f>
        <v>38366034.718144014</v>
      </c>
    </row>
    <row r="3" spans="1:9" ht="15.75" customHeight="1">
      <c r="A3" s="92">
        <f t="shared" ref="A3:A40" si="2">IF($A$2+ROW(A3)-2&lt;=end_year,A2+1,"")</f>
        <v>2021</v>
      </c>
      <c r="B3" s="74">
        <v>7801971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9369744.8110131528</v>
      </c>
      <c r="I3" s="22">
        <f t="shared" ref="I3:I15" si="3">G3-H3</f>
        <v>39572255.188986845</v>
      </c>
    </row>
    <row r="4" spans="1:9" ht="15.75" customHeight="1">
      <c r="A4" s="92">
        <f t="shared" si="2"/>
        <v>2022</v>
      </c>
      <c r="B4" s="74" t="e">
        <v>#N/A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>
      <c r="A14" s="11" t="s">
        <v>189</v>
      </c>
      <c r="B14" s="85">
        <v>0.15</v>
      </c>
      <c r="C14" s="85">
        <v>0.95</v>
      </c>
      <c r="D14" s="86">
        <v>13.708520680846444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>
      <c r="A18" s="53" t="s">
        <v>175</v>
      </c>
      <c r="B18" s="85">
        <v>0.182</v>
      </c>
      <c r="C18" s="85">
        <v>0.95</v>
      </c>
      <c r="D18" s="86">
        <v>5.0749502759813003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84.992956066465482</v>
      </c>
      <c r="E29" s="86" t="s">
        <v>201</v>
      </c>
    </row>
    <row r="30" spans="1:5" ht="15.75" customHeight="1">
      <c r="A30" s="53" t="s">
        <v>67</v>
      </c>
      <c r="B30" s="85">
        <v>4.2999999999999997E-2</v>
      </c>
      <c r="C30" s="85">
        <v>0.95</v>
      </c>
      <c r="D30" s="86">
        <v>176.0650560241138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0.92770596430656782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2020-08-28T07:31:57Z</dcterms:modified>
</cp:coreProperties>
</file>