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4092DB6-0E98-4F43-9536-274B655D8EDE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<sst xmlns="http://schemas.openxmlformats.org/spreadsheetml/2006/main" count="1113" uniqueCount="272">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</sst>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0.81099999999999994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2.1000000000000001E-2</v>
      </c>
      <c r="D45" s="17"/>
    </row>
    <row r="46" spans="1:5" ht="15.75" customHeight="1" x14ac:dyDescent="0.25">
      <c r="B46" s="16" t="s">
        <v>11</v>
      </c>
      <c r="C46" s="67">
        <v>7.3300000000000004E-2</v>
      </c>
      <c r="D46" s="17"/>
    </row>
    <row r="47" spans="1:5" ht="15.75" customHeight="1" x14ac:dyDescent="0.25">
      <c r="B47" s="16" t="s">
        <v>12</v>
      </c>
      <c r="C47" s="67">
        <v>0.10490000000000001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7.4880000000000002E-2</v>
      </c>
      <c r="E3" s="26">
        <f>frac_mam_12_23months * 2.6</f>
        <v>7.6439999999999994E-2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3.9780000000000003E-2</v>
      </c>
      <c r="E4" s="26">
        <f>frac_sam_12_23months * 2.6</f>
        <v>2.2390758000000004E-2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1555296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1805936.5104799857</v>
      </c>
      <c r="I2" s="22">
        <f>G2-H2</f>
        <v>9593063.4895200133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1530611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1777273.4503543258</v>
      </c>
      <c r="I3" s="22">
        <f t="shared" ref="I3:I15" si="3">G3-H3</f>
        <v>9417726.5496456735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1502957.3455999997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1745163.3284681023</v>
      </c>
      <c r="I5" s="22">
        <f t="shared" si="3"/>
        <v>9068836.671531897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0.61759378468368475</v>
      </c>
      <c r="D2" s="77">
        <v>0.73919999999999997</v>
      </c>
      <c r="E2" s="77">
        <v>0.70660000000000001</v>
      </c>
      <c r="F2" s="77">
        <v>0.4597</v>
      </c>
      <c r="G2" s="77">
        <v>0.38539999999999996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0.22149999999999997</v>
      </c>
      <c r="F3" s="77">
        <v>0.3075</v>
      </c>
      <c r="G3" s="77">
        <v>0.34600000000000003</v>
      </c>
    </row>
    <row r="4" spans="1:15" ht="15.75" customHeight="1" x14ac:dyDescent="0.25">
      <c r="A4" s="5"/>
      <c r="B4" s="11" t="s">
        <v>116</v>
      </c>
      <c r="C4" s="78">
        <v>7.0800000000000002E-2</v>
      </c>
      <c r="D4" s="78">
        <v>7.0800000000000002E-2</v>
      </c>
      <c r="E4" s="78">
        <v>5.4100000000000002E-2</v>
      </c>
      <c r="F4" s="78">
        <v>0.17219999999999999</v>
      </c>
      <c r="G4" s="78">
        <v>0.19719999999999999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1.78E-2</v>
      </c>
      <c r="F5" s="78">
        <v>6.0599999999999994E-2</v>
      </c>
      <c r="G5" s="78">
        <v>7.1399999999999991E-2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0.80069999999999997</v>
      </c>
      <c r="F8" s="77">
        <v>0.82609999999999995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2.8799999999999999E-2</v>
      </c>
      <c r="F10" s="78">
        <v>2.9399999999999999E-2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1.5300000000000001E-2</v>
      </c>
      <c r="F11" s="78">
        <v>8.6118300000000009E-3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0.24543999999999999</v>
      </c>
      <c r="M14" s="80">
        <v>0.24543999999999999</v>
      </c>
      <c r="N14" s="80">
        <v>0.24543999999999999</v>
      </c>
      <c r="O14" s="80">
        <v>0.24543999999999999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0.16085729035666757</v>
      </c>
      <c r="M15" s="77">
        <f t="shared" si="0"/>
        <v>0.16085729035666757</v>
      </c>
      <c r="N15" s="77">
        <f t="shared" si="0"/>
        <v>0.16085729035666757</v>
      </c>
      <c r="O15" s="77">
        <f t="shared" si="0"/>
        <v>0.16085729035666757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0.32100000000000001</v>
      </c>
      <c r="D2" s="78">
        <v>0.22489999999999999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0.30630000000000002</v>
      </c>
      <c r="D3" s="78">
        <v>0.249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0.34340000000000004</v>
      </c>
      <c r="D4" s="78">
        <v>0.4824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2.9299999999999993E-2</v>
      </c>
      <c r="D5" s="77">
        <f t="shared" ref="D5:G5" si="0">1-SUM(D2:D4)</f>
        <v>4.3700000000000072E-2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0.22489999999999999</v>
      </c>
      <c r="D2" s="28">
        <v>0.2258</v>
      </c>
      <c r="E2" s="28">
        <v>0.22539999999999999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3.9399999999999998E-2</v>
      </c>
      <c r="E4" s="28">
        <v>3.9399999999999998E-2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0.24543999999999999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0.22489999999999999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12.157</v>
      </c>
      <c r="D13" s="28">
        <v>11.648999999999999</v>
      </c>
      <c r="E13" s="28">
        <v>11.326000000000001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45.442281641165188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42.690090320031779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217.06480543121103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1.2067961995200212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1.2672917620423421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1.2672917620423421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1.2672917620423421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1.2672917620423421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13.70780222005237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13.70780222005237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0.44701907318651896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5.0635162116449219</v>
      </c>
      <c r="E18" s="86" t="s">
        <v>201</v>
      </c>
    </row>
    <row r="19" spans="1:5" ht="15.75" customHeight="1" x14ac:dyDescent="0.25">
      <c r="A19" s="53" t="s">
        <v>174</v>
      </c>
      <c r="B19" s="85">
        <v>0.65900000000000003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13.068089016357554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23.483058881679664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4.5660983713272767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19.70745253122227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19.707163985387755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4.8906476477306136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5.3966377787085502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0.7407915588507118</v>
      </c>
      <c r="E28" s="86" t="s">
        <v>201</v>
      </c>
    </row>
    <row r="29" spans="1:5" ht="15.75" customHeight="1" x14ac:dyDescent="0.25">
      <c r="A29" s="53" t="s">
        <v>58</v>
      </c>
      <c r="B29" s="85">
        <v>0.65900000000000003</v>
      </c>
      <c r="C29" s="85">
        <v>0.95</v>
      </c>
      <c r="D29" s="86">
        <v>84.919796715648516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340.12711853777148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340.12711853777148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0.92608930441939119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1.9529436370675322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0.94887418759190489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2020-08-28T07:21:02Z</dcterms:modified>
</cp:coreProperties>
</file>