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A7796F2-2DF2-461A-BEE2-844BCA2F3BC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<sst xmlns="http://schemas.openxmlformats.org/spreadsheetml/2006/main" count="1113" uniqueCount="272">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</sst>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67747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80836.826474129295</v>
      </c>
      <c r="I2" s="22">
        <f>G2-H2</f>
        <v>418163.17352587072</v>
      </c>
    </row>
    <row r="3" spans="1:9" ht="15.75" customHeight="1">
      <c r="A3" s="92">
        <f t="shared" ref="A3:A40" si="2">IF($A$2+ROW(A3)-2&lt;=end_year,A2+1,"")</f>
        <v>2021</v>
      </c>
      <c r="B3" s="74">
        <v>68792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82083.737535363936</v>
      </c>
      <c r="I3" s="22">
        <f t="shared" ref="I3:I15" si="3">G3-H3</f>
        <v>429916.26246463606</v>
      </c>
    </row>
    <row r="4" spans="1:9" ht="15.75" customHeight="1">
      <c r="A4" s="92">
        <f t="shared" si="2"/>
        <v>2022</v>
      </c>
      <c r="B4" s="74" t="e">
        <v>#N/A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0.57430000000000003</v>
      </c>
      <c r="F2" s="77">
        <v>0.35289999999999999</v>
      </c>
      <c r="G2" s="77">
        <v>0.3453</v>
      </c>
    </row>
    <row r="3" spans="1:15" ht="15.75" customHeight="1">
      <c r="A3" s="5"/>
      <c r="B3" s="11" t="s">
        <v>118</v>
      </c>
      <c r="C3" s="77">
        <v>0.26039999999999996</v>
      </c>
      <c r="D3" s="77">
        <v>0.26030000000000003</v>
      </c>
      <c r="E3" s="77">
        <v>0.27649999999999997</v>
      </c>
      <c r="F3" s="77">
        <v>0.32979999999999998</v>
      </c>
      <c r="G3" s="77">
        <v>0.34020000000000006</v>
      </c>
    </row>
    <row r="4" spans="1:15" ht="15.75" customHeight="1">
      <c r="A4" s="5"/>
      <c r="B4" s="11" t="s">
        <v>116</v>
      </c>
      <c r="C4" s="78">
        <v>0.10730000000000001</v>
      </c>
      <c r="D4" s="78">
        <v>0.1074</v>
      </c>
      <c r="E4" s="78">
        <v>0.1134</v>
      </c>
      <c r="F4" s="78">
        <v>0.2286</v>
      </c>
      <c r="G4" s="78">
        <v>0.21729999999999999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4.3799999999999999E-2</v>
      </c>
      <c r="E5" s="78">
        <v>3.5799999999999998E-2</v>
      </c>
      <c r="F5" s="78">
        <v>8.8699999999999987E-2</v>
      </c>
      <c r="G5" s="78">
        <v>9.7100000000000006E-2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0.77269999999999994</v>
      </c>
      <c r="F8" s="77">
        <v>0.71389999999999998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0.1618</v>
      </c>
      <c r="F9" s="77">
        <v>0.20620000000000002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0.2792</v>
      </c>
      <c r="D2" s="28">
        <v>0.28129999999999999</v>
      </c>
      <c r="E2" s="28">
        <v>0.28059999999999996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5.9900000000000002E-2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>
      <c r="A18" s="53" t="s">
        <v>175</v>
      </c>
      <c r="B18" s="85">
        <v>0.38200000000000001</v>
      </c>
      <c r="C18" s="85">
        <v>0.95</v>
      </c>
      <c r="D18" s="86">
        <v>1.5845246658004855</v>
      </c>
      <c r="E18" s="86" t="s">
        <v>201</v>
      </c>
    </row>
    <row r="19" spans="1:5" ht="15.75" customHeight="1">
      <c r="A19" s="53" t="s">
        <v>174</v>
      </c>
      <c r="B19" s="85">
        <v>7.2999999999999995E-2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>
      <c r="A29" s="53" t="s">
        <v>58</v>
      </c>
      <c r="B29" s="85">
        <v>7.2999999999999995E-2</v>
      </c>
      <c r="C29" s="85">
        <v>0.95</v>
      </c>
      <c r="D29" s="86">
        <v>62.659928701621624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170.58202330325096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>
      <c r="A32" s="53" t="s">
        <v>28</v>
      </c>
      <c r="B32" s="85">
        <v>0.54799999999999993</v>
      </c>
      <c r="C32" s="85">
        <v>0.95</v>
      </c>
      <c r="D32" s="86">
        <v>0.46063596943431284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2020-08-28T07:41:28Z</dcterms:modified>
</cp:coreProperties>
</file>