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1D134E7-8DFB-42C5-A723-98139956E88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<sst xmlns="http://schemas.openxmlformats.org/spreadsheetml/2006/main" count="1113" uniqueCount="272">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</sst>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885512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1036697.7847397345</v>
      </c>
      <c r="I2" s="22">
        <f>G2-H2</f>
        <v>5812302.2152602654</v>
      </c>
    </row>
    <row r="3" spans="1:9" ht="15.75" customHeight="1">
      <c r="A3" s="92">
        <f t="shared" ref="A3:A40" si="2">IF($A$2+ROW(A3)-2&lt;=end_year,A2+1,"")</f>
        <v>2021</v>
      </c>
      <c r="B3" s="74">
        <v>897700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1050966.6739252089</v>
      </c>
      <c r="I3" s="22">
        <f t="shared" ref="I3:I15" si="3">G3-H3</f>
        <v>5998033.3260747911</v>
      </c>
    </row>
    <row r="4" spans="1:9" ht="15.75" customHeight="1">
      <c r="A4" s="92">
        <f t="shared" si="2"/>
        <v>2022</v>
      </c>
      <c r="B4" s="74" t="e">
        <v>#N/A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0.37770000000000004</v>
      </c>
      <c r="F2" s="77">
        <v>0.27500000000000002</v>
      </c>
      <c r="G2" s="77">
        <v>0.22059999999999999</v>
      </c>
    </row>
    <row r="3" spans="1:15" ht="15.75" customHeight="1">
      <c r="A3" s="5"/>
      <c r="B3" s="11" t="s">
        <v>118</v>
      </c>
      <c r="C3" s="77">
        <v>0.20579999999999998</v>
      </c>
      <c r="D3" s="77">
        <v>0.20569999999999999</v>
      </c>
      <c r="E3" s="77">
        <v>0.20019999999999999</v>
      </c>
      <c r="F3" s="77">
        <v>0.19489999999999999</v>
      </c>
      <c r="G3" s="77">
        <v>0.22190000000000001</v>
      </c>
    </row>
    <row r="4" spans="1:15" ht="15.75" customHeight="1">
      <c r="A4" s="5"/>
      <c r="B4" s="11" t="s">
        <v>116</v>
      </c>
      <c r="C4" s="78">
        <v>0.1303</v>
      </c>
      <c r="D4" s="78">
        <v>0.13039999999999999</v>
      </c>
      <c r="E4" s="78">
        <v>0.21030000000000001</v>
      </c>
      <c r="F4" s="78">
        <v>0.24059999999999998</v>
      </c>
      <c r="G4" s="78">
        <v>0.26429999999999998</v>
      </c>
    </row>
    <row r="5" spans="1:15" ht="15.75" customHeight="1">
      <c r="A5" s="5"/>
      <c r="B5" s="11" t="s">
        <v>119</v>
      </c>
      <c r="C5" s="78">
        <v>0.1139</v>
      </c>
      <c r="D5" s="78">
        <v>0.114</v>
      </c>
      <c r="E5" s="78">
        <v>0.21190000000000001</v>
      </c>
      <c r="F5" s="78">
        <v>0.28949999999999998</v>
      </c>
      <c r="G5" s="78">
        <v>0.29320000000000002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0.53170000000000006</v>
      </c>
      <c r="F8" s="77">
        <v>0.58150000000000002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0.26269999999999999</v>
      </c>
      <c r="F9" s="77">
        <v>0.23800000000000002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0.36121999999999999</v>
      </c>
      <c r="I14" s="80">
        <v>0.36121999999999999</v>
      </c>
      <c r="J14" s="80">
        <v>0.36121999999999999</v>
      </c>
      <c r="K14" s="80">
        <v>0.36121999999999999</v>
      </c>
      <c r="L14" s="80">
        <v>0.36887000000000003</v>
      </c>
      <c r="M14" s="80">
        <v>0.36887000000000003</v>
      </c>
      <c r="N14" s="80">
        <v>0.36887000000000003</v>
      </c>
      <c r="O14" s="80">
        <v>0.36887000000000003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0.18920245169651825</v>
      </c>
      <c r="I15" s="77">
        <f t="shared" si="0"/>
        <v>0.18920245169651825</v>
      </c>
      <c r="J15" s="77">
        <f t="shared" si="0"/>
        <v>0.18920245169651825</v>
      </c>
      <c r="K15" s="77">
        <f t="shared" si="0"/>
        <v>0.18920245169651825</v>
      </c>
      <c r="L15" s="77">
        <f t="shared" si="0"/>
        <v>0.1932094246090878</v>
      </c>
      <c r="M15" s="77">
        <f t="shared" si="0"/>
        <v>0.1932094246090878</v>
      </c>
      <c r="N15" s="77">
        <f t="shared" si="0"/>
        <v>0.1932094246090878</v>
      </c>
      <c r="O15" s="77">
        <f t="shared" si="0"/>
        <v>0.1932094246090878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0.504</v>
      </c>
      <c r="D2" s="28">
        <v>0.50730000000000008</v>
      </c>
      <c r="E2" s="28">
        <v>0.50700000000000001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0.36121999999999999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0.36887000000000003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>
      <c r="A14" s="11" t="s">
        <v>189</v>
      </c>
      <c r="B14" s="85">
        <v>3.7000000000000005E-2</v>
      </c>
      <c r="C14" s="85">
        <v>0.95</v>
      </c>
      <c r="D14" s="86">
        <v>14.144906987123465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>
      <c r="A18" s="53" t="s">
        <v>175</v>
      </c>
      <c r="B18" s="85">
        <v>0.38400000000000001</v>
      </c>
      <c r="C18" s="85">
        <v>0.95</v>
      </c>
      <c r="D18" s="86">
        <v>1.0387950708930267</v>
      </c>
      <c r="E18" s="86" t="s">
        <v>201</v>
      </c>
    </row>
    <row r="19" spans="1:5" ht="15.75" customHeight="1">
      <c r="A19" s="53" t="s">
        <v>174</v>
      </c>
      <c r="B19" s="85">
        <v>0.13900000000000001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>
      <c r="A29" s="53" t="s">
        <v>58</v>
      </c>
      <c r="B29" s="85">
        <v>0.13900000000000001</v>
      </c>
      <c r="C29" s="85">
        <v>0.95</v>
      </c>
      <c r="D29" s="86">
        <v>59.16814995082278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169.72474870129611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>
      <c r="A32" s="53" t="s">
        <v>28</v>
      </c>
      <c r="B32" s="85">
        <v>0.502</v>
      </c>
      <c r="C32" s="85">
        <v>0.95</v>
      </c>
      <c r="D32" s="86">
        <v>0.36881327727825219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2020-08-28T07:42:04Z</dcterms:modified>
</cp:coreProperties>
</file>