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B027CD4-CF02-4C54-9827-341E1471E92D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8" i="2"/>
  <c r="A9" i="2" s="1"/>
  <c r="A10" i="2" s="1"/>
  <c r="A11" i="2" s="1"/>
  <c r="A28" i="2"/>
  <c r="A4" i="2"/>
  <c r="A5" i="2" s="1"/>
  <c r="A6" i="2"/>
  <c r="A7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<sst xmlns="http://schemas.openxmlformats.org/spreadsheetml/2006/main" count="2092" uniqueCount="341">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</sst>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3331281.9375</v>
      </c>
    </row>
    <row r="8" spans="1:3" ht="15" customHeight="1" x14ac:dyDescent="0.25">
      <c r="B8" s="5" t="s">
        <v>8</v>
      </c>
      <c r="C8" s="44">
        <v>0.01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0.63021438598632795</v>
      </c>
    </row>
    <row r="11" spans="1:3" ht="15" customHeight="1" x14ac:dyDescent="0.25">
      <c r="B11" s="5" t="s">
        <v>11</v>
      </c>
      <c r="C11" s="45">
        <v>0.55299999999999994</v>
      </c>
    </row>
    <row r="12" spans="1:3" ht="15" customHeight="1" x14ac:dyDescent="0.25">
      <c r="B12" s="5" t="s">
        <v>12</v>
      </c>
      <c r="C12" s="45">
        <v>0.70099999999999996</v>
      </c>
    </row>
    <row r="13" spans="1:3" ht="15" customHeight="1" x14ac:dyDescent="0.25">
      <c r="B13" s="5" t="s">
        <v>13</v>
      </c>
      <c r="C13" s="45">
        <v>0.252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6.9099999999999995E-2</v>
      </c>
    </row>
    <row r="24" spans="1:3" ht="15" customHeight="1" x14ac:dyDescent="0.25">
      <c r="B24" s="15" t="s">
        <v>22</v>
      </c>
      <c r="C24" s="45">
        <v>0.43240000000000001</v>
      </c>
    </row>
    <row r="25" spans="1:3" ht="15" customHeight="1" x14ac:dyDescent="0.25">
      <c r="B25" s="15" t="s">
        <v>23</v>
      </c>
      <c r="C25" s="45">
        <v>0.39429999999999998</v>
      </c>
    </row>
    <row r="26" spans="1:3" ht="15" customHeight="1" x14ac:dyDescent="0.25">
      <c r="B26" s="15" t="s">
        <v>24</v>
      </c>
      <c r="C26" s="45">
        <v>0.1042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0.273422997588112</v>
      </c>
    </row>
    <row r="30" spans="1:3" ht="14.25" customHeight="1" x14ac:dyDescent="0.25">
      <c r="B30" s="25" t="s">
        <v>27</v>
      </c>
      <c r="C30" s="99">
        <v>5.2040608536793487E-2</v>
      </c>
    </row>
    <row r="31" spans="1:3" ht="14.25" customHeight="1" x14ac:dyDescent="0.25">
      <c r="B31" s="25" t="s">
        <v>28</v>
      </c>
      <c r="C31" s="99">
        <v>8.6256961115756189E-2</v>
      </c>
    </row>
    <row r="32" spans="1:3" ht="14.25" customHeight="1" x14ac:dyDescent="0.25">
      <c r="B32" s="25" t="s">
        <v>29</v>
      </c>
      <c r="C32" s="99">
        <v>0.58827943275933803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13.618987117827301</v>
      </c>
    </row>
    <row r="38" spans="1:5" ht="15" customHeight="1" x14ac:dyDescent="0.25">
      <c r="B38" s="11" t="s">
        <v>34</v>
      </c>
      <c r="C38" s="43">
        <v>18.342283129755501</v>
      </c>
      <c r="D38" s="12"/>
      <c r="E38" s="13"/>
    </row>
    <row r="39" spans="1:5" ht="15" customHeight="1" x14ac:dyDescent="0.25">
      <c r="B39" s="11" t="s">
        <v>35</v>
      </c>
      <c r="C39" s="43">
        <v>21.386674210480098</v>
      </c>
      <c r="D39" s="12"/>
      <c r="E39" s="12"/>
    </row>
    <row r="40" spans="1:5" ht="15" customHeight="1" x14ac:dyDescent="0.25">
      <c r="B40" s="11" t="s">
        <v>36</v>
      </c>
      <c r="C40" s="100">
        <v>0.7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13.97764922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1.06899E-2</v>
      </c>
      <c r="D45" s="12"/>
    </row>
    <row r="46" spans="1:5" ht="15.75" customHeight="1" x14ac:dyDescent="0.25">
      <c r="B46" s="11" t="s">
        <v>41</v>
      </c>
      <c r="C46" s="45">
        <v>5.5953419999999997E-2</v>
      </c>
      <c r="D46" s="12"/>
    </row>
    <row r="47" spans="1:5" ht="15.75" customHeight="1" x14ac:dyDescent="0.25">
      <c r="B47" s="11" t="s">
        <v>42</v>
      </c>
      <c r="C47" s="45">
        <v>6.5453600000000001E-2</v>
      </c>
      <c r="D47" s="12"/>
      <c r="E47" s="13"/>
    </row>
    <row r="48" spans="1:5" ht="15" customHeight="1" x14ac:dyDescent="0.25">
      <c r="B48" s="11" t="s">
        <v>43</v>
      </c>
      <c r="C48" s="46">
        <v>0.86790307999999994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0.55589599999999983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0.17284669999999899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0.233487817245662</v>
      </c>
      <c r="C2" s="98">
        <v>0.95</v>
      </c>
      <c r="D2" s="56">
        <v>50.04836698295685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39.701244624562811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289.27755605473601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0.78090712367985393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7.235250078878401E-2</v>
      </c>
      <c r="C10" s="98">
        <v>0.95</v>
      </c>
      <c r="D10" s="56">
        <v>12.833544068358719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7.235250078878401E-2</v>
      </c>
      <c r="C11" s="98">
        <v>0.95</v>
      </c>
      <c r="D11" s="56">
        <v>12.833544068358719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7.235250078878401E-2</v>
      </c>
      <c r="C12" s="98">
        <v>0.95</v>
      </c>
      <c r="D12" s="56">
        <v>12.833544068358719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7.235250078878401E-2</v>
      </c>
      <c r="C13" s="98">
        <v>0.95</v>
      </c>
      <c r="D13" s="56">
        <v>12.833544068358719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7.235250078878401E-2</v>
      </c>
      <c r="C14" s="98">
        <v>0.95</v>
      </c>
      <c r="D14" s="56">
        <v>12.833544068358719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7.235250078878401E-2</v>
      </c>
      <c r="C15" s="98">
        <v>0.95</v>
      </c>
      <c r="D15" s="56">
        <v>12.833544068358719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0.54030986825407035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0.99</v>
      </c>
      <c r="C18" s="98">
        <v>0.95</v>
      </c>
      <c r="D18" s="56">
        <v>6.7065442721728772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6.7065442721728772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0.72699999999999998</v>
      </c>
      <c r="C21" s="98">
        <v>0.95</v>
      </c>
      <c r="D21" s="56">
        <v>10.934248210384361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22.05293698426788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4.1676905525779402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0.18377033300000001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5.6430431272244397E-2</v>
      </c>
      <c r="C27" s="98">
        <v>0.95</v>
      </c>
      <c r="D27" s="56">
        <v>18.396567802509001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0.88503644070256104</v>
      </c>
      <c r="C29" s="98">
        <v>0.95</v>
      </c>
      <c r="D29" s="56">
        <v>95.432494803225381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0.78911240795034354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1.141754871233807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6.2779440879999995E-2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3.7489377776772859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0.78003700118086994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5">
      <c r="A4" s="3" t="s">
        <v>205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7">
        <f t="shared" ref="G2:G11" si="0">C2+D2+E2+F2</f>
        <v>9723000</v>
      </c>
      <c r="H2" s="17">
        <f t="shared" ref="H2:H11" si="1">(B2 + stillbirth*B2/(1000-stillbirth))/(1-abortion)</f>
        <v>768551.55725663621</v>
      </c>
      <c r="I2" s="17">
        <f t="shared" ref="I2:I11" si="2">G2-H2</f>
        <v>8954448.4427433647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5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5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5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5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5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5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5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5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4.3603382167659941E-3</v>
      </c>
    </row>
    <row r="4" spans="1:8" ht="15.75" customHeight="1" x14ac:dyDescent="0.25">
      <c r="B4" s="19" t="s">
        <v>69</v>
      </c>
      <c r="C4" s="101">
        <v>0.14701010160313199</v>
      </c>
    </row>
    <row r="5" spans="1:8" ht="15.75" customHeight="1" x14ac:dyDescent="0.25">
      <c r="B5" s="19" t="s">
        <v>70</v>
      </c>
      <c r="C5" s="101">
        <v>5.3609855123068283E-2</v>
      </c>
    </row>
    <row r="6" spans="1:8" ht="15.75" customHeight="1" x14ac:dyDescent="0.25">
      <c r="B6" s="19" t="s">
        <v>71</v>
      </c>
      <c r="C6" s="101">
        <v>0.2162137753057867</v>
      </c>
    </row>
    <row r="7" spans="1:8" ht="15.75" customHeight="1" x14ac:dyDescent="0.25">
      <c r="B7" s="19" t="s">
        <v>72</v>
      </c>
      <c r="C7" s="101">
        <v>0.33181102342707031</v>
      </c>
    </row>
    <row r="8" spans="1:8" ht="15.75" customHeight="1" x14ac:dyDescent="0.25">
      <c r="B8" s="19" t="s">
        <v>73</v>
      </c>
      <c r="C8" s="101">
        <v>3.6051720156557391E-3</v>
      </c>
    </row>
    <row r="9" spans="1:8" ht="15.75" customHeight="1" x14ac:dyDescent="0.25">
      <c r="B9" s="19" t="s">
        <v>74</v>
      </c>
      <c r="C9" s="101">
        <v>0.1525867079247388</v>
      </c>
    </row>
    <row r="10" spans="1:8" ht="15.75" customHeight="1" x14ac:dyDescent="0.25">
      <c r="B10" s="19" t="s">
        <v>75</v>
      </c>
      <c r="C10" s="101">
        <v>9.0803026383782057E-2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0.1173421858578419</v>
      </c>
      <c r="D14" s="55">
        <v>0.1173421858578419</v>
      </c>
      <c r="E14" s="55">
        <v>0.1173421858578419</v>
      </c>
      <c r="F14" s="55">
        <v>0.1173421858578419</v>
      </c>
    </row>
    <row r="15" spans="1:8" ht="15.75" customHeight="1" x14ac:dyDescent="0.25">
      <c r="B15" s="19" t="s">
        <v>82</v>
      </c>
      <c r="C15" s="101">
        <v>0.2162248410791632</v>
      </c>
      <c r="D15" s="101">
        <v>0.2162248410791632</v>
      </c>
      <c r="E15" s="101">
        <v>0.2162248410791632</v>
      </c>
      <c r="F15" s="101">
        <v>0.2162248410791632</v>
      </c>
    </row>
    <row r="16" spans="1:8" ht="15.75" customHeight="1" x14ac:dyDescent="0.25">
      <c r="B16" s="19" t="s">
        <v>83</v>
      </c>
      <c r="C16" s="101">
        <v>1.443841157700399E-2</v>
      </c>
      <c r="D16" s="101">
        <v>1.443841157700399E-2</v>
      </c>
      <c r="E16" s="101">
        <v>1.443841157700399E-2</v>
      </c>
      <c r="F16" s="101">
        <v>1.443841157700399E-2</v>
      </c>
    </row>
    <row r="17" spans="1:8" ht="15.75" customHeight="1" x14ac:dyDescent="0.25">
      <c r="B17" s="19" t="s">
        <v>84</v>
      </c>
      <c r="C17" s="101">
        <v>1.018464800203909E-4</v>
      </c>
      <c r="D17" s="101">
        <v>1.018464800203909E-4</v>
      </c>
      <c r="E17" s="101">
        <v>1.018464800203909E-4</v>
      </c>
      <c r="F17" s="101">
        <v>1.018464800203909E-4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2.0862359716307621E-2</v>
      </c>
      <c r="D19" s="101">
        <v>2.0862359716307621E-2</v>
      </c>
      <c r="E19" s="101">
        <v>2.0862359716307621E-2</v>
      </c>
      <c r="F19" s="101">
        <v>2.0862359716307621E-2</v>
      </c>
    </row>
    <row r="20" spans="1:8" ht="15.75" customHeight="1" x14ac:dyDescent="0.25">
      <c r="B20" s="19" t="s">
        <v>87</v>
      </c>
      <c r="C20" s="101">
        <v>7.1051896644522862E-3</v>
      </c>
      <c r="D20" s="101">
        <v>7.1051896644522862E-3</v>
      </c>
      <c r="E20" s="101">
        <v>7.1051896644522862E-3</v>
      </c>
      <c r="F20" s="101">
        <v>7.1051896644522862E-3</v>
      </c>
    </row>
    <row r="21" spans="1:8" ht="15.75" customHeight="1" x14ac:dyDescent="0.25">
      <c r="B21" s="19" t="s">
        <v>88</v>
      </c>
      <c r="C21" s="101">
        <v>0.16829680499140781</v>
      </c>
      <c r="D21" s="101">
        <v>0.16829680499140781</v>
      </c>
      <c r="E21" s="101">
        <v>0.16829680499140781</v>
      </c>
      <c r="F21" s="101">
        <v>0.16829680499140781</v>
      </c>
    </row>
    <row r="22" spans="1:8" ht="15.75" customHeight="1" x14ac:dyDescent="0.25">
      <c r="B22" s="19" t="s">
        <v>89</v>
      </c>
      <c r="C22" s="101">
        <v>0.45562836063380291</v>
      </c>
      <c r="D22" s="101">
        <v>0.45562836063380291</v>
      </c>
      <c r="E22" s="101">
        <v>0.45562836063380291</v>
      </c>
      <c r="F22" s="101">
        <v>0.45562836063380291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2.9403015000000001E-2</v>
      </c>
    </row>
    <row r="27" spans="1:8" ht="15.75" customHeight="1" x14ac:dyDescent="0.25">
      <c r="B27" s="19" t="s">
        <v>92</v>
      </c>
      <c r="C27" s="101">
        <v>9.4778499999999995E-3</v>
      </c>
    </row>
    <row r="28" spans="1:8" ht="15.75" customHeight="1" x14ac:dyDescent="0.25">
      <c r="B28" s="19" t="s">
        <v>93</v>
      </c>
      <c r="C28" s="101">
        <v>0.26792401599999999</v>
      </c>
    </row>
    <row r="29" spans="1:8" ht="15.75" customHeight="1" x14ac:dyDescent="0.25">
      <c r="B29" s="19" t="s">
        <v>94</v>
      </c>
      <c r="C29" s="101">
        <v>0.15314538599999999</v>
      </c>
    </row>
    <row r="30" spans="1:8" ht="15.75" customHeight="1" x14ac:dyDescent="0.25">
      <c r="B30" s="19" t="s">
        <v>95</v>
      </c>
      <c r="C30" s="101">
        <v>8.2032367999999994E-2</v>
      </c>
    </row>
    <row r="31" spans="1:8" ht="15.75" customHeight="1" x14ac:dyDescent="0.25">
      <c r="B31" s="19" t="s">
        <v>96</v>
      </c>
      <c r="C31" s="101">
        <v>7.4517409999999996E-3</v>
      </c>
    </row>
    <row r="32" spans="1:8" ht="15.75" customHeight="1" x14ac:dyDescent="0.25">
      <c r="B32" s="19" t="s">
        <v>97</v>
      </c>
      <c r="C32" s="101">
        <v>1.1600134E-2</v>
      </c>
    </row>
    <row r="33" spans="2:3" ht="15.75" customHeight="1" x14ac:dyDescent="0.25">
      <c r="B33" s="19" t="s">
        <v>98</v>
      </c>
      <c r="C33" s="101">
        <v>0.249526525</v>
      </c>
    </row>
    <row r="34" spans="2:3" ht="15.75" customHeight="1" x14ac:dyDescent="0.25">
      <c r="B34" s="19" t="s">
        <v>99</v>
      </c>
      <c r="C34" s="101">
        <v>0.18943896499999999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5">
      <c r="B4" s="5" t="s">
        <v>104</v>
      </c>
      <c r="C4" s="45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5">
      <c r="B5" s="5" t="s">
        <v>105</v>
      </c>
      <c r="C5" s="45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5">
      <c r="B10" s="5" t="s">
        <v>109</v>
      </c>
      <c r="C10" s="45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5">
      <c r="B11" s="5" t="s">
        <v>110</v>
      </c>
      <c r="C11" s="45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0.62008744478225697</v>
      </c>
      <c r="D2" s="53">
        <v>0.26531189999999999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8.8325507938861791E-2</v>
      </c>
      <c r="D3" s="53">
        <v>0.1554044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>
        <v>0</v>
      </c>
    </row>
    <row r="5" spans="1:7" x14ac:dyDescent="0.25">
      <c r="B5" s="3" t="s">
        <v>122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2023-01-17T02:12:09Z</dcterms:modified>
</cp:coreProperties>
</file>