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FDED1CA-09A6-412C-A92E-119181B56114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A37" i="2"/>
  <c r="D58" i="20"/>
  <c r="A20" i="2"/>
  <c r="A22" i="2"/>
  <c r="A30" i="2"/>
  <c r="A40" i="2"/>
  <c r="A14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<sst xmlns="http://schemas.openxmlformats.org/spreadsheetml/2006/main" count="2092" uniqueCount="341">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</sst>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10756078.625</v>
      </c>
    </row>
    <row r="8" spans="1:3" ht="15" customHeight="1" x14ac:dyDescent="0.25">
      <c r="B8" s="5" t="s">
        <v>8</v>
      </c>
      <c r="C8" s="44">
        <v>6.0999999999999999E-2</v>
      </c>
    </row>
    <row r="9" spans="1:3" ht="15" customHeight="1" x14ac:dyDescent="0.25">
      <c r="B9" s="5" t="s">
        <v>9</v>
      </c>
      <c r="C9" s="45">
        <v>1.24E-2</v>
      </c>
    </row>
    <row r="10" spans="1:3" ht="15" customHeight="1" x14ac:dyDescent="0.25">
      <c r="B10" s="5" t="s">
        <v>10</v>
      </c>
      <c r="C10" s="45">
        <v>0.71803596496582001</v>
      </c>
    </row>
    <row r="11" spans="1:3" ht="15" customHeight="1" x14ac:dyDescent="0.25">
      <c r="B11" s="5" t="s">
        <v>11</v>
      </c>
      <c r="C11" s="45">
        <v>0.84299999999999997</v>
      </c>
    </row>
    <row r="12" spans="1:3" ht="15" customHeight="1" x14ac:dyDescent="0.25">
      <c r="B12" s="5" t="s">
        <v>12</v>
      </c>
      <c r="C12" s="45">
        <v>0.64</v>
      </c>
    </row>
    <row r="13" spans="1:3" ht="15" customHeight="1" x14ac:dyDescent="0.25">
      <c r="B13" s="5" t="s">
        <v>13</v>
      </c>
      <c r="C13" s="45">
        <v>0.48499999999999999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0.11020000000000001</v>
      </c>
    </row>
    <row r="24" spans="1:3" ht="15" customHeight="1" x14ac:dyDescent="0.25">
      <c r="B24" s="15" t="s">
        <v>22</v>
      </c>
      <c r="C24" s="45">
        <v>0.46769999999999989</v>
      </c>
    </row>
    <row r="25" spans="1:3" ht="15" customHeight="1" x14ac:dyDescent="0.25">
      <c r="B25" s="15" t="s">
        <v>23</v>
      </c>
      <c r="C25" s="45">
        <v>0.34789999999999999</v>
      </c>
    </row>
    <row r="26" spans="1:3" ht="15" customHeight="1" x14ac:dyDescent="0.25">
      <c r="B26" s="15" t="s">
        <v>24</v>
      </c>
      <c r="C26" s="45">
        <v>7.4200000000000002E-2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0.31143580129065701</v>
      </c>
    </row>
    <row r="30" spans="1:3" ht="14.25" customHeight="1" x14ac:dyDescent="0.25">
      <c r="B30" s="25" t="s">
        <v>27</v>
      </c>
      <c r="C30" s="99">
        <v>7.3599695917792002E-2</v>
      </c>
    </row>
    <row r="31" spans="1:3" ht="14.25" customHeight="1" x14ac:dyDescent="0.25">
      <c r="B31" s="25" t="s">
        <v>28</v>
      </c>
      <c r="C31" s="99">
        <v>9.4704824507158905E-2</v>
      </c>
    </row>
    <row r="32" spans="1:3" ht="14.25" customHeight="1" x14ac:dyDescent="0.25">
      <c r="B32" s="25" t="s">
        <v>29</v>
      </c>
      <c r="C32" s="99">
        <v>0.52025967828439201</v>
      </c>
    </row>
    <row r="33" spans="1:5" ht="13.2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13.2875297972992</v>
      </c>
    </row>
    <row r="38" spans="1:5" ht="15" customHeight="1" x14ac:dyDescent="0.25">
      <c r="B38" s="11" t="s">
        <v>34</v>
      </c>
      <c r="C38" s="43">
        <v>21.633118872448499</v>
      </c>
      <c r="D38" s="12"/>
      <c r="E38" s="13"/>
    </row>
    <row r="39" spans="1:5" ht="15" customHeight="1" x14ac:dyDescent="0.25">
      <c r="B39" s="11" t="s">
        <v>35</v>
      </c>
      <c r="C39" s="43">
        <v>27.278294861236098</v>
      </c>
      <c r="D39" s="12"/>
      <c r="E39" s="12"/>
    </row>
    <row r="40" spans="1:5" ht="15" customHeight="1" x14ac:dyDescent="0.25">
      <c r="B40" s="11" t="s">
        <v>36</v>
      </c>
      <c r="C40" s="100">
        <v>1.21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10.41556578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3.3184600000000002E-2</v>
      </c>
      <c r="D45" s="12"/>
    </row>
    <row r="46" spans="1:5" ht="15.75" customHeight="1" x14ac:dyDescent="0.25">
      <c r="B46" s="11" t="s">
        <v>41</v>
      </c>
      <c r="C46" s="45">
        <v>0.1156413</v>
      </c>
      <c r="D46" s="12"/>
    </row>
    <row r="47" spans="1:5" ht="15.75" customHeight="1" x14ac:dyDescent="0.25">
      <c r="B47" s="11" t="s">
        <v>42</v>
      </c>
      <c r="C47" s="45">
        <v>0.30239460000000001</v>
      </c>
      <c r="D47" s="12"/>
      <c r="E47" s="13"/>
    </row>
    <row r="48" spans="1:5" ht="15" customHeight="1" x14ac:dyDescent="0.25">
      <c r="B48" s="11" t="s">
        <v>43</v>
      </c>
      <c r="C48" s="46">
        <v>0.54877949999999998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0.52888299999999999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0.20147881000000001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0.66849100676732898</v>
      </c>
      <c r="C2" s="98">
        <v>0.95</v>
      </c>
      <c r="D2" s="56">
        <v>50.420209969169832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39.709579037933892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295.10719290294543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0.38656991725663292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0.207149977523407</v>
      </c>
      <c r="C10" s="98">
        <v>0.95</v>
      </c>
      <c r="D10" s="56">
        <v>12.8418784817298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0.207149977523407</v>
      </c>
      <c r="C11" s="98">
        <v>0.95</v>
      </c>
      <c r="D11" s="56">
        <v>12.8418784817298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0.207149977523407</v>
      </c>
      <c r="C12" s="98">
        <v>0.95</v>
      </c>
      <c r="D12" s="56">
        <v>12.8418784817298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0.207149977523407</v>
      </c>
      <c r="C13" s="98">
        <v>0.95</v>
      </c>
      <c r="D13" s="56">
        <v>12.8418784817298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0.207149977523407</v>
      </c>
      <c r="C14" s="98">
        <v>0.95</v>
      </c>
      <c r="D14" s="56">
        <v>12.8418784817298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0.207149977523407</v>
      </c>
      <c r="C15" s="98">
        <v>0.95</v>
      </c>
      <c r="D15" s="56">
        <v>12.8418784817298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0.54864428162514955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0.68</v>
      </c>
      <c r="C18" s="98">
        <v>0.95</v>
      </c>
      <c r="D18" s="56">
        <v>6.8391836861488278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6.8391836861488278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0.77749809999999997</v>
      </c>
      <c r="C21" s="98">
        <v>0.95</v>
      </c>
      <c r="D21" s="56">
        <v>3.9900848934620532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22.071689414352811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4.1728995609348631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0.19653519221990001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0.16156404329141999</v>
      </c>
      <c r="C27" s="98">
        <v>0.95</v>
      </c>
      <c r="D27" s="56">
        <v>18.40378878530877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0.76533502067423298</v>
      </c>
      <c r="C29" s="98">
        <v>0.95</v>
      </c>
      <c r="D29" s="56">
        <v>96.281170578850436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3.165382982361816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3.1E-2</v>
      </c>
      <c r="C32" s="98">
        <v>0.95</v>
      </c>
      <c r="D32" s="56">
        <v>1.1605072878943321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0.1019369507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2.5690343142936309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0.40116151085793489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5">
      <c r="A4" s="3" t="s">
        <v>205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7">
        <f t="shared" ref="G2:G11" si="0">C2+D2+E2+F2</f>
        <v>17378000</v>
      </c>
      <c r="H2" s="17">
        <f t="shared" ref="H2:H11" si="1">(B2 + stillbirth*B2/(1000-stillbirth))/(1-abortion)</f>
        <v>2810481.7663472444</v>
      </c>
      <c r="I2" s="17">
        <f t="shared" ref="I2:I11" si="2">G2-H2</f>
        <v>14567518.233652756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5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5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5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5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5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5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5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5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4.923517598546456E-3</v>
      </c>
    </row>
    <row r="4" spans="1:8" ht="15.75" customHeight="1" x14ac:dyDescent="0.25">
      <c r="B4" s="19" t="s">
        <v>69</v>
      </c>
      <c r="C4" s="101">
        <v>0.13264603865277511</v>
      </c>
    </row>
    <row r="5" spans="1:8" ht="15.75" customHeight="1" x14ac:dyDescent="0.25">
      <c r="B5" s="19" t="s">
        <v>70</v>
      </c>
      <c r="C5" s="101">
        <v>5.912924223676877E-2</v>
      </c>
    </row>
    <row r="6" spans="1:8" ht="15.75" customHeight="1" x14ac:dyDescent="0.25">
      <c r="B6" s="19" t="s">
        <v>71</v>
      </c>
      <c r="C6" s="101">
        <v>0.23872730575714471</v>
      </c>
    </row>
    <row r="7" spans="1:8" ht="15.75" customHeight="1" x14ac:dyDescent="0.25">
      <c r="B7" s="19" t="s">
        <v>72</v>
      </c>
      <c r="C7" s="101">
        <v>0.31029056805960381</v>
      </c>
    </row>
    <row r="8" spans="1:8" ht="15.75" customHeight="1" x14ac:dyDescent="0.25">
      <c r="B8" s="19" t="s">
        <v>73</v>
      </c>
      <c r="C8" s="101">
        <v>2.8719849386617769E-3</v>
      </c>
    </row>
    <row r="9" spans="1:8" ht="15.75" customHeight="1" x14ac:dyDescent="0.25">
      <c r="B9" s="19" t="s">
        <v>74</v>
      </c>
      <c r="C9" s="101">
        <v>0.1677799416847397</v>
      </c>
    </row>
    <row r="10" spans="1:8" ht="15.75" customHeight="1" x14ac:dyDescent="0.25">
      <c r="B10" s="19" t="s">
        <v>75</v>
      </c>
      <c r="C10" s="101">
        <v>8.3631401071759801E-2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0.1438259902908689</v>
      </c>
      <c r="D14" s="55">
        <v>0.1438259902908689</v>
      </c>
      <c r="E14" s="55">
        <v>0.1438259902908689</v>
      </c>
      <c r="F14" s="55">
        <v>0.1438259902908689</v>
      </c>
    </row>
    <row r="15" spans="1:8" ht="15.75" customHeight="1" x14ac:dyDescent="0.25">
      <c r="B15" s="19" t="s">
        <v>82</v>
      </c>
      <c r="C15" s="101">
        <v>0.25271776827895109</v>
      </c>
      <c r="D15" s="101">
        <v>0.25271776827895109</v>
      </c>
      <c r="E15" s="101">
        <v>0.25271776827895109</v>
      </c>
      <c r="F15" s="101">
        <v>0.25271776827895109</v>
      </c>
    </row>
    <row r="16" spans="1:8" ht="15.75" customHeight="1" x14ac:dyDescent="0.25">
      <c r="B16" s="19" t="s">
        <v>83</v>
      </c>
      <c r="C16" s="101">
        <v>2.1895954867288549E-2</v>
      </c>
      <c r="D16" s="101">
        <v>2.1895954867288549E-2</v>
      </c>
      <c r="E16" s="101">
        <v>2.1895954867288549E-2</v>
      </c>
      <c r="F16" s="101">
        <v>2.1895954867288549E-2</v>
      </c>
    </row>
    <row r="17" spans="1:8" ht="15.75" customHeight="1" x14ac:dyDescent="0.25">
      <c r="B17" s="19" t="s">
        <v>84</v>
      </c>
      <c r="C17" s="101">
        <v>1.3197283048229969E-2</v>
      </c>
      <c r="D17" s="101">
        <v>1.3197283048229969E-2</v>
      </c>
      <c r="E17" s="101">
        <v>1.3197283048229969E-2</v>
      </c>
      <c r="F17" s="101">
        <v>1.3197283048229969E-2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7.3074803038031474E-2</v>
      </c>
      <c r="D19" s="101">
        <v>7.3074803038031474E-2</v>
      </c>
      <c r="E19" s="101">
        <v>7.3074803038031474E-2</v>
      </c>
      <c r="F19" s="101">
        <v>7.3074803038031474E-2</v>
      </c>
    </row>
    <row r="20" spans="1:8" ht="15.75" customHeight="1" x14ac:dyDescent="0.25">
      <c r="B20" s="19" t="s">
        <v>87</v>
      </c>
      <c r="C20" s="101">
        <v>2.5814728686309359E-3</v>
      </c>
      <c r="D20" s="101">
        <v>2.5814728686309359E-3</v>
      </c>
      <c r="E20" s="101">
        <v>2.5814728686309359E-3</v>
      </c>
      <c r="F20" s="101">
        <v>2.5814728686309359E-3</v>
      </c>
    </row>
    <row r="21" spans="1:8" ht="15.75" customHeight="1" x14ac:dyDescent="0.25">
      <c r="B21" s="19" t="s">
        <v>88</v>
      </c>
      <c r="C21" s="101">
        <v>0.16236697317227669</v>
      </c>
      <c r="D21" s="101">
        <v>0.16236697317227669</v>
      </c>
      <c r="E21" s="101">
        <v>0.16236697317227669</v>
      </c>
      <c r="F21" s="101">
        <v>0.16236697317227669</v>
      </c>
    </row>
    <row r="22" spans="1:8" ht="15.75" customHeight="1" x14ac:dyDescent="0.25">
      <c r="B22" s="19" t="s">
        <v>89</v>
      </c>
      <c r="C22" s="101">
        <v>0.3303397544357225</v>
      </c>
      <c r="D22" s="101">
        <v>0.3303397544357225</v>
      </c>
      <c r="E22" s="101">
        <v>0.3303397544357225</v>
      </c>
      <c r="F22" s="101">
        <v>0.3303397544357225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4.4382244000000001E-2</v>
      </c>
    </row>
    <row r="27" spans="1:8" ht="15.75" customHeight="1" x14ac:dyDescent="0.25">
      <c r="B27" s="19" t="s">
        <v>92</v>
      </c>
      <c r="C27" s="101">
        <v>4.8625891999999997E-2</v>
      </c>
    </row>
    <row r="28" spans="1:8" ht="15.75" customHeight="1" x14ac:dyDescent="0.25">
      <c r="B28" s="19" t="s">
        <v>93</v>
      </c>
      <c r="C28" s="101">
        <v>0.16463160299999999</v>
      </c>
    </row>
    <row r="29" spans="1:8" ht="15.75" customHeight="1" x14ac:dyDescent="0.25">
      <c r="B29" s="19" t="s">
        <v>94</v>
      </c>
      <c r="C29" s="101">
        <v>0.203694557</v>
      </c>
    </row>
    <row r="30" spans="1:8" ht="15.75" customHeight="1" x14ac:dyDescent="0.25">
      <c r="B30" s="19" t="s">
        <v>95</v>
      </c>
      <c r="C30" s="101">
        <v>4.3418417000000001E-2</v>
      </c>
    </row>
    <row r="31" spans="1:8" ht="15.75" customHeight="1" x14ac:dyDescent="0.25">
      <c r="B31" s="19" t="s">
        <v>96</v>
      </c>
      <c r="C31" s="101">
        <v>9.7613213000000004E-2</v>
      </c>
    </row>
    <row r="32" spans="1:8" ht="15.75" customHeight="1" x14ac:dyDescent="0.25">
      <c r="B32" s="19" t="s">
        <v>97</v>
      </c>
      <c r="C32" s="101">
        <v>4.3273035999999987E-2</v>
      </c>
    </row>
    <row r="33" spans="2:3" ht="15.75" customHeight="1" x14ac:dyDescent="0.25">
      <c r="B33" s="19" t="s">
        <v>98</v>
      </c>
      <c r="C33" s="101">
        <v>0.24136084799999999</v>
      </c>
    </row>
    <row r="34" spans="2:3" ht="15.75" customHeight="1" x14ac:dyDescent="0.25">
      <c r="B34" s="19" t="s">
        <v>99</v>
      </c>
      <c r="C34" s="101">
        <v>0.11300019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5">
      <c r="B4" s="5" t="s">
        <v>104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5">
      <c r="B5" s="5" t="s">
        <v>105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5">
      <c r="B10" s="5" t="s">
        <v>109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5">
      <c r="B11" s="5" t="s">
        <v>110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0.49628427624702398</v>
      </c>
      <c r="D2" s="53">
        <v>0.31777070000000002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0.17591752111911799</v>
      </c>
      <c r="D3" s="53">
        <v>0.19311990000000001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>
        <v>0</v>
      </c>
    </row>
    <row r="5" spans="1:7" x14ac:dyDescent="0.25">
      <c r="B5" s="3" t="s">
        <v>122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2023-01-17T02:13:03Z</dcterms:modified>
</cp:coreProperties>
</file>