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0" activeTab="0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visible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visible" r:id="rId13"/>
    <sheet xmlns:r="http://schemas.openxmlformats.org/officeDocument/2006/relationships" name="Programs target population" sheetId="14" state="visible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visible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visible" r:id="rId20"/>
    <sheet xmlns:r="http://schemas.openxmlformats.org/officeDocument/2006/relationships" name="Birth outcome risks" sheetId="21" state="visible" r:id="rId21"/>
    <sheet xmlns:r="http://schemas.openxmlformats.org/officeDocument/2006/relationships" name="Relative risks" sheetId="22" state="visible" r:id="rId22"/>
    <sheet xmlns:r="http://schemas.openxmlformats.org/officeDocument/2006/relationships" name="Odds ratios" sheetId="23" state="visible" r:id="rId23"/>
    <sheet xmlns:r="http://schemas.openxmlformats.org/officeDocument/2006/relationships" name="Programs birth outcomes" sheetId="24" state="visible" r:id="rId24"/>
    <sheet xmlns:r="http://schemas.openxmlformats.org/officeDocument/2006/relationships" name="Programs anaemia" sheetId="25" state="visible" r:id="rId25"/>
    <sheet xmlns:r="http://schemas.openxmlformats.org/officeDocument/2006/relationships" name="Programs wasting" sheetId="26" state="visible" r:id="rId26"/>
    <sheet xmlns:r="http://schemas.openxmlformats.org/officeDocument/2006/relationships" name="Programs for children" sheetId="27" state="visible" r:id="rId27"/>
    <sheet xmlns:r="http://schemas.openxmlformats.org/officeDocument/2006/relationships" name="Programs for PW" sheetId="28" state="visible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8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0" fontId="4" fillId="2" borderId="1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2" fontId="4" fillId="2" borderId="1" applyAlignment="1" applyProtection="1" pivotButton="0" quotePrefix="0" xfId="0">
      <alignment horizontal="right"/>
      <protection locked="0" hidden="0"/>
    </xf>
  </cellXfs>
  <cellStyles count="6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tabSelected="1" topLeftCell="A43" zoomScaleNormal="100" workbookViewId="0">
      <selection activeCell="E58" sqref="E58"/>
    </sheetView>
  </sheetViews>
  <sheetFormatPr baseColWidth="8" defaultColWidth="14.44140625" defaultRowHeight="15.75" customHeight="1"/>
  <cols>
    <col width="27.6640625" customWidth="1" style="105" min="1" max="1"/>
    <col width="38.6640625" customWidth="1" style="70" min="2" max="2"/>
    <col width="14.44140625" customWidth="1" style="105" min="3" max="7"/>
    <col width="14.44140625" customWidth="1" style="105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5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5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2046454.4375</v>
      </c>
    </row>
    <row r="8" ht="15" customHeight="1" s="2">
      <c r="B8" s="74" t="inlineStr">
        <is>
          <t>Percentage of population food insecure (default poor)</t>
        </is>
      </c>
      <c r="C8" s="34" t="n">
        <v>0.024</v>
      </c>
    </row>
    <row r="9" ht="15" customHeight="1" s="2">
      <c r="B9" s="74" t="inlineStr">
        <is>
          <t>Percentage of population at risk of malaria</t>
        </is>
      </c>
      <c r="C9" s="35" t="n">
        <v>0.005</v>
      </c>
    </row>
    <row r="10" ht="15" customHeight="1" s="2">
      <c r="B10" s="74" t="inlineStr">
        <is>
          <t>School attendance (percentage of 15-19 year women)</t>
        </is>
      </c>
      <c r="C10" s="35" t="n">
        <v>0.866827011108398</v>
      </c>
    </row>
    <row r="11" ht="15" customHeight="1" s="2">
      <c r="B11" s="74" t="inlineStr">
        <is>
          <t>Percentage of pregnant women attending health facility</t>
        </is>
      </c>
      <c r="C11" s="34" t="n">
        <v>0.872</v>
      </c>
    </row>
    <row r="12" ht="15" customHeight="1" s="2">
      <c r="B12" s="74" t="inlineStr">
        <is>
          <t>Percentage of children attending health facility</t>
        </is>
      </c>
      <c r="C12" s="34" t="n">
        <v>0.9229999999999999</v>
      </c>
    </row>
    <row r="13" ht="15" customHeight="1" s="2">
      <c r="B13" s="74" t="inlineStr">
        <is>
          <t>Unmet need for family planning</t>
        </is>
      </c>
      <c r="C13" s="34" t="n">
        <v>0.32</v>
      </c>
    </row>
    <row r="14" ht="15" customHeight="1" s="2">
      <c r="B14" s="105" t="n"/>
    </row>
    <row r="15" ht="15" customHeight="1" s="2">
      <c r="A15" s="105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5" t="n"/>
    </row>
    <row r="22" ht="15" customHeight="1" s="2">
      <c r="A22" s="105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0.08800000000000001</v>
      </c>
    </row>
    <row r="24" ht="15" customHeight="1" s="2">
      <c r="B24" s="8" t="inlineStr">
        <is>
          <t>Percentage of pregnant women 20-29 years</t>
        </is>
      </c>
      <c r="C24" s="35" t="n">
        <v>0.5672</v>
      </c>
    </row>
    <row r="25" ht="15" customHeight="1" s="2">
      <c r="B25" s="8" t="inlineStr">
        <is>
          <t>Percentage of pregnant women 30-39 years</t>
        </is>
      </c>
      <c r="C25" s="35" t="n">
        <v>0.3245</v>
      </c>
    </row>
    <row r="26" ht="15" customHeight="1" s="2">
      <c r="B26" s="8" t="inlineStr">
        <is>
          <t>Percentage of pregnant women 40-49 years</t>
        </is>
      </c>
      <c r="C26" s="35" t="n">
        <v>0.0203</v>
      </c>
    </row>
    <row r="27" ht="15" customHeight="1" s="2">
      <c r="B27" s="8" t="n"/>
      <c r="C27" s="8" t="n"/>
    </row>
    <row r="28" ht="15" customHeight="1" s="2">
      <c r="A28" s="105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0.573</v>
      </c>
    </row>
    <row r="30" ht="14.25" customHeight="1" s="2">
      <c r="B30" s="17" t="inlineStr">
        <is>
          <t>less than 18 months</t>
        </is>
      </c>
      <c r="C30" s="47" t="n">
        <v>0.03</v>
      </c>
    </row>
    <row r="31" ht="14.25" customHeight="1" s="2">
      <c r="B31" s="17" t="inlineStr">
        <is>
          <t>18-23 months</t>
        </is>
      </c>
      <c r="C31" s="47" t="n">
        <v>0.03</v>
      </c>
    </row>
    <row r="32" ht="14.25" customHeight="1" s="2">
      <c r="B32" s="17" t="inlineStr">
        <is>
          <t>24 months or greater</t>
        </is>
      </c>
      <c r="C32" s="47" t="n">
        <v>0.367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5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100" t="n">
        <v>5.01443725728543</v>
      </c>
    </row>
    <row r="38" ht="15" customHeight="1" s="2">
      <c r="B38" s="70" t="inlineStr">
        <is>
          <t>Infant mortality (per 1,000 live births)</t>
        </is>
      </c>
      <c r="C38" s="100" t="n">
        <v>7.17725329486225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100" t="n">
        <v>8.38525358339224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100" t="n">
        <v>19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100" t="n">
        <v>4.52216669</v>
      </c>
    </row>
    <row r="43" ht="15.75" customHeight="1" s="2">
      <c r="D43" s="6" t="n"/>
    </row>
    <row r="44" ht="15.75" customHeight="1" s="2">
      <c r="A44" s="105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0.0211395375</v>
      </c>
      <c r="D45" s="6" t="n"/>
    </row>
    <row r="46" ht="15.75" customHeight="1" s="2">
      <c r="B46" s="70" t="inlineStr">
        <is>
          <t>Pre-term AGA</t>
        </is>
      </c>
      <c r="C46" s="35" t="n">
        <v>0.07479949999999999</v>
      </c>
      <c r="D46" s="6" t="n"/>
    </row>
    <row r="47" ht="15.75" customHeight="1" s="2">
      <c r="B47" s="70" t="inlineStr">
        <is>
          <t>Term SGA</t>
        </is>
      </c>
      <c r="C47" s="35" t="n">
        <v>0.1322818625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0.7717790999999999</v>
      </c>
      <c r="D48" s="6" t="n"/>
      <c r="E48" s="6" t="n"/>
    </row>
    <row r="49" ht="15.75" customHeight="1" s="2">
      <c r="D49" s="6" t="n"/>
    </row>
    <row r="50" ht="15.75" customHeight="1" s="2">
      <c r="A50" s="105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2.8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2.8</v>
      </c>
    </row>
    <row r="53" ht="15.75" customHeight="1" s="2">
      <c r="B53" s="70" t="inlineStr">
        <is>
          <t>Average episodes per year: 6-11 months</t>
        </is>
      </c>
      <c r="C53" s="39" t="n">
        <v>2.8</v>
      </c>
    </row>
    <row r="54" ht="15.75" customHeight="1" s="2">
      <c r="B54" s="70" t="inlineStr">
        <is>
          <t>Average episodes per year: 12-23 months</t>
        </is>
      </c>
      <c r="C54" s="39" t="n">
        <v>2.8</v>
      </c>
    </row>
    <row r="55" ht="15.75" customHeight="1" s="2">
      <c r="B55" s="70" t="inlineStr">
        <is>
          <t>Average episodes per year: 24-59 months</t>
        </is>
      </c>
      <c r="C55" s="39" t="n">
        <v>2.8</v>
      </c>
    </row>
    <row r="57" ht="15.75" customHeight="1" s="2">
      <c r="A57" s="105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0.01620220349967596</v>
      </c>
    </row>
    <row r="59" ht="15.75" customHeight="1" s="2">
      <c r="B59" s="70" t="inlineStr">
        <is>
          <t>Percentage of anaemia that is iron deficient</t>
        </is>
      </c>
      <c r="C59" s="34" t="n">
        <v>0.5899709657482215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6" t="n">
        <v>5.6338878</v>
      </c>
    </row>
    <row r="63" ht="15.75" customHeight="1" s="2">
      <c r="A63" s="57" t="n"/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E23" sqref="E23"/>
    </sheetView>
  </sheetViews>
  <sheetFormatPr baseColWidth="8" defaultColWidth="14.44140625" defaultRowHeight="15.75" customHeight="1"/>
  <cols>
    <col width="8.44140625" customWidth="1" style="105" min="1" max="1"/>
    <col width="16.88671875" customWidth="1" style="105" min="2" max="9"/>
    <col width="14.44140625" customWidth="1" style="105" min="10" max="14"/>
    <col width="14.44140625" customWidth="1" style="105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439564.2172</v>
      </c>
      <c r="C2" s="41" t="n">
        <v>979000</v>
      </c>
      <c r="D2" s="41" t="n">
        <v>2259000</v>
      </c>
      <c r="E2" s="41" t="n">
        <v>2893000</v>
      </c>
      <c r="F2" s="41" t="n">
        <v>2081000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430802.5936</v>
      </c>
      <c r="C3" s="41" t="n">
        <v>1022000</v>
      </c>
      <c r="D3" s="41" t="n">
        <v>2156000</v>
      </c>
      <c r="E3" s="41" t="n">
        <v>2955000</v>
      </c>
      <c r="F3" s="41" t="n">
        <v>2136000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422109.5652</v>
      </c>
      <c r="C4" s="41" t="n">
        <v>1074000</v>
      </c>
      <c r="D4" s="41" t="n">
        <v>2075000</v>
      </c>
      <c r="E4" s="41" t="n">
        <v>3005000</v>
      </c>
      <c r="F4" s="41" t="n">
        <v>2197000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413456.4244</v>
      </c>
      <c r="C5" s="41" t="n">
        <v>1122000</v>
      </c>
      <c r="D5" s="41" t="n">
        <v>2015000</v>
      </c>
      <c r="E5" s="41" t="n">
        <v>3039000</v>
      </c>
      <c r="F5" s="41" t="n">
        <v>2262000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404853.918</v>
      </c>
      <c r="C6" s="41" t="n">
        <v>1157000</v>
      </c>
      <c r="D6" s="41" t="n">
        <v>1980000</v>
      </c>
      <c r="E6" s="41" t="n">
        <v>3051000</v>
      </c>
      <c r="F6" s="41" t="n">
        <v>2336000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398241.2762</v>
      </c>
      <c r="C7" s="41" t="n">
        <v>1179000</v>
      </c>
      <c r="D7" s="41" t="n">
        <v>1967000</v>
      </c>
      <c r="E7" s="41" t="n">
        <v>3047000</v>
      </c>
      <c r="F7" s="41" t="n">
        <v>2413000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391640.8352</v>
      </c>
      <c r="C8" s="41" t="n">
        <v>1188000</v>
      </c>
      <c r="D8" s="41" t="n">
        <v>1978000</v>
      </c>
      <c r="E8" s="41" t="n">
        <v>3023000</v>
      </c>
      <c r="F8" s="41" t="n">
        <v>2495000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385044.6940000001</v>
      </c>
      <c r="C9" s="41" t="n">
        <v>1187000</v>
      </c>
      <c r="D9" s="41" t="n">
        <v>2008000</v>
      </c>
      <c r="E9" s="41" t="n">
        <v>2984000</v>
      </c>
      <c r="F9" s="41" t="n">
        <v>2578000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378454.3736</v>
      </c>
      <c r="C10" s="41" t="n">
        <v>1181000</v>
      </c>
      <c r="D10" s="41" t="n">
        <v>2047000</v>
      </c>
      <c r="E10" s="41" t="n">
        <v>2931000</v>
      </c>
      <c r="F10" s="41" t="n">
        <v>2658000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371862.4799999999</v>
      </c>
      <c r="C11" s="41" t="n">
        <v>1175000</v>
      </c>
      <c r="D11" s="41" t="n">
        <v>2092000</v>
      </c>
      <c r="E11" s="41" t="n">
        <v>2868000</v>
      </c>
      <c r="F11" s="41" t="n">
        <v>2731000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>
        <v>2690000</v>
      </c>
      <c r="C14" s="41" t="n">
        <v>4430738</v>
      </c>
      <c r="D14" s="41" t="n">
        <v>7008703</v>
      </c>
      <c r="E14" s="41" t="n">
        <v>4856898</v>
      </c>
      <c r="F14" s="41" t="n">
        <v>3479917</v>
      </c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>
        <v>2740000</v>
      </c>
      <c r="C15" s="41" t="n">
        <v>4546624</v>
      </c>
      <c r="D15" s="41" t="n">
        <v>7239465</v>
      </c>
      <c r="E15" s="41" t="n">
        <v>5005361</v>
      </c>
      <c r="F15" s="41" t="n">
        <v>3595278</v>
      </c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22" zoomScale="115" zoomScaleNormal="115" workbookViewId="0">
      <selection activeCell="F33" sqref="F33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</v>
      </c>
    </row>
    <row r="4" ht="15.75" customHeight="1" s="2">
      <c r="B4" s="12" t="inlineStr">
        <is>
          <t>Neonatal sepsis</t>
        </is>
      </c>
      <c r="C4" s="42" t="n">
        <v>0.03923683400653374</v>
      </c>
    </row>
    <row r="5" ht="15.75" customHeight="1" s="2">
      <c r="B5" s="12" t="inlineStr">
        <is>
          <t>Neonatal pneumonia</t>
        </is>
      </c>
      <c r="C5" s="42" t="n">
        <v>0.05835577457710324</v>
      </c>
    </row>
    <row r="6" ht="15.75" customHeight="1" s="2">
      <c r="B6" s="12" t="inlineStr">
        <is>
          <t>Neonatal asphyxia</t>
        </is>
      </c>
      <c r="C6" s="42" t="n">
        <v>0.1148342214526201</v>
      </c>
    </row>
    <row r="7" ht="15.75" customHeight="1" s="2">
      <c r="B7" s="12" t="inlineStr">
        <is>
          <t>Neonatal prematurity</t>
        </is>
      </c>
      <c r="C7" s="42" t="n">
        <v>0.4116428880974923</v>
      </c>
    </row>
    <row r="8" ht="15.75" customHeight="1" s="2">
      <c r="B8" s="12" t="inlineStr">
        <is>
          <t>Neonatal tetanus</t>
        </is>
      </c>
      <c r="C8" s="42" t="n">
        <v>0</v>
      </c>
    </row>
    <row r="9" ht="15.75" customHeight="1" s="2">
      <c r="B9" s="12" t="inlineStr">
        <is>
          <t>Neonatal congenital anomalies</t>
        </is>
      </c>
      <c r="C9" s="42" t="n">
        <v>0.2887331523798571</v>
      </c>
    </row>
    <row r="10" ht="15.75" customHeight="1" s="2">
      <c r="B10" s="12" t="inlineStr">
        <is>
          <t>Neonatal other</t>
        </is>
      </c>
      <c r="C10" s="42" t="n">
        <v>0.0871971294863936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5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0.1284418861895524</v>
      </c>
      <c r="D14" s="42" t="n">
        <v>0.1284418861895524</v>
      </c>
      <c r="E14" s="42" t="n">
        <v>0.1284418861895524</v>
      </c>
      <c r="F14" s="42" t="n">
        <v>0.1284418861895524</v>
      </c>
    </row>
    <row r="15" ht="15.75" customHeight="1" s="2">
      <c r="B15" s="12" t="inlineStr">
        <is>
          <t>Pneumonia</t>
        </is>
      </c>
      <c r="C15" s="42" t="n">
        <v>0.1083290375590187</v>
      </c>
      <c r="D15" s="42" t="n">
        <v>0.1083290375590187</v>
      </c>
      <c r="E15" s="42" t="n">
        <v>0.1083290375590187</v>
      </c>
      <c r="F15" s="42" t="n">
        <v>0.1083290375590187</v>
      </c>
    </row>
    <row r="16" ht="15.75" customHeight="1" s="2">
      <c r="B16" s="12" t="inlineStr">
        <is>
          <t>Meningitis</t>
        </is>
      </c>
      <c r="C16" s="42" t="n">
        <v>0.0206286234976813</v>
      </c>
      <c r="D16" s="42" t="n">
        <v>0.0206286234976813</v>
      </c>
      <c r="E16" s="42" t="n">
        <v>0.0206286234976813</v>
      </c>
      <c r="F16" s="42" t="n">
        <v>0.0206286234976813</v>
      </c>
    </row>
    <row r="17" ht="15.75" customHeight="1" s="2">
      <c r="B17" s="12" t="inlineStr">
        <is>
          <t>Measles</t>
        </is>
      </c>
      <c r="C17" s="42" t="n">
        <v>0.01821752792964043</v>
      </c>
      <c r="D17" s="42" t="n">
        <v>0.01821752792964043</v>
      </c>
      <c r="E17" s="42" t="n">
        <v>0.01821752792964043</v>
      </c>
      <c r="F17" s="42" t="n">
        <v>0.01821752792964043</v>
      </c>
    </row>
    <row r="18" ht="15.75" customHeight="1" s="2">
      <c r="B18" s="12" t="inlineStr">
        <is>
          <t>Malaria</t>
        </is>
      </c>
      <c r="C18" s="42" t="n">
        <v>0</v>
      </c>
      <c r="D18" s="42" t="n">
        <v>0</v>
      </c>
      <c r="E18" s="42" t="n">
        <v>0</v>
      </c>
      <c r="F18" s="42" t="n">
        <v>0</v>
      </c>
    </row>
    <row r="19" ht="15.75" customHeight="1" s="2">
      <c r="B19" s="12" t="inlineStr">
        <is>
          <t>Pertussis</t>
        </is>
      </c>
      <c r="C19" s="42" t="n">
        <v>0.04070790183115162</v>
      </c>
      <c r="D19" s="42" t="n">
        <v>0.04070790183115162</v>
      </c>
      <c r="E19" s="42" t="n">
        <v>0.04070790183115162</v>
      </c>
      <c r="F19" s="42" t="n">
        <v>0.04070790183115162</v>
      </c>
    </row>
    <row r="20" ht="15.75" customHeight="1" s="2">
      <c r="B20" s="12" t="inlineStr">
        <is>
          <t>AIDS</t>
        </is>
      </c>
      <c r="C20" s="42" t="n">
        <v>0.0913117794011159</v>
      </c>
      <c r="D20" s="42" t="n">
        <v>0.0913117794011159</v>
      </c>
      <c r="E20" s="42" t="n">
        <v>0.0913117794011159</v>
      </c>
      <c r="F20" s="42" t="n">
        <v>0.0913117794011159</v>
      </c>
    </row>
    <row r="21" ht="15.75" customHeight="1" s="2">
      <c r="B21" s="12" t="inlineStr">
        <is>
          <t>Injury</t>
        </is>
      </c>
      <c r="C21" s="42" t="n">
        <v>0.1104602843180513</v>
      </c>
      <c r="D21" s="42" t="n">
        <v>0.1104602843180513</v>
      </c>
      <c r="E21" s="42" t="n">
        <v>0.1104602843180513</v>
      </c>
      <c r="F21" s="42" t="n">
        <v>0.1104602843180513</v>
      </c>
    </row>
    <row r="22" ht="15.75" customHeight="1" s="2">
      <c r="B22" s="12" t="inlineStr">
        <is>
          <t>Other</t>
        </is>
      </c>
      <c r="C22" s="42" t="n">
        <v>0.4819029592737884</v>
      </c>
      <c r="D22" s="42" t="n">
        <v>0.4819029592737884</v>
      </c>
      <c r="E22" s="42" t="n">
        <v>0.4819029592737884</v>
      </c>
      <c r="F22" s="42" t="n">
        <v>0.4819029592737884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0.0496</v>
      </c>
    </row>
    <row r="27" ht="15.75" customHeight="1" s="2">
      <c r="B27" s="12" t="inlineStr">
        <is>
          <t>Intrapartum haemorrhage</t>
        </is>
      </c>
      <c r="C27" s="42" t="n">
        <v>0.053</v>
      </c>
    </row>
    <row r="28" ht="15.75" customHeight="1" s="2">
      <c r="B28" s="12" t="inlineStr">
        <is>
          <t>Postpartum haemorrhage</t>
        </is>
      </c>
      <c r="C28" s="42" t="n">
        <v>0.1102</v>
      </c>
    </row>
    <row r="29" ht="15.75" customHeight="1" s="2">
      <c r="B29" s="12" t="inlineStr">
        <is>
          <t>Hypertensive disorders</t>
        </is>
      </c>
      <c r="C29" s="42" t="n">
        <v>0.1229</v>
      </c>
    </row>
    <row r="30" ht="15.75" customHeight="1" s="2">
      <c r="B30" s="12" t="inlineStr">
        <is>
          <t>Sepsis</t>
        </is>
      </c>
      <c r="C30" s="42" t="n">
        <v>0.07389999999999999</v>
      </c>
    </row>
    <row r="31" ht="15.75" customHeight="1" s="2">
      <c r="B31" s="12" t="inlineStr">
        <is>
          <t>Abortion</t>
        </is>
      </c>
      <c r="C31" s="42" t="n">
        <v>0.05980000000000001</v>
      </c>
    </row>
    <row r="32" ht="15.75" customHeight="1" s="2">
      <c r="B32" s="12" t="inlineStr">
        <is>
          <t>Embolism</t>
        </is>
      </c>
      <c r="C32" s="42" t="n">
        <v>0.1202</v>
      </c>
    </row>
    <row r="33" ht="15.75" customHeight="1" s="2">
      <c r="B33" s="12" t="inlineStr">
        <is>
          <t>Other direct causes</t>
        </is>
      </c>
      <c r="C33" s="42" t="n">
        <v>0.1154</v>
      </c>
    </row>
    <row r="34" ht="15.75" customHeight="1" s="2">
      <c r="B34" s="12" t="inlineStr">
        <is>
          <t>Indirect causes</t>
        </is>
      </c>
      <c r="C34" s="42" t="n">
        <v>0.295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topLeftCell="C1" zoomScaleNormal="100" workbookViewId="0">
      <selection activeCell="O14" sqref="O14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43" t="n">
        <v>0.7589715859492859</v>
      </c>
      <c r="D2" s="43" t="n">
        <v>0.7589715859492859</v>
      </c>
      <c r="E2" s="43" t="n">
        <v>0.752796678467278</v>
      </c>
      <c r="F2" s="43" t="n">
        <v>0.6526338405812799</v>
      </c>
      <c r="G2" s="43" t="n">
        <v>0.6321357232039531</v>
      </c>
    </row>
    <row r="3" ht="15.75" customHeight="1" s="2">
      <c r="B3" s="74" t="inlineStr">
        <is>
          <t>Mild (HAZ-score between -2 and -1)</t>
        </is>
      </c>
      <c r="C3" s="43" t="n">
        <v>0.128580089583161</v>
      </c>
      <c r="D3" s="43" t="n">
        <v>0.128580089583161</v>
      </c>
      <c r="E3" s="43" t="n">
        <v>0.133719088512546</v>
      </c>
      <c r="F3" s="43" t="n">
        <v>0.189273075022916</v>
      </c>
      <c r="G3" s="43" t="n">
        <v>0.218657676660793</v>
      </c>
    </row>
    <row r="4" ht="15.75" customHeight="1" s="2">
      <c r="B4" s="74" t="inlineStr">
        <is>
          <t>Moderate (HAZ-score between -3 and -2)</t>
        </is>
      </c>
      <c r="C4" s="44" t="n">
        <v>0.06850634321535801</v>
      </c>
      <c r="D4" s="44" t="n">
        <v>0.06850634321535801</v>
      </c>
      <c r="E4" s="44" t="n">
        <v>0.0608789840579169</v>
      </c>
      <c r="F4" s="44" t="n">
        <v>0.0930039194557684</v>
      </c>
      <c r="G4" s="44" t="n">
        <v>0.0952452857438456</v>
      </c>
    </row>
    <row r="5" ht="15.75" customHeight="1" s="2">
      <c r="B5" s="74" t="inlineStr">
        <is>
          <t>High (HAZ-score &lt; -3)</t>
        </is>
      </c>
      <c r="C5" s="44" t="n">
        <v>0.0440393944980322</v>
      </c>
      <c r="D5" s="44" t="n">
        <v>0.0439417449782095</v>
      </c>
      <c r="E5" s="44" t="n">
        <v>0.0526052499377915</v>
      </c>
      <c r="F5" s="44" t="n">
        <v>0.0650891685967948</v>
      </c>
      <c r="G5" s="44" t="n">
        <v>0.05396132135886469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43" t="n">
        <v>0.73451706294636</v>
      </c>
      <c r="D8" s="43" t="n">
        <v>0.73451706294636</v>
      </c>
      <c r="E8" s="43" t="n">
        <v>0.8423673385340951</v>
      </c>
      <c r="F8" s="43" t="n">
        <v>0.889625952978668</v>
      </c>
      <c r="G8" s="43" t="n">
        <v>0.905474787300201</v>
      </c>
    </row>
    <row r="9" ht="15.75" customHeight="1" s="2">
      <c r="B9" s="74" t="inlineStr">
        <is>
          <t>Mild (WHZ-score between -2 and -1)</t>
        </is>
      </c>
      <c r="C9" s="43" t="n">
        <v>0.149943559561636</v>
      </c>
      <c r="D9" s="43" t="n">
        <v>0.149943559561636</v>
      </c>
      <c r="E9" s="43" t="n">
        <v>0.09651751798025479</v>
      </c>
      <c r="F9" s="43" t="n">
        <v>0.07521907356600629</v>
      </c>
      <c r="G9" s="43" t="n">
        <v>0.06409567569204419</v>
      </c>
    </row>
    <row r="10" ht="15.75" customHeight="1" s="2">
      <c r="B10" s="74" t="inlineStr">
        <is>
          <t>MAM (WHZ-score between -3 and -2)</t>
        </is>
      </c>
      <c r="C10" s="44" t="n">
        <v>0.0700074906078406</v>
      </c>
      <c r="D10" s="44" t="n">
        <v>0.0700074906078406</v>
      </c>
      <c r="E10" s="44" t="n">
        <v>0.0404889599546152</v>
      </c>
      <c r="F10" s="44" t="n">
        <v>0.0216110665718461</v>
      </c>
      <c r="G10" s="44" t="n">
        <v>0.018143644083632</v>
      </c>
    </row>
    <row r="11" ht="15.75" customHeight="1" s="2">
      <c r="B11" s="74" t="inlineStr">
        <is>
          <t>SAM (WHZ-score &lt; -3)</t>
        </is>
      </c>
      <c r="C11" s="44" t="n">
        <v>0.04553188512130341</v>
      </c>
      <c r="D11" s="44" t="n">
        <v>0.04553188512130341</v>
      </c>
      <c r="E11" s="44" t="n">
        <v>0.0206264254224595</v>
      </c>
      <c r="F11" s="44" t="n">
        <v>0.0135441488946759</v>
      </c>
      <c r="G11" s="44" t="n">
        <v>0.0122861285042591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5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0.4011134345</v>
      </c>
      <c r="D14" s="45" t="n">
        <v>0.364943678725</v>
      </c>
      <c r="E14" s="45" t="n">
        <v>0.364943678725</v>
      </c>
      <c r="F14" s="45" t="n">
        <v>0.146891302015</v>
      </c>
      <c r="G14" s="45" t="n">
        <v>0.146891302015</v>
      </c>
      <c r="H14" s="46" t="n">
        <v>0.248</v>
      </c>
      <c r="I14" s="46" t="n">
        <v>0.248</v>
      </c>
      <c r="J14" s="46" t="n">
        <v>0.248</v>
      </c>
      <c r="K14" s="46" t="n">
        <v>0.248</v>
      </c>
      <c r="L14" s="46" t="n">
        <v>0.200943531805</v>
      </c>
      <c r="M14" s="46" t="n">
        <v>0.161900629442</v>
      </c>
      <c r="N14" s="46" t="n">
        <v>0.1665422275895</v>
      </c>
      <c r="O14" s="46" t="n">
        <v>0.1578944061895</v>
      </c>
    </row>
    <row r="15" ht="15.75" customHeight="1" s="2">
      <c r="B15" s="70" t="inlineStr">
        <is>
          <t>Prevalence of iron deficiency anaemia</t>
        </is>
      </c>
      <c r="C15" s="43" t="n"/>
      <c r="D15" s="43" t="n"/>
      <c r="E15" s="43" t="n"/>
      <c r="F15" s="43" t="n"/>
      <c r="G15" s="43" t="n"/>
      <c r="H15" s="43" t="n">
        <v>0.160353576</v>
      </c>
      <c r="I15" s="43" t="n">
        <v>0.160353576</v>
      </c>
      <c r="J15" s="43" t="n">
        <v>0.160353576</v>
      </c>
      <c r="K15" s="43" t="n">
        <v>0.160353576</v>
      </c>
      <c r="L15" s="43" t="n">
        <v>0.13795581</v>
      </c>
      <c r="M15" s="43" t="n">
        <v>0.13795581</v>
      </c>
      <c r="N15" s="43" t="n">
        <v>0.13795581</v>
      </c>
      <c r="O15" s="43" t="n">
        <v>0.13795581</v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C2" sqref="C2:G5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5" t="inlineStr">
        <is>
          <t>&lt;1 month</t>
        </is>
      </c>
      <c r="D1" s="105" t="inlineStr">
        <is>
          <t>1-5 months</t>
        </is>
      </c>
      <c r="E1" s="105" t="inlineStr">
        <is>
          <t>6-11 months</t>
        </is>
      </c>
      <c r="F1" s="105" t="inlineStr">
        <is>
          <t>12-23 months</t>
        </is>
      </c>
      <c r="G1" s="105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0.333240509033203</v>
      </c>
      <c r="D2" s="44" t="n">
        <v>0.183524</v>
      </c>
      <c r="E2" s="44" t="n"/>
      <c r="F2" s="44" t="n"/>
      <c r="G2" s="44" t="n"/>
    </row>
    <row r="3">
      <c r="B3" s="83" t="inlineStr">
        <is>
          <t>Predominant</t>
        </is>
      </c>
      <c r="C3" s="44" t="n">
        <v>0.484390795230865</v>
      </c>
      <c r="D3" s="44" t="n">
        <v>0.3241839</v>
      </c>
      <c r="E3" s="44" t="n"/>
      <c r="F3" s="44" t="n"/>
      <c r="G3" s="44" t="n"/>
    </row>
    <row r="4">
      <c r="B4" s="83" t="inlineStr">
        <is>
          <t>Partial</t>
        </is>
      </c>
      <c r="C4" s="44" t="n">
        <v>0.08977582305669779</v>
      </c>
      <c r="D4" s="44" t="n">
        <v>0.3690219</v>
      </c>
      <c r="E4" s="44" t="n">
        <v>0.5653058290481571</v>
      </c>
      <c r="F4" s="44" t="n">
        <v>0.308579027652741</v>
      </c>
      <c r="G4" s="44" t="n"/>
    </row>
    <row r="5">
      <c r="B5" s="83" t="inlineStr">
        <is>
          <t>None</t>
        </is>
      </c>
      <c r="C5" s="43" t="n">
        <v>0.09259287267923411</v>
      </c>
      <c r="D5" s="43" t="n">
        <v>0.1232702</v>
      </c>
      <c r="E5" s="43" t="n">
        <v>0.434694170951843</v>
      </c>
      <c r="F5" s="43" t="n">
        <v>0.691420972347259</v>
      </c>
      <c r="G5" s="43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TyxzFz+E2uI3dTroZBTeAA==" formatRows="1" sort="1" spinCount="100000" hashValue="cjZGG35skIN/87gVYPq+qku8px1GpcfbcC9VQGwmKjtdbvNEf7x1kHTHwQlPZMuOorjL/9FyNZdN8JPWk+p31Q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>
        <v>0.14686</v>
      </c>
      <c r="D2" s="15" t="n">
        <v>0.14463</v>
      </c>
      <c r="E2" s="15" t="n">
        <v>0.14244</v>
      </c>
      <c r="F2" s="15" t="n">
        <v>0.14033</v>
      </c>
      <c r="G2" s="15" t="n">
        <v>0.13829</v>
      </c>
      <c r="H2" s="15" t="n">
        <v>0.13631</v>
      </c>
      <c r="I2" s="15" t="n">
        <v>0.1344</v>
      </c>
      <c r="J2" s="15" t="n">
        <v>0.13253</v>
      </c>
      <c r="K2" s="15" t="n">
        <v>0.13072</v>
      </c>
      <c r="L2" s="15" t="n">
        <v>0.12896</v>
      </c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>
        <v>0.04157</v>
      </c>
      <c r="D4" s="15" t="n">
        <v>0.04087</v>
      </c>
      <c r="E4" s="15" t="n">
        <v>0.04019999999999999</v>
      </c>
      <c r="F4" s="15" t="n">
        <v>0.03955</v>
      </c>
      <c r="G4" s="15" t="n">
        <v>0.03891</v>
      </c>
      <c r="H4" s="15" t="n">
        <v>0.03829</v>
      </c>
      <c r="I4" s="15" t="n">
        <v>0.03769</v>
      </c>
      <c r="J4" s="15" t="n">
        <v>0.03711</v>
      </c>
      <c r="K4" s="15" t="n">
        <v>0.03654</v>
      </c>
      <c r="L4" s="15" t="n">
        <v>0.036</v>
      </c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5" t="inlineStr">
        <is>
          <t>Mortality</t>
        </is>
      </c>
      <c r="B13" s="70" t="inlineStr">
        <is>
          <t>Under five (deaths per 1,000 births)</t>
        </is>
      </c>
      <c r="C13" s="103" t="n">
        <v>8.712</v>
      </c>
      <c r="D13" s="103" t="n">
        <v>8.544</v>
      </c>
      <c r="E13" s="103" t="n">
        <v>8.377000000000001</v>
      </c>
      <c r="F13" s="103" t="n">
        <v>8.224</v>
      </c>
      <c r="G13" s="103" t="n">
        <v>7.997</v>
      </c>
      <c r="H13" s="103" t="n">
        <v>7.851</v>
      </c>
      <c r="I13" s="103" t="n">
        <v>7.72</v>
      </c>
      <c r="J13" s="103" t="n">
        <v>7.59</v>
      </c>
      <c r="K13" s="103" t="n">
        <v>7.477</v>
      </c>
      <c r="L13" s="103" t="n">
        <v>7.369</v>
      </c>
    </row>
    <row r="14">
      <c r="B14" s="70" t="inlineStr">
        <is>
          <t>Maternal (deaths per 1,000 births)</t>
        </is>
      </c>
      <c r="C14" s="103" t="n"/>
      <c r="D14" s="103" t="n"/>
      <c r="E14" s="103" t="n"/>
      <c r="F14" s="103" t="n"/>
      <c r="G14" s="103" t="n"/>
      <c r="H14" s="103" t="n"/>
      <c r="I14" s="103" t="n"/>
      <c r="J14" s="103" t="n"/>
      <c r="K14" s="103" t="n"/>
      <c r="L14" s="103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5" t="inlineStr">
        <is>
          <t>Child wasting episode</t>
        </is>
      </c>
      <c r="B2" s="99" t="n">
        <v>10</v>
      </c>
    </row>
    <row r="3">
      <c r="A3" s="105" t="inlineStr">
        <is>
          <t>Child turning age 5 stunted (over lifetime)</t>
        </is>
      </c>
      <c r="B3" s="99" t="n">
        <v>10</v>
      </c>
    </row>
    <row r="4">
      <c r="A4" s="105" t="inlineStr">
        <is>
          <t>Child death</t>
        </is>
      </c>
      <c r="B4" s="99" t="n">
        <v>50</v>
      </c>
    </row>
    <row r="5">
      <c r="A5" s="105" t="inlineStr">
        <is>
          <t>Maternal death</t>
        </is>
      </c>
      <c r="B5" s="99" t="n">
        <v>100</v>
      </c>
    </row>
    <row r="6">
      <c r="A6" s="105" t="inlineStr">
        <is>
          <t>Anaemic child (per year)</t>
        </is>
      </c>
      <c r="B6" s="99" t="n">
        <v>5</v>
      </c>
    </row>
    <row r="7">
      <c r="A7" s="105" t="inlineStr">
        <is>
          <t>Anaemic pregnant woman (per pregnancy)</t>
        </is>
      </c>
      <c r="B7" s="99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5" min="1" max="1"/>
    <col width="19.109375" customWidth="1" style="105" min="2" max="2"/>
    <col width="13.44140625" customWidth="1" style="105" min="3" max="3"/>
    <col width="11.44140625" customWidth="1" style="105" min="4" max="8"/>
    <col width="11.44140625" customWidth="1" style="105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b">
        <v>1</v>
      </c>
      <c r="D3" s="47" t="n"/>
      <c r="E3" s="29">
        <f>IF(E$7="","",E$7)</f>
        <v/>
      </c>
    </row>
    <row r="4">
      <c r="B4" s="24" t="inlineStr">
        <is>
          <t>1-5 months</t>
        </is>
      </c>
      <c r="C4" s="47" t="b">
        <v>1</v>
      </c>
      <c r="D4" s="47" t="n"/>
      <c r="E4" s="29">
        <f>IF(E$7="","",E$7)</f>
        <v/>
      </c>
    </row>
    <row r="5">
      <c r="B5" s="24" t="inlineStr">
        <is>
          <t>6-11 months</t>
        </is>
      </c>
      <c r="C5" s="47" t="b">
        <v>1</v>
      </c>
      <c r="D5" s="47" t="n"/>
      <c r="E5" s="29">
        <f>IF(E$7="","",E$7)</f>
        <v/>
      </c>
    </row>
    <row r="6">
      <c r="B6" s="24" t="inlineStr">
        <is>
          <t>12-23 months</t>
        </is>
      </c>
      <c r="C6" s="47" t="b">
        <v>1</v>
      </c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b">
        <v>0</v>
      </c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n"/>
      <c r="E12" s="29">
        <f>IF(E$7="","",E$7)</f>
        <v/>
      </c>
    </row>
    <row r="13">
      <c r="B13" s="24" t="inlineStr">
        <is>
          <t>12-23 months</t>
        </is>
      </c>
      <c r="C13" s="47" t="n"/>
      <c r="D13" s="47" t="n"/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inlineStr">
        <is>
          <t>x</t>
        </is>
      </c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opLeftCell="A13" zoomScale="70" zoomScaleNormal="70" workbookViewId="0">
      <selection activeCell="D2" sqref="D2:D39"/>
    </sheetView>
  </sheetViews>
  <sheetFormatPr baseColWidth="8" defaultColWidth="14.44140625" defaultRowHeight="15.75" customHeight="1"/>
  <cols>
    <col width="56" customWidth="1" style="74" min="1" max="1"/>
    <col width="20" customWidth="1" style="105" min="2" max="2"/>
    <col width="20.44140625" customWidth="1" style="105" min="3" max="3"/>
    <col width="20.109375" customWidth="1" style="105" min="4" max="4"/>
    <col width="36.33203125" bestFit="1" customWidth="1" style="105" min="5" max="5"/>
    <col width="23" bestFit="1" customWidth="1" style="105" min="6" max="6"/>
    <col width="22.6640625" bestFit="1" customWidth="1" style="105" min="7" max="7"/>
    <col width="14.44140625" customWidth="1" style="105" min="8" max="12"/>
    <col width="14.44140625" customWidth="1" style="105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0.209554116398071</v>
      </c>
      <c r="C2" s="48" t="n">
        <v>0.95</v>
      </c>
      <c r="D2" s="91" t="n">
        <v>45.53846916681802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42.69224624774765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218.572803066435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8.982573821755002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999.99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999.99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999.99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999.99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13.70995814776825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13.70995814776825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13.70995814776825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13.70995814776825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13.70995814776825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13.70995814776825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0.4110512</v>
      </c>
      <c r="C16" s="48" t="n">
        <v>0.95</v>
      </c>
      <c r="D16" s="91" t="n">
        <v>0.4491967795907056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0.585</v>
      </c>
      <c r="C18" s="48" t="n">
        <v>0.95</v>
      </c>
      <c r="D18" s="91" t="n">
        <v>5.097827083457575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0.585</v>
      </c>
      <c r="C19" s="48" t="n">
        <v>0.95</v>
      </c>
      <c r="D19" s="91" t="n">
        <v>5.097827083457575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999.99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0.9887761999999999</v>
      </c>
      <c r="C21" s="48" t="n">
        <v>0.95</v>
      </c>
      <c r="D21" s="91" t="n">
        <v>93.97315501245195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23.48790971904039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4.567445826149702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0.7399211048616201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0.0340218245983124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19.71116568502564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0.585</v>
      </c>
      <c r="C29" s="48" t="n">
        <v>0.95</v>
      </c>
      <c r="D29" s="91" t="n">
        <v>85.1393302982777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/>
      <c r="C30" s="48" t="n">
        <v>0.95</v>
      </c>
      <c r="D30" s="91" t="n"/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3.137440562137227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0.9309404229865945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</v>
      </c>
      <c r="C33" s="48" t="n">
        <v>0.95</v>
      </c>
      <c r="D33" s="91" t="n"/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</v>
      </c>
      <c r="C34" s="48" t="n">
        <v>0.95</v>
      </c>
      <c r="D34" s="91" t="n"/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999.99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0.6608774562569709</v>
      </c>
      <c r="C36" s="48" t="n">
        <v>0.95</v>
      </c>
      <c r="D36" s="91" t="n"/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</v>
      </c>
      <c r="C37" s="48" t="n">
        <v>0.95</v>
      </c>
      <c r="D37" s="91" t="n">
        <v>999.99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1.380272503608452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0.962243559906192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5" min="2" max="2"/>
    <col width="42.44140625" customWidth="1" style="105" min="3" max="3"/>
    <col width="11.44140625" customWidth="1" style="105" min="4" max="8"/>
    <col width="11.44140625" customWidth="1" style="105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5" min="1" max="1"/>
    <col width="11.44140625" customWidth="1" style="105" min="2" max="6"/>
    <col width="11.44140625" customWidth="1" style="105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A18" sqref="A1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5" t="inlineStr">
        <is>
          <t>Linear (constant marginal cost) [default]</t>
        </is>
      </c>
    </row>
    <row r="2">
      <c r="A2" s="105" t="inlineStr">
        <is>
          <t>Curved with increasing marginal cost</t>
        </is>
      </c>
    </row>
    <row r="3">
      <c r="A3" s="105" t="inlineStr">
        <is>
          <t>Curved with decreasing marginal cost</t>
        </is>
      </c>
    </row>
    <row r="4">
      <c r="A4" s="105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5" min="1" max="1"/>
    <col width="12.44140625" customWidth="1" style="105" min="2" max="2"/>
    <col width="11.44140625" customWidth="1" style="105" min="3" max="4"/>
    <col width="17.44140625" customWidth="1" style="105" min="5" max="5"/>
    <col width="11.44140625" customWidth="1" style="105" min="6" max="10"/>
    <col width="11.44140625" customWidth="1" style="105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8" customHeight="1" s="2">
      <c r="A2" s="20" t="inlineStr">
        <is>
          <t>Condom</t>
        </is>
      </c>
      <c r="B2" s="20" t="n">
        <v>0.9</v>
      </c>
      <c r="C2" s="105" t="n">
        <v>0.09</v>
      </c>
      <c r="D2" s="105" t="n">
        <v>0.8</v>
      </c>
      <c r="E2" s="105">
        <f>C2*D2</f>
        <v/>
      </c>
    </row>
    <row r="3" ht="13.8" customHeight="1" s="2">
      <c r="A3" s="20" t="inlineStr">
        <is>
          <t>Male sterilization</t>
        </is>
      </c>
      <c r="B3" s="20" t="n">
        <v>1</v>
      </c>
      <c r="C3" s="105" t="n">
        <v>0.02</v>
      </c>
      <c r="D3" s="105" t="n">
        <v>1.9</v>
      </c>
      <c r="E3" s="105">
        <f>C3*D3</f>
        <v/>
      </c>
    </row>
    <row r="4" ht="13.8" customHeight="1" s="2">
      <c r="A4" s="20" t="inlineStr">
        <is>
          <t>Female sterilization</t>
        </is>
      </c>
      <c r="B4" s="20" t="n">
        <v>1</v>
      </c>
      <c r="C4" s="105" t="n">
        <v>0.08</v>
      </c>
      <c r="D4" s="105" t="n">
        <v>2</v>
      </c>
      <c r="E4" s="105">
        <f>C4*D4</f>
        <v/>
      </c>
    </row>
    <row r="5" ht="13.8" customHeight="1" s="2">
      <c r="A5" s="20" t="inlineStr">
        <is>
          <t>Injectable</t>
        </is>
      </c>
      <c r="B5" s="20" t="n">
        <v>1</v>
      </c>
      <c r="C5" s="105" t="n">
        <v>0.18</v>
      </c>
      <c r="D5" s="105" t="n">
        <v>0.7</v>
      </c>
      <c r="E5" s="105">
        <f>C5*D5</f>
        <v/>
      </c>
    </row>
    <row r="6" ht="13.8" customHeight="1" s="2">
      <c r="A6" s="20" t="inlineStr">
        <is>
          <t>Implant</t>
        </is>
      </c>
      <c r="B6" s="20" t="n">
        <v>1</v>
      </c>
      <c r="C6" s="105" t="n">
        <v>0.02</v>
      </c>
      <c r="D6" s="105" t="n">
        <v>0.7</v>
      </c>
      <c r="E6" s="105">
        <f>C6*D6</f>
        <v/>
      </c>
    </row>
    <row r="7" ht="13.8" customHeight="1" s="2">
      <c r="A7" s="20" t="inlineStr">
        <is>
          <t>Pill</t>
        </is>
      </c>
      <c r="B7" s="20" t="n">
        <v>0.93</v>
      </c>
      <c r="C7" s="105" t="n">
        <v>0.45</v>
      </c>
      <c r="D7" s="105" t="n">
        <v>0.9</v>
      </c>
      <c r="E7" s="105">
        <f>C7*D7</f>
        <v/>
      </c>
    </row>
    <row r="8" ht="13.8" customHeight="1" s="2">
      <c r="A8" s="20" t="inlineStr">
        <is>
          <t>Withdrawal</t>
        </is>
      </c>
      <c r="B8" s="20" t="n">
        <v>0.5</v>
      </c>
      <c r="C8" s="105" t="n">
        <v>0.03</v>
      </c>
      <c r="D8" s="105" t="n">
        <v>0</v>
      </c>
      <c r="E8" s="105">
        <f>C8*D8</f>
        <v/>
      </c>
    </row>
    <row r="9" ht="13.8" customHeight="1" s="2">
      <c r="A9" s="20" t="inlineStr">
        <is>
          <t>Fertility awareness</t>
        </is>
      </c>
      <c r="B9" s="20" t="n">
        <v>0.5</v>
      </c>
      <c r="C9" s="105" t="n">
        <v>0.11</v>
      </c>
      <c r="D9" s="105" t="n">
        <v>0</v>
      </c>
      <c r="E9" s="105">
        <f>C9*D9</f>
        <v/>
      </c>
    </row>
    <row r="10" ht="13.8" customHeight="1" s="2">
      <c r="A10" s="20" t="inlineStr">
        <is>
          <t>IUD</t>
        </is>
      </c>
      <c r="B10" s="20" t="n">
        <v>0.98</v>
      </c>
      <c r="C10" s="105" t="n">
        <v>0.01</v>
      </c>
      <c r="D10" s="105" t="n">
        <v>0.6</v>
      </c>
      <c r="E10" s="105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2187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05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17" sqref="F17"/>
    </sheetView>
  </sheetViews>
  <sheetFormatPr baseColWidth="8" defaultColWidth="12.77734375" defaultRowHeight="13.2"/>
  <cols>
    <col width="58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Program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77734375" defaultRowHeight="13.2"/>
  <cols>
    <col width="16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Age group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105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5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5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5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5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5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5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5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5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5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5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5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5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D56" sqref="D56"/>
    </sheetView>
  </sheetViews>
  <sheetFormatPr baseColWidth="8" defaultColWidth="12.77734375" defaultRowHeight="13.2"/>
  <cols>
    <col width="48.109375" customWidth="1" style="105" min="1" max="1"/>
    <col width="15" customWidth="1" style="105" min="2" max="2"/>
    <col width="14.6640625" customWidth="1" style="105" min="3" max="3"/>
    <col width="12.77734375" customWidth="1" style="105" min="4" max="8"/>
    <col width="12.77734375" customWidth="1" style="105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4" t="inlineStr">
        <is>
          <t>Pregnant women</t>
        </is>
      </c>
      <c r="C2" s="105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5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5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4" t="inlineStr">
        <is>
          <t>&lt;1 month</t>
        </is>
      </c>
      <c r="C5" s="105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5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5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4" t="inlineStr">
        <is>
          <t>1-5 months</t>
        </is>
      </c>
      <c r="C8" s="105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5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5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4" t="inlineStr">
        <is>
          <t>6-11 months</t>
        </is>
      </c>
      <c r="C11" s="105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5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5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4" t="inlineStr">
        <is>
          <t>12-23 months</t>
        </is>
      </c>
      <c r="C14" s="105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5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5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4" t="inlineStr">
        <is>
          <t>All</t>
        </is>
      </c>
      <c r="C17" s="105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4" t="inlineStr">
        <is>
          <t>Pregnant women</t>
        </is>
      </c>
      <c r="C19" s="105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5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5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4" t="inlineStr">
        <is>
          <t>&lt;1 month</t>
        </is>
      </c>
      <c r="C22" s="105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5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5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4" t="inlineStr">
        <is>
          <t>1-5 months</t>
        </is>
      </c>
      <c r="C25" s="105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5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5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4" t="inlineStr">
        <is>
          <t>6-11 months</t>
        </is>
      </c>
      <c r="C28" s="105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5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5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4" t="inlineStr">
        <is>
          <t>12-23 months</t>
        </is>
      </c>
      <c r="C31" s="105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5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5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4" t="inlineStr">
        <is>
          <t>All</t>
        </is>
      </c>
      <c r="C34" s="105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4" t="inlineStr">
        <is>
          <t>Pregnant women</t>
        </is>
      </c>
      <c r="C36" s="105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5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5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4" t="inlineStr">
        <is>
          <t>&lt;1 month</t>
        </is>
      </c>
      <c r="C39" s="105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5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5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4" t="inlineStr">
        <is>
          <t>1-5 months</t>
        </is>
      </c>
      <c r="C42" s="105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5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5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4" t="inlineStr">
        <is>
          <t>6-11 months</t>
        </is>
      </c>
      <c r="C45" s="105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5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5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4" t="inlineStr">
        <is>
          <t>12-23 months</t>
        </is>
      </c>
      <c r="C48" s="105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5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5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4" t="inlineStr">
        <is>
          <t>All</t>
        </is>
      </c>
      <c r="C51" s="105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4" t="inlineStr">
        <is>
          <t>Pregnant women</t>
        </is>
      </c>
      <c r="C55" s="105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5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5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4" t="inlineStr">
        <is>
          <t>&lt;1 month</t>
        </is>
      </c>
      <c r="C58" s="105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5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5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4" t="inlineStr">
        <is>
          <t>1-5 months</t>
        </is>
      </c>
      <c r="C61" s="105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5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5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4" t="inlineStr">
        <is>
          <t>6-11 months</t>
        </is>
      </c>
      <c r="C64" s="105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5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5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4" t="inlineStr">
        <is>
          <t>12-23 months</t>
        </is>
      </c>
      <c r="C67" s="105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5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5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4" t="inlineStr">
        <is>
          <t>All</t>
        </is>
      </c>
      <c r="C70" s="105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4" t="inlineStr">
        <is>
          <t>Pregnant women</t>
        </is>
      </c>
      <c r="C72" s="105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5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5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4" t="inlineStr">
        <is>
          <t>&lt;1 month</t>
        </is>
      </c>
      <c r="C75" s="105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5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5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4" t="inlineStr">
        <is>
          <t>1-5 months</t>
        </is>
      </c>
      <c r="C78" s="105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5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5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4" t="inlineStr">
        <is>
          <t>6-11 months</t>
        </is>
      </c>
      <c r="C81" s="105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5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5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4" t="inlineStr">
        <is>
          <t>12-23 months</t>
        </is>
      </c>
      <c r="C84" s="105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5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5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4" t="inlineStr">
        <is>
          <t>All</t>
        </is>
      </c>
      <c r="C87" s="105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4" t="inlineStr">
        <is>
          <t>Pregnant women</t>
        </is>
      </c>
      <c r="C89" s="105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5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5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4" t="inlineStr">
        <is>
          <t>&lt;1 month</t>
        </is>
      </c>
      <c r="C92" s="105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5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5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4" t="inlineStr">
        <is>
          <t>1-5 months</t>
        </is>
      </c>
      <c r="C95" s="105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5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5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4" t="inlineStr">
        <is>
          <t>6-11 months</t>
        </is>
      </c>
      <c r="C98" s="105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5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5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4" t="inlineStr">
        <is>
          <t>12-23 months</t>
        </is>
      </c>
      <c r="C101" s="105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5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5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4" t="inlineStr">
        <is>
          <t>All</t>
        </is>
      </c>
      <c r="C104" s="105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4" t="inlineStr">
        <is>
          <t>Pregnant women</t>
        </is>
      </c>
      <c r="C108" s="105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5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5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4" t="inlineStr">
        <is>
          <t>&lt;1 month</t>
        </is>
      </c>
      <c r="C111" s="105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5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5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4" t="inlineStr">
        <is>
          <t>1-5 months</t>
        </is>
      </c>
      <c r="C114" s="105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5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5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4" t="inlineStr">
        <is>
          <t>6-11 months</t>
        </is>
      </c>
      <c r="C117" s="105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5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5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4" t="inlineStr">
        <is>
          <t>12-23 months</t>
        </is>
      </c>
      <c r="C120" s="105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5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5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4" t="inlineStr">
        <is>
          <t>All</t>
        </is>
      </c>
      <c r="C123" s="105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4" t="inlineStr">
        <is>
          <t>Pregnant women</t>
        </is>
      </c>
      <c r="C125" s="105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5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5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4" t="inlineStr">
        <is>
          <t>&lt;1 month</t>
        </is>
      </c>
      <c r="C128" s="105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5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5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4" t="inlineStr">
        <is>
          <t>1-5 months</t>
        </is>
      </c>
      <c r="C131" s="105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5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5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4" t="inlineStr">
        <is>
          <t>6-11 months</t>
        </is>
      </c>
      <c r="C134" s="105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5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5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4" t="inlineStr">
        <is>
          <t>12-23 months</t>
        </is>
      </c>
      <c r="C137" s="105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5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5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4" t="inlineStr">
        <is>
          <t>All</t>
        </is>
      </c>
      <c r="C140" s="105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4" t="inlineStr">
        <is>
          <t>Pregnant women</t>
        </is>
      </c>
      <c r="C142" s="105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5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5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4" t="inlineStr">
        <is>
          <t>&lt;1 month</t>
        </is>
      </c>
      <c r="C145" s="105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5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5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4" t="inlineStr">
        <is>
          <t>1-5 months</t>
        </is>
      </c>
      <c r="C148" s="105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5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5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4" t="inlineStr">
        <is>
          <t>6-11 months</t>
        </is>
      </c>
      <c r="C151" s="105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5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5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4" t="inlineStr">
        <is>
          <t>12-23 months</t>
        </is>
      </c>
      <c r="C154" s="105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5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5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4" t="inlineStr">
        <is>
          <t>All</t>
        </is>
      </c>
      <c r="C157" s="105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A4" sqref="A4"/>
    </sheetView>
  </sheetViews>
  <sheetFormatPr baseColWidth="8" defaultColWidth="16.109375" defaultRowHeight="15.75" customHeight="1"/>
  <cols>
    <col width="23.88671875" customWidth="1" style="105" min="1" max="1"/>
    <col width="34.109375" customWidth="1" style="105" min="2" max="2"/>
    <col width="11.33203125" bestFit="1" customWidth="1" style="105" min="3" max="3"/>
    <col width="11.88671875" customWidth="1" style="105" min="4" max="4"/>
    <col width="15" customWidth="1" style="105" min="5" max="6"/>
    <col width="16.109375" customWidth="1" style="105" min="7" max="11"/>
    <col width="16.109375" customWidth="1" style="105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I328" sqref="I328"/>
    </sheetView>
  </sheetViews>
  <sheetFormatPr baseColWidth="8" defaultColWidth="12.77734375" defaultRowHeight="13.2"/>
  <cols>
    <col width="27.21875" customWidth="1" style="105" min="1" max="1"/>
    <col width="26.88671875" customWidth="1" style="105" min="2" max="2"/>
    <col width="18.33203125" customWidth="1" style="105" min="3" max="3"/>
    <col width="14.77734375" customWidth="1" style="105" min="4" max="8"/>
    <col width="15.33203125" bestFit="1" customWidth="1" style="105" min="9" max="12"/>
    <col width="16.88671875" bestFit="1" customWidth="1" style="105" min="13" max="16"/>
    <col width="12.77734375" customWidth="1" style="105" min="17" max="21"/>
    <col width="12.77734375" customWidth="1" style="105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5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5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5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5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5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5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5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5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5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5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5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5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5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5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5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5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5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5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5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5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5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5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5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5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5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5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5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5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5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5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5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5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5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5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5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5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5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5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5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5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5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5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5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5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5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5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5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5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5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5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5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5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5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5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5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5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5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5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5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5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5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5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5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5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5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5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5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5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5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5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5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5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A66" sqref="A66"/>
    </sheetView>
  </sheetViews>
  <sheetFormatPr baseColWidth="8" defaultColWidth="12.77734375" defaultRowHeight="13.2"/>
  <cols>
    <col width="44.88671875" customWidth="1" style="105" min="1" max="1"/>
    <col width="44.44140625" customWidth="1" style="105" min="2" max="2"/>
    <col width="17.77734375" customWidth="1" style="105" min="3" max="3"/>
    <col width="17.5546875" customWidth="1" style="105" min="4" max="4"/>
    <col width="17.21875" customWidth="1" style="105" min="5" max="5"/>
    <col width="15" customWidth="1" style="105" min="6" max="6"/>
    <col width="13.6640625" customWidth="1" style="105" min="7" max="7"/>
    <col width="12.77734375" customWidth="1" style="105" min="8" max="12"/>
    <col width="12.77734375" customWidth="1" style="105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J28" sqref="J28"/>
    </sheetView>
  </sheetViews>
  <sheetFormatPr baseColWidth="8" defaultColWidth="16.109375" defaultRowHeight="15.75" customHeight="1"/>
  <cols>
    <col width="52.21875" customWidth="1" style="105" min="1" max="1"/>
    <col width="16.109375" customWidth="1" style="105" min="2" max="6"/>
    <col width="17.21875" customWidth="1" style="105" min="7" max="7"/>
    <col width="16.109375" customWidth="1" style="105" min="8" max="13"/>
    <col width="16.109375" customWidth="1" style="105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A47" sqref="A47"/>
    </sheetView>
  </sheetViews>
  <sheetFormatPr baseColWidth="8" defaultColWidth="12.77734375" defaultRowHeight="13.2"/>
  <cols>
    <col width="22.5546875" customWidth="1" style="105" min="1" max="1"/>
    <col width="58.88671875" bestFit="1" customWidth="1" style="105" min="2" max="2"/>
    <col width="15" customWidth="1" style="105" min="3" max="15"/>
    <col width="12.77734375" customWidth="1" style="105" min="16" max="20"/>
    <col width="12.77734375" customWidth="1" style="105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05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G26" sqref="G26"/>
    </sheetView>
  </sheetViews>
  <sheetFormatPr baseColWidth="8" defaultColWidth="12.77734375" defaultRowHeight="13.2"/>
  <cols>
    <col width="21.33203125" customWidth="1" style="105" min="1" max="1"/>
    <col width="27.77734375" customWidth="1" style="105" min="2" max="2"/>
    <col width="15.5546875" customWidth="1" style="105" min="3" max="7"/>
    <col width="12.77734375" customWidth="1" style="105" min="8" max="12"/>
    <col width="12.77734375" customWidth="1" style="105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A111" sqref="A111:XFD111"/>
    </sheetView>
  </sheetViews>
  <sheetFormatPr baseColWidth="8" defaultColWidth="12.77734375" defaultRowHeight="13.2"/>
  <cols>
    <col width="53" customWidth="1" style="74" min="1" max="1"/>
    <col width="30.5546875" customWidth="1" style="74" min="2" max="2"/>
    <col width="24.77734375" customWidth="1" style="74" min="3" max="3"/>
    <col width="15" customWidth="1" style="105" min="4" max="4"/>
    <col width="13.6640625" customWidth="1" style="105" min="5" max="5"/>
    <col width="14.44140625" customWidth="1" style="105" min="6" max="6"/>
    <col width="12.77734375" customWidth="1" style="105" min="7" max="7"/>
    <col width="17.5546875" customWidth="1" style="105" min="8" max="8"/>
    <col width="12.77734375" customWidth="1" style="105" min="9" max="13"/>
    <col width="12.77734375" customWidth="1" style="105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31" sqref="F31"/>
    </sheetView>
  </sheetViews>
  <sheetFormatPr baseColWidth="8" defaultColWidth="12.77734375" defaultRowHeight="13.2"/>
  <cols>
    <col width="28" customWidth="1" style="105" min="1" max="1"/>
    <col width="27.44140625" customWidth="1" style="105" min="2" max="2"/>
    <col width="23.6640625" customWidth="1" style="105" min="3" max="3"/>
    <col width="17.21875" customWidth="1" style="105" min="4" max="7"/>
    <col width="12.77734375" customWidth="1" style="105" min="8" max="12"/>
    <col width="12.77734375" customWidth="1" style="105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5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5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5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5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5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5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5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5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5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5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5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5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5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5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5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5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5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5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2022-01-31T03:53:43Z</dcterms:modified>
  <cp:lastModifiedBy>ACER</cp:lastModifiedBy>
</cp:coreProperties>
</file>