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4455B4C9-529B-41EB-A170-377962896BA2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A19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<sst xmlns="http://schemas.openxmlformats.org/spreadsheetml/2006/main" count="2089" uniqueCount="341">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</sst>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70" customWidth="1"/>
    <col min="3" max="7" width="14.453125" style="102" customWidth="1"/>
    <col min="8" max="16384" width="14.453125" style="102"/>
  </cols>
  <sheetData>
    <row r="1" spans="1:3" ht="15.9" customHeight="1" x14ac:dyDescent="0.3">
      <c r="A1" s="75" t="s">
        <v>19</v>
      </c>
      <c r="B1" s="21" t="s">
        <v>0</v>
      </c>
      <c r="C1" s="21" t="s">
        <v>24</v>
      </c>
    </row>
    <row r="2" spans="1:3" ht="15.9" customHeight="1" x14ac:dyDescent="0.3">
      <c r="A2" s="102" t="s">
        <v>55</v>
      </c>
      <c r="B2" s="21"/>
      <c r="C2" s="21"/>
    </row>
    <row r="3" spans="1:3" ht="15.9" customHeight="1" x14ac:dyDescent="0.3">
      <c r="A3" s="75"/>
      <c r="B3" s="74" t="s">
        <v>18</v>
      </c>
      <c r="C3" s="32">
        <v>2021</v>
      </c>
    </row>
    <row r="4" spans="1:3" ht="15.9" customHeight="1" x14ac:dyDescent="0.3">
      <c r="A4" s="75"/>
      <c r="B4" s="74" t="s">
        <v>26</v>
      </c>
      <c r="C4" s="38">
        <v>2030</v>
      </c>
    </row>
    <row r="5" spans="1:3" ht="15.9" customHeight="1" x14ac:dyDescent="0.3">
      <c r="A5" s="75"/>
      <c r="B5" s="21"/>
      <c r="C5" s="21"/>
    </row>
    <row r="6" spans="1:3" ht="15" customHeight="1" x14ac:dyDescent="0.25">
      <c r="A6" s="102" t="s">
        <v>50</v>
      </c>
    </row>
    <row r="7" spans="1:3" ht="15" customHeight="1" x14ac:dyDescent="0.25">
      <c r="B7" s="70" t="s">
        <v>23</v>
      </c>
      <c r="C7" s="33"/>
    </row>
    <row r="8" spans="1:3" ht="15" customHeight="1" x14ac:dyDescent="0.25">
      <c r="B8" s="74" t="s">
        <v>44</v>
      </c>
      <c r="C8" s="34"/>
    </row>
    <row r="9" spans="1:3" ht="15" customHeight="1" x14ac:dyDescent="0.25">
      <c r="B9" s="74" t="s">
        <v>43</v>
      </c>
      <c r="C9" s="35"/>
    </row>
    <row r="10" spans="1:3" ht="15" customHeight="1" x14ac:dyDescent="0.25">
      <c r="B10" s="74" t="s">
        <v>56</v>
      </c>
      <c r="C10" s="35"/>
    </row>
    <row r="11" spans="1:3" ht="15" customHeight="1" x14ac:dyDescent="0.25">
      <c r="B11" s="74" t="s">
        <v>49</v>
      </c>
      <c r="C11" s="34"/>
    </row>
    <row r="12" spans="1:3" ht="15" customHeight="1" x14ac:dyDescent="0.25">
      <c r="B12" s="74" t="s">
        <v>41</v>
      </c>
      <c r="C12" s="34"/>
    </row>
    <row r="13" spans="1:3" ht="15" customHeight="1" x14ac:dyDescent="0.25">
      <c r="B13" s="74" t="s">
        <v>62</v>
      </c>
      <c r="C13" s="34"/>
    </row>
    <row r="14" spans="1:3" ht="15" customHeight="1" x14ac:dyDescent="0.25">
      <c r="B14" s="102"/>
    </row>
    <row r="15" spans="1:3" ht="15" customHeight="1" x14ac:dyDescent="0.3">
      <c r="A15" s="102" t="s">
        <v>28</v>
      </c>
      <c r="B15" s="63"/>
      <c r="C15" s="83"/>
    </row>
    <row r="16" spans="1:3" ht="15" customHeight="1" x14ac:dyDescent="0.25">
      <c r="B16" s="74" t="s">
        <v>33</v>
      </c>
      <c r="C16" s="35"/>
    </row>
    <row r="17" spans="1:3" ht="15" customHeight="1" x14ac:dyDescent="0.25">
      <c r="B17" s="74" t="s">
        <v>30</v>
      </c>
      <c r="C17" s="35"/>
    </row>
    <row r="18" spans="1:3" ht="15" customHeight="1" x14ac:dyDescent="0.25">
      <c r="B18" s="74" t="s">
        <v>31</v>
      </c>
      <c r="C18" s="35"/>
    </row>
    <row r="19" spans="1:3" ht="15" customHeight="1" x14ac:dyDescent="0.25">
      <c r="B19" s="74" t="s">
        <v>29</v>
      </c>
      <c r="C19" s="35"/>
    </row>
    <row r="20" spans="1:3" ht="15" customHeight="1" x14ac:dyDescent="0.25">
      <c r="B20" s="74" t="s">
        <v>34</v>
      </c>
      <c r="C20" s="36">
        <f>1-frac_rice-frac_wheat-frac_maize</f>
        <v>1</v>
      </c>
    </row>
    <row r="21" spans="1:3" ht="15" customHeight="1" x14ac:dyDescent="0.25">
      <c r="B21" s="102"/>
    </row>
    <row r="22" spans="1:3" ht="15" customHeight="1" x14ac:dyDescent="0.25">
      <c r="A22" s="102" t="s">
        <v>12</v>
      </c>
    </row>
    <row r="23" spans="1:3" ht="15" customHeight="1" x14ac:dyDescent="0.25">
      <c r="B23" s="8" t="s">
        <v>45</v>
      </c>
      <c r="C23" s="35"/>
    </row>
    <row r="24" spans="1:3" ht="15" customHeight="1" x14ac:dyDescent="0.25">
      <c r="B24" s="8" t="s">
        <v>46</v>
      </c>
      <c r="C24" s="35"/>
    </row>
    <row r="25" spans="1:3" ht="15" customHeight="1" x14ac:dyDescent="0.25">
      <c r="B25" s="8" t="s">
        <v>47</v>
      </c>
      <c r="C25" s="35"/>
    </row>
    <row r="26" spans="1:3" ht="15" customHeight="1" x14ac:dyDescent="0.25">
      <c r="B26" s="8" t="s">
        <v>48</v>
      </c>
      <c r="C26" s="35"/>
    </row>
    <row r="27" spans="1:3" ht="15" customHeight="1" x14ac:dyDescent="0.25">
      <c r="B27" s="8"/>
      <c r="C27" s="8"/>
    </row>
    <row r="28" spans="1:3" ht="15" customHeight="1" x14ac:dyDescent="0.25">
      <c r="A28" s="102" t="s">
        <v>22</v>
      </c>
      <c r="B28" s="8"/>
      <c r="C28" s="8"/>
    </row>
    <row r="29" spans="1:3" ht="14.25" customHeight="1" x14ac:dyDescent="0.25">
      <c r="B29" s="17" t="s">
        <v>27</v>
      </c>
      <c r="C29" s="47"/>
    </row>
    <row r="30" spans="1:3" ht="14.25" customHeight="1" x14ac:dyDescent="0.25">
      <c r="B30" s="17" t="s">
        <v>63</v>
      </c>
      <c r="C30" s="47"/>
    </row>
    <row r="31" spans="1:3" ht="14.25" customHeight="1" x14ac:dyDescent="0.25">
      <c r="B31" s="17" t="s">
        <v>10</v>
      </c>
      <c r="C31" s="47"/>
    </row>
    <row r="32" spans="1:3" ht="14.25" customHeight="1" x14ac:dyDescent="0.25">
      <c r="B32" s="17" t="s">
        <v>11</v>
      </c>
      <c r="C32" s="47"/>
    </row>
    <row r="33" spans="1:5" ht="13.25" customHeight="1" x14ac:dyDescent="0.25">
      <c r="B33" s="18" t="s">
        <v>60</v>
      </c>
      <c r="C33" s="37">
        <f>SUM(C29:C32)</f>
        <v>0</v>
      </c>
    </row>
    <row r="34" spans="1:5" ht="15" customHeight="1" x14ac:dyDescent="0.25"/>
    <row r="35" spans="1:5" ht="15" customHeight="1" x14ac:dyDescent="0.3">
      <c r="A35" s="57" t="s">
        <v>20</v>
      </c>
    </row>
    <row r="36" spans="1:5" ht="15" customHeight="1" x14ac:dyDescent="0.25">
      <c r="A36" s="102" t="s">
        <v>37</v>
      </c>
      <c r="B36" s="74"/>
    </row>
    <row r="37" spans="1:5" ht="15" customHeight="1" x14ac:dyDescent="0.25">
      <c r="B37" s="70" t="s">
        <v>38</v>
      </c>
      <c r="C37" s="100"/>
    </row>
    <row r="38" spans="1:5" ht="15" customHeight="1" x14ac:dyDescent="0.25">
      <c r="B38" s="70" t="s">
        <v>35</v>
      </c>
      <c r="C38" s="100"/>
      <c r="D38" s="6"/>
      <c r="E38" s="7"/>
    </row>
    <row r="39" spans="1:5" ht="15" customHeight="1" x14ac:dyDescent="0.25">
      <c r="B39" s="70" t="s">
        <v>61</v>
      </c>
      <c r="C39" s="100"/>
      <c r="D39" s="6"/>
      <c r="E39" s="6"/>
    </row>
    <row r="40" spans="1:5" ht="15" customHeight="1" x14ac:dyDescent="0.25">
      <c r="B40" s="70" t="s">
        <v>36</v>
      </c>
      <c r="C40" s="100"/>
    </row>
    <row r="41" spans="1:5" ht="15" customHeight="1" x14ac:dyDescent="0.25">
      <c r="B41" s="70" t="s">
        <v>32</v>
      </c>
      <c r="C41" s="35"/>
    </row>
    <row r="42" spans="1:5" ht="15" customHeight="1" x14ac:dyDescent="0.25">
      <c r="B42" s="70" t="s">
        <v>57</v>
      </c>
      <c r="C42" s="100"/>
    </row>
    <row r="43" spans="1:5" ht="15.75" customHeight="1" x14ac:dyDescent="0.25">
      <c r="D43" s="6"/>
    </row>
    <row r="44" spans="1:5" ht="15.75" customHeight="1" x14ac:dyDescent="0.25">
      <c r="A44" s="102" t="s">
        <v>21</v>
      </c>
      <c r="D44" s="6"/>
    </row>
    <row r="45" spans="1:5" ht="15.75" customHeight="1" x14ac:dyDescent="0.25">
      <c r="B45" s="70" t="s">
        <v>52</v>
      </c>
      <c r="C45" s="35"/>
      <c r="D45" s="6"/>
    </row>
    <row r="46" spans="1:5" ht="15.75" customHeight="1" x14ac:dyDescent="0.25">
      <c r="B46" s="70" t="s">
        <v>51</v>
      </c>
      <c r="C46" s="35"/>
      <c r="D46" s="6"/>
    </row>
    <row r="47" spans="1:5" ht="15.75" customHeight="1" x14ac:dyDescent="0.25">
      <c r="B47" s="70" t="s">
        <v>59</v>
      </c>
      <c r="C47" s="35"/>
      <c r="D47" s="6"/>
      <c r="E47" s="7"/>
    </row>
    <row r="48" spans="1:5" ht="15" customHeight="1" x14ac:dyDescent="0.25">
      <c r="B48" s="70" t="s">
        <v>58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2" t="s">
        <v>25</v>
      </c>
      <c r="D50" s="6"/>
    </row>
    <row r="51" spans="1:4" ht="15.75" customHeight="1" x14ac:dyDescent="0.25">
      <c r="B51" s="70" t="s">
        <v>17</v>
      </c>
      <c r="C51" s="39"/>
      <c r="D51" s="6"/>
    </row>
    <row r="52" spans="1:4" ht="15" customHeight="1" x14ac:dyDescent="0.25">
      <c r="B52" s="70" t="s">
        <v>13</v>
      </c>
      <c r="C52" s="39"/>
    </row>
    <row r="53" spans="1:4" ht="15.75" customHeight="1" x14ac:dyDescent="0.25">
      <c r="B53" s="70" t="s">
        <v>16</v>
      </c>
      <c r="C53" s="39"/>
    </row>
    <row r="54" spans="1:4" ht="15.75" customHeight="1" x14ac:dyDescent="0.25">
      <c r="B54" s="70" t="s">
        <v>14</v>
      </c>
      <c r="C54" s="39"/>
    </row>
    <row r="55" spans="1:4" ht="15.75" customHeight="1" x14ac:dyDescent="0.25">
      <c r="B55" s="70" t="s">
        <v>15</v>
      </c>
      <c r="C55" s="39"/>
    </row>
    <row r="57" spans="1:4" ht="15.75" customHeight="1" x14ac:dyDescent="0.25">
      <c r="A57" s="102" t="s">
        <v>39</v>
      </c>
    </row>
    <row r="58" spans="1:4" ht="15.75" customHeight="1" x14ac:dyDescent="0.25">
      <c r="B58" s="74" t="s">
        <v>42</v>
      </c>
      <c r="C58" s="34"/>
    </row>
    <row r="59" spans="1:4" ht="15.75" customHeight="1" x14ac:dyDescent="0.25">
      <c r="B59" s="70" t="s">
        <v>40</v>
      </c>
      <c r="C59" s="34"/>
    </row>
    <row r="60" spans="1:4" ht="15.75" customHeight="1" x14ac:dyDescent="0.25">
      <c r="B60" s="70" t="s">
        <v>54</v>
      </c>
      <c r="C60" s="34"/>
    </row>
    <row r="61" spans="1:4" ht="15.75" customHeight="1" x14ac:dyDescent="0.25">
      <c r="B61" s="70" t="s">
        <v>53</v>
      </c>
      <c r="C61" s="34"/>
    </row>
    <row r="62" spans="1:4" ht="15.75" customHeight="1" x14ac:dyDescent="0.25">
      <c r="B62" s="70" t="s">
        <v>64</v>
      </c>
      <c r="C62" s="34"/>
    </row>
    <row r="63" spans="1:4" ht="15.75" customHeight="1" x14ac:dyDescent="0.3">
      <c r="A63" s="57"/>
    </row>
  </sheetData>
  <sheetProtection algorithmName="SHA-512" hashValue="6R5hEJjBXGC0OHPIBb2ZXq3+B4qgVpdP4d81Gz50x9E/43AEIMR8JpoyMhbMiI1cG32xR2eqhv9h9V2b9yWOTg==" saltValue="SHOl+8h8zYDrNVzl854O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74" customWidth="1"/>
    <col min="2" max="2" width="20" style="102" customWidth="1"/>
    <col min="3" max="3" width="20.453125" style="102" customWidth="1"/>
    <col min="4" max="4" width="20.08984375" style="102" customWidth="1"/>
    <col min="5" max="5" width="36.36328125" style="102" bestFit="1" customWidth="1"/>
    <col min="6" max="6" width="23" style="102" bestFit="1" customWidth="1"/>
    <col min="7" max="7" width="22.6328125" style="102" bestFit="1" customWidth="1"/>
    <col min="8" max="12" width="14.453125" style="102" customWidth="1"/>
    <col min="13" max="16384" width="14.453125" style="102"/>
  </cols>
  <sheetData>
    <row r="1" spans="1:7" ht="26.4" customHeight="1" x14ac:dyDescent="0.3">
      <c r="A1" s="75" t="s">
        <v>163</v>
      </c>
      <c r="B1" s="31" t="str">
        <f>"Cobertura de referencia ("&amp;start_year&amp;")"</f>
        <v>Cobertura de referencia (2021)</v>
      </c>
      <c r="C1" s="31" t="s">
        <v>194</v>
      </c>
      <c r="D1" s="31" t="s">
        <v>195</v>
      </c>
      <c r="E1" s="31" t="s">
        <v>168</v>
      </c>
      <c r="F1" s="31" t="s">
        <v>187</v>
      </c>
      <c r="G1" s="31" t="s">
        <v>186</v>
      </c>
    </row>
    <row r="2" spans="1:7" ht="15.75" customHeight="1" x14ac:dyDescent="0.25">
      <c r="A2" s="74" t="s">
        <v>165</v>
      </c>
      <c r="B2" s="48"/>
      <c r="C2" s="48">
        <v>0.95</v>
      </c>
      <c r="D2" s="91"/>
      <c r="E2" s="91" t="s">
        <v>183</v>
      </c>
      <c r="F2" s="48">
        <v>1</v>
      </c>
      <c r="G2" s="48">
        <v>1</v>
      </c>
    </row>
    <row r="3" spans="1:7" ht="15.75" customHeight="1" x14ac:dyDescent="0.25">
      <c r="A3" s="74" t="s">
        <v>166</v>
      </c>
      <c r="B3" s="48"/>
      <c r="C3" s="48">
        <v>0.95</v>
      </c>
      <c r="D3" s="91"/>
      <c r="E3" s="91" t="s">
        <v>183</v>
      </c>
      <c r="F3" s="48">
        <v>1</v>
      </c>
      <c r="G3" s="48">
        <v>1</v>
      </c>
    </row>
    <row r="4" spans="1:7" ht="15.75" customHeight="1" x14ac:dyDescent="0.25">
      <c r="A4" s="74" t="s">
        <v>167</v>
      </c>
      <c r="B4" s="48"/>
      <c r="C4" s="48">
        <v>0.95</v>
      </c>
      <c r="D4" s="91"/>
      <c r="E4" s="91" t="s">
        <v>183</v>
      </c>
      <c r="F4" s="48">
        <v>1</v>
      </c>
      <c r="G4" s="48">
        <v>1</v>
      </c>
    </row>
    <row r="5" spans="1:7" ht="15.75" customHeight="1" x14ac:dyDescent="0.25">
      <c r="A5" s="74" t="s">
        <v>169</v>
      </c>
      <c r="B5" s="48"/>
      <c r="C5" s="48">
        <v>0.95</v>
      </c>
      <c r="D5" s="91"/>
      <c r="E5" s="91" t="s">
        <v>183</v>
      </c>
      <c r="F5" s="48">
        <v>1</v>
      </c>
      <c r="G5" s="48">
        <v>1</v>
      </c>
    </row>
    <row r="6" spans="1:7" ht="15.75" customHeight="1" x14ac:dyDescent="0.25">
      <c r="A6" s="74" t="s">
        <v>170</v>
      </c>
      <c r="B6" s="48"/>
      <c r="C6" s="48">
        <v>0.95</v>
      </c>
      <c r="D6" s="91"/>
      <c r="E6" s="91" t="s">
        <v>183</v>
      </c>
      <c r="F6" s="48">
        <v>1</v>
      </c>
      <c r="G6" s="48">
        <v>1</v>
      </c>
    </row>
    <row r="7" spans="1:7" ht="15.75" customHeight="1" x14ac:dyDescent="0.25">
      <c r="A7" s="74" t="s">
        <v>171</v>
      </c>
      <c r="B7" s="48"/>
      <c r="C7" s="48">
        <v>0.95</v>
      </c>
      <c r="D7" s="91"/>
      <c r="E7" s="91" t="s">
        <v>183</v>
      </c>
      <c r="F7" s="48">
        <v>1</v>
      </c>
      <c r="G7" s="48">
        <v>1</v>
      </c>
    </row>
    <row r="8" spans="1:7" ht="15.75" customHeight="1" x14ac:dyDescent="0.25">
      <c r="A8" s="74" t="s">
        <v>172</v>
      </c>
      <c r="B8" s="48"/>
      <c r="C8" s="48">
        <v>0.95</v>
      </c>
      <c r="D8" s="91"/>
      <c r="E8" s="91" t="s">
        <v>183</v>
      </c>
      <c r="F8" s="48">
        <v>1</v>
      </c>
      <c r="G8" s="48">
        <v>1</v>
      </c>
    </row>
    <row r="9" spans="1:7" ht="15.75" customHeight="1" x14ac:dyDescent="0.25">
      <c r="A9" s="74" t="s">
        <v>173</v>
      </c>
      <c r="B9" s="48"/>
      <c r="C9" s="48">
        <v>0.95</v>
      </c>
      <c r="D9" s="91"/>
      <c r="E9" s="91" t="s">
        <v>183</v>
      </c>
      <c r="F9" s="48">
        <v>1</v>
      </c>
      <c r="G9" s="48">
        <v>1</v>
      </c>
    </row>
    <row r="10" spans="1:7" ht="15.75" customHeight="1" x14ac:dyDescent="0.25">
      <c r="A10" s="70" t="s">
        <v>174</v>
      </c>
      <c r="B10" s="48"/>
      <c r="C10" s="48">
        <v>0.95</v>
      </c>
      <c r="D10" s="91"/>
      <c r="E10" s="91" t="s">
        <v>183</v>
      </c>
      <c r="F10" s="48">
        <v>1</v>
      </c>
      <c r="G10" s="48">
        <v>1</v>
      </c>
    </row>
    <row r="11" spans="1:7" ht="15.75" customHeight="1" x14ac:dyDescent="0.25">
      <c r="A11" s="70" t="s">
        <v>175</v>
      </c>
      <c r="B11" s="48"/>
      <c r="C11" s="48">
        <v>0.95</v>
      </c>
      <c r="D11" s="91"/>
      <c r="E11" s="91" t="s">
        <v>183</v>
      </c>
      <c r="F11" s="48">
        <v>1</v>
      </c>
      <c r="G11" s="48">
        <v>1</v>
      </c>
    </row>
    <row r="12" spans="1:7" ht="15.75" customHeight="1" x14ac:dyDescent="0.25">
      <c r="A12" s="70" t="s">
        <v>176</v>
      </c>
      <c r="B12" s="48"/>
      <c r="C12" s="48">
        <v>0.95</v>
      </c>
      <c r="D12" s="91"/>
      <c r="E12" s="91" t="s">
        <v>183</v>
      </c>
      <c r="F12" s="48">
        <v>1</v>
      </c>
      <c r="G12" s="48">
        <v>1</v>
      </c>
    </row>
    <row r="13" spans="1:7" ht="15.75" customHeight="1" x14ac:dyDescent="0.25">
      <c r="A13" s="70" t="s">
        <v>177</v>
      </c>
      <c r="B13" s="48"/>
      <c r="C13" s="48">
        <v>0.95</v>
      </c>
      <c r="D13" s="91"/>
      <c r="E13" s="91" t="s">
        <v>183</v>
      </c>
      <c r="F13" s="48">
        <v>1</v>
      </c>
      <c r="G13" s="48">
        <v>1</v>
      </c>
    </row>
    <row r="14" spans="1:7" ht="15.75" customHeight="1" x14ac:dyDescent="0.25">
      <c r="A14" s="74" t="s">
        <v>178</v>
      </c>
      <c r="B14" s="48"/>
      <c r="C14" s="48">
        <v>0.95</v>
      </c>
      <c r="D14" s="91"/>
      <c r="E14" s="91" t="s">
        <v>183</v>
      </c>
      <c r="F14" s="48">
        <v>1</v>
      </c>
      <c r="G14" s="48">
        <v>1</v>
      </c>
    </row>
    <row r="15" spans="1:7" ht="15.75" customHeight="1" x14ac:dyDescent="0.25">
      <c r="A15" s="74" t="s">
        <v>179</v>
      </c>
      <c r="B15" s="48"/>
      <c r="C15" s="48">
        <v>0.95</v>
      </c>
      <c r="D15" s="91"/>
      <c r="E15" s="91" t="s">
        <v>183</v>
      </c>
      <c r="F15" s="48">
        <v>1</v>
      </c>
      <c r="G15" s="48">
        <v>1</v>
      </c>
    </row>
    <row r="16" spans="1:7" ht="15.75" customHeight="1" x14ac:dyDescent="0.25">
      <c r="A16" s="74" t="s">
        <v>180</v>
      </c>
      <c r="B16" s="48"/>
      <c r="C16" s="48">
        <v>0.95</v>
      </c>
      <c r="D16" s="91"/>
      <c r="E16" s="91" t="s">
        <v>183</v>
      </c>
      <c r="F16" s="48">
        <v>1</v>
      </c>
      <c r="G16" s="48">
        <v>1</v>
      </c>
    </row>
    <row r="17" spans="1:7" ht="15.75" customHeight="1" x14ac:dyDescent="0.25">
      <c r="A17" s="74" t="s">
        <v>181</v>
      </c>
      <c r="B17" s="48"/>
      <c r="C17" s="48">
        <v>0.95</v>
      </c>
      <c r="D17" s="91"/>
      <c r="E17" s="91" t="s">
        <v>183</v>
      </c>
      <c r="F17" s="48">
        <v>1</v>
      </c>
      <c r="G17" s="48">
        <v>1</v>
      </c>
    </row>
    <row r="18" spans="1:7" ht="15.9" customHeight="1" x14ac:dyDescent="0.25">
      <c r="A18" s="74" t="s">
        <v>151</v>
      </c>
      <c r="B18" s="48"/>
      <c r="C18" s="48">
        <v>0.95</v>
      </c>
      <c r="D18" s="91"/>
      <c r="E18" s="91" t="s">
        <v>183</v>
      </c>
      <c r="F18" s="48">
        <v>1</v>
      </c>
      <c r="G18" s="48">
        <v>1</v>
      </c>
    </row>
    <row r="19" spans="1:7" ht="15.75" customHeight="1" x14ac:dyDescent="0.25">
      <c r="A19" s="74" t="s">
        <v>152</v>
      </c>
      <c r="B19" s="48"/>
      <c r="C19" s="48">
        <v>0.95</v>
      </c>
      <c r="D19" s="91"/>
      <c r="E19" s="91" t="s">
        <v>183</v>
      </c>
      <c r="F19" s="48">
        <v>1</v>
      </c>
      <c r="G19" s="48">
        <v>1</v>
      </c>
    </row>
    <row r="20" spans="1:7" ht="15.75" customHeight="1" x14ac:dyDescent="0.25">
      <c r="A20" s="74" t="s">
        <v>153</v>
      </c>
      <c r="B20" s="48"/>
      <c r="C20" s="48">
        <v>0.95</v>
      </c>
      <c r="D20" s="91"/>
      <c r="E20" s="91" t="s">
        <v>183</v>
      </c>
      <c r="F20" s="48">
        <v>1</v>
      </c>
      <c r="G20" s="48">
        <v>1</v>
      </c>
    </row>
    <row r="21" spans="1:7" ht="15.75" customHeight="1" x14ac:dyDescent="0.25">
      <c r="A21" s="74" t="s">
        <v>182</v>
      </c>
      <c r="B21" s="48"/>
      <c r="C21" s="48">
        <v>0.95</v>
      </c>
      <c r="D21" s="91"/>
      <c r="E21" s="91" t="s">
        <v>183</v>
      </c>
      <c r="F21" s="48">
        <v>1</v>
      </c>
      <c r="G21" s="48">
        <v>1</v>
      </c>
    </row>
    <row r="22" spans="1:7" ht="15.75" customHeight="1" x14ac:dyDescent="0.25">
      <c r="A22" s="74" t="s">
        <v>184</v>
      </c>
      <c r="B22" s="48"/>
      <c r="C22" s="48">
        <v>0.95</v>
      </c>
      <c r="D22" s="91"/>
      <c r="E22" s="91" t="s">
        <v>183</v>
      </c>
      <c r="F22" s="48">
        <v>1</v>
      </c>
      <c r="G22" s="48">
        <v>1</v>
      </c>
    </row>
    <row r="23" spans="1:7" ht="15.75" customHeight="1" x14ac:dyDescent="0.25">
      <c r="A23" s="74" t="s">
        <v>185</v>
      </c>
      <c r="B23" s="48"/>
      <c r="C23" s="48">
        <v>0.95</v>
      </c>
      <c r="D23" s="91"/>
      <c r="E23" s="91" t="s">
        <v>183</v>
      </c>
      <c r="F23" s="48">
        <v>1</v>
      </c>
      <c r="G23" s="48">
        <v>1</v>
      </c>
    </row>
    <row r="24" spans="1:7" ht="15.75" customHeight="1" x14ac:dyDescent="0.25">
      <c r="A24" s="74" t="s">
        <v>188</v>
      </c>
      <c r="B24" s="48"/>
      <c r="C24" s="48">
        <v>0.95</v>
      </c>
      <c r="D24" s="91"/>
      <c r="E24" s="91" t="s">
        <v>183</v>
      </c>
      <c r="F24" s="48">
        <v>1</v>
      </c>
      <c r="G24" s="48">
        <v>1</v>
      </c>
    </row>
    <row r="25" spans="1:7" ht="15.75" customHeight="1" x14ac:dyDescent="0.25">
      <c r="A25" s="74" t="s">
        <v>189</v>
      </c>
      <c r="B25" s="48"/>
      <c r="C25" s="48">
        <v>0.95</v>
      </c>
      <c r="D25" s="91"/>
      <c r="E25" s="91" t="s">
        <v>183</v>
      </c>
      <c r="F25" s="48">
        <v>1</v>
      </c>
      <c r="G25" s="48">
        <v>1</v>
      </c>
    </row>
    <row r="26" spans="1:7" ht="15.75" customHeight="1" x14ac:dyDescent="0.25">
      <c r="A26" s="74" t="s">
        <v>190</v>
      </c>
      <c r="B26" s="48"/>
      <c r="C26" s="48">
        <v>0.95</v>
      </c>
      <c r="D26" s="91"/>
      <c r="E26" s="91" t="s">
        <v>183</v>
      </c>
      <c r="F26" s="48">
        <v>1</v>
      </c>
      <c r="G26" s="48">
        <v>1</v>
      </c>
    </row>
    <row r="27" spans="1:7" ht="15.75" customHeight="1" x14ac:dyDescent="0.25">
      <c r="A27" s="74" t="s">
        <v>191</v>
      </c>
      <c r="B27" s="48"/>
      <c r="C27" s="48">
        <v>0.95</v>
      </c>
      <c r="D27" s="91"/>
      <c r="E27" s="91" t="s">
        <v>183</v>
      </c>
      <c r="F27" s="48">
        <v>1</v>
      </c>
      <c r="G27" s="48">
        <v>1</v>
      </c>
    </row>
    <row r="28" spans="1:7" ht="15.75" customHeight="1" x14ac:dyDescent="0.25">
      <c r="A28" s="74" t="s">
        <v>192</v>
      </c>
      <c r="B28" s="48"/>
      <c r="C28" s="48">
        <v>0.95</v>
      </c>
      <c r="D28" s="91"/>
      <c r="E28" s="91" t="s">
        <v>183</v>
      </c>
      <c r="F28" s="48">
        <v>1</v>
      </c>
      <c r="G28" s="48">
        <v>1</v>
      </c>
    </row>
    <row r="29" spans="1:7" ht="15.75" customHeight="1" x14ac:dyDescent="0.25">
      <c r="A29" s="74" t="s">
        <v>193</v>
      </c>
      <c r="B29" s="48"/>
      <c r="C29" s="48">
        <v>0.95</v>
      </c>
      <c r="D29" s="91"/>
      <c r="E29" s="91" t="s">
        <v>183</v>
      </c>
      <c r="F29" s="48">
        <v>1</v>
      </c>
      <c r="G29" s="48">
        <v>1</v>
      </c>
    </row>
    <row r="30" spans="1:7" ht="15.75" customHeight="1" x14ac:dyDescent="0.25">
      <c r="A30" s="74" t="s">
        <v>204</v>
      </c>
      <c r="B30" s="48"/>
      <c r="C30" s="48">
        <v>0.95</v>
      </c>
      <c r="D30" s="91"/>
      <c r="E30" s="91" t="s">
        <v>183</v>
      </c>
      <c r="F30" s="48">
        <v>1</v>
      </c>
      <c r="G30" s="48">
        <v>1</v>
      </c>
    </row>
    <row r="31" spans="1:7" ht="15.75" customHeight="1" x14ac:dyDescent="0.25">
      <c r="A31" s="74" t="s">
        <v>164</v>
      </c>
      <c r="B31" s="48"/>
      <c r="C31" s="48">
        <v>0.95</v>
      </c>
      <c r="D31" s="91"/>
      <c r="E31" s="91" t="s">
        <v>183</v>
      </c>
      <c r="F31" s="48">
        <v>1</v>
      </c>
      <c r="G31" s="48">
        <v>1</v>
      </c>
    </row>
    <row r="32" spans="1:7" ht="15.75" customHeight="1" x14ac:dyDescent="0.25">
      <c r="A32" s="74" t="s">
        <v>196</v>
      </c>
      <c r="B32" s="48"/>
      <c r="C32" s="48">
        <v>0.95</v>
      </c>
      <c r="D32" s="91"/>
      <c r="E32" s="91" t="s">
        <v>183</v>
      </c>
      <c r="F32" s="48">
        <v>1</v>
      </c>
      <c r="G32" s="48">
        <v>1</v>
      </c>
    </row>
    <row r="33" spans="1:7" ht="15.75" customHeight="1" x14ac:dyDescent="0.25">
      <c r="A33" s="74" t="s">
        <v>197</v>
      </c>
      <c r="B33" s="48"/>
      <c r="C33" s="48">
        <v>0.95</v>
      </c>
      <c r="D33" s="91"/>
      <c r="E33" s="91" t="s">
        <v>183</v>
      </c>
      <c r="F33" s="48">
        <v>1</v>
      </c>
      <c r="G33" s="48">
        <v>1</v>
      </c>
    </row>
    <row r="34" spans="1:7" ht="15.75" customHeight="1" x14ac:dyDescent="0.25">
      <c r="A34" s="74" t="s">
        <v>198</v>
      </c>
      <c r="B34" s="48"/>
      <c r="C34" s="48">
        <v>0.95</v>
      </c>
      <c r="D34" s="91"/>
      <c r="E34" s="91" t="s">
        <v>183</v>
      </c>
      <c r="F34" s="48">
        <v>1</v>
      </c>
      <c r="G34" s="48">
        <v>1</v>
      </c>
    </row>
    <row r="35" spans="1:7" ht="15.75" customHeight="1" x14ac:dyDescent="0.25">
      <c r="A35" s="74" t="s">
        <v>199</v>
      </c>
      <c r="B35" s="48"/>
      <c r="C35" s="48">
        <v>0.95</v>
      </c>
      <c r="D35" s="91"/>
      <c r="E35" s="91" t="s">
        <v>183</v>
      </c>
      <c r="F35" s="48">
        <v>1</v>
      </c>
      <c r="G35" s="48">
        <v>1</v>
      </c>
    </row>
    <row r="36" spans="1:7" ht="15.75" customHeight="1" x14ac:dyDescent="0.25">
      <c r="A36" s="74" t="s">
        <v>200</v>
      </c>
      <c r="B36" s="48"/>
      <c r="C36" s="48">
        <v>0.95</v>
      </c>
      <c r="D36" s="91"/>
      <c r="E36" s="91" t="s">
        <v>183</v>
      </c>
      <c r="F36" s="48">
        <v>1</v>
      </c>
      <c r="G36" s="48">
        <v>1</v>
      </c>
    </row>
    <row r="37" spans="1:7" ht="15.75" customHeight="1" x14ac:dyDescent="0.25">
      <c r="A37" s="74" t="s">
        <v>201</v>
      </c>
      <c r="B37" s="48"/>
      <c r="C37" s="48">
        <v>0.95</v>
      </c>
      <c r="D37" s="91"/>
      <c r="E37" s="91" t="s">
        <v>183</v>
      </c>
      <c r="F37" s="48">
        <v>1</v>
      </c>
      <c r="G37" s="48">
        <v>1</v>
      </c>
    </row>
    <row r="38" spans="1:7" ht="15.75" customHeight="1" x14ac:dyDescent="0.25">
      <c r="A38" s="74" t="s">
        <v>202</v>
      </c>
      <c r="B38" s="48"/>
      <c r="C38" s="48">
        <v>0.95</v>
      </c>
      <c r="D38" s="91"/>
      <c r="E38" s="91" t="s">
        <v>183</v>
      </c>
      <c r="F38" s="48">
        <v>1</v>
      </c>
      <c r="G38" s="48">
        <v>1</v>
      </c>
    </row>
    <row r="39" spans="1:7" ht="15.75" customHeight="1" x14ac:dyDescent="0.25">
      <c r="A39" s="74" t="s">
        <v>203</v>
      </c>
      <c r="B39" s="48"/>
      <c r="C39" s="48">
        <v>0.95</v>
      </c>
      <c r="D39" s="91"/>
      <c r="E39" s="91" t="s">
        <v>183</v>
      </c>
      <c r="F39" s="48">
        <v>1</v>
      </c>
      <c r="G39" s="48">
        <v>1</v>
      </c>
    </row>
  </sheetData>
  <sheetProtection algorithmName="SHA-512" hashValue="q9X3B8pTny9oxJrKr+o4WylZqWl8PLSu9elGg+xC23ttr07XWBg74UBcEPNnc9qV1Ji4rrL36eaIxjNc1+7EaA==" saltValue="zqGPm8ND/Ym0/V7zR63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74" bestFit="1" customWidth="1"/>
    <col min="2" max="2" width="47.90625" style="102" customWidth="1"/>
    <col min="3" max="3" width="42.453125" style="102" customWidth="1"/>
    <col min="4" max="8" width="11.453125" style="102" customWidth="1"/>
    <col min="9" max="16384" width="11.453125" style="102"/>
  </cols>
  <sheetData>
    <row r="1" spans="1:3" ht="13" x14ac:dyDescent="0.3">
      <c r="A1" s="57" t="s">
        <v>163</v>
      </c>
      <c r="B1" s="57" t="s">
        <v>205</v>
      </c>
      <c r="C1" s="57" t="s">
        <v>206</v>
      </c>
    </row>
    <row r="2" spans="1:3" ht="13.25" x14ac:dyDescent="0.25">
      <c r="A2" s="49" t="s">
        <v>178</v>
      </c>
      <c r="B2" s="47" t="s">
        <v>191</v>
      </c>
      <c r="C2" s="47"/>
    </row>
    <row r="3" spans="1:3" ht="13.25" x14ac:dyDescent="0.25">
      <c r="A3" s="49" t="s">
        <v>179</v>
      </c>
      <c r="B3" s="47" t="s">
        <v>191</v>
      </c>
      <c r="C3" s="47"/>
    </row>
    <row r="4" spans="1:3" ht="13.25" x14ac:dyDescent="0.25">
      <c r="A4" s="49" t="s">
        <v>193</v>
      </c>
      <c r="B4" s="47" t="s">
        <v>184</v>
      </c>
      <c r="C4" s="47"/>
    </row>
    <row r="5" spans="1:3" ht="13.25" x14ac:dyDescent="0.25">
      <c r="A5" s="49" t="s">
        <v>190</v>
      </c>
      <c r="B5" s="47" t="s">
        <v>184</v>
      </c>
      <c r="C5" s="47"/>
    </row>
    <row r="6" spans="1:3" ht="13.25" x14ac:dyDescent="0.25">
      <c r="A6" s="49"/>
      <c r="B6" s="50"/>
      <c r="C6" s="50"/>
    </row>
    <row r="7" spans="1:3" ht="13.25" x14ac:dyDescent="0.25">
      <c r="A7" s="49"/>
      <c r="B7" s="50"/>
      <c r="C7" s="50"/>
    </row>
    <row r="8" spans="1:3" ht="13.25" x14ac:dyDescent="0.25">
      <c r="A8" s="49"/>
      <c r="B8" s="50"/>
      <c r="C8" s="50"/>
    </row>
    <row r="9" spans="1:3" ht="13.25" x14ac:dyDescent="0.25">
      <c r="A9" s="49"/>
      <c r="B9" s="50"/>
      <c r="C9" s="50"/>
    </row>
    <row r="10" spans="1:3" ht="13.25" x14ac:dyDescent="0.25">
      <c r="A10" s="49"/>
      <c r="B10" s="50"/>
      <c r="C10" s="50"/>
    </row>
    <row r="11" spans="1:3" ht="13.25" x14ac:dyDescent="0.25">
      <c r="A11" s="51"/>
      <c r="B11" s="50"/>
      <c r="C11" s="50"/>
    </row>
    <row r="12" spans="1:3" ht="13.25" x14ac:dyDescent="0.25">
      <c r="A12" s="51"/>
      <c r="B12" s="50"/>
      <c r="C12" s="50"/>
    </row>
    <row r="13" spans="1:3" ht="13.25" x14ac:dyDescent="0.25">
      <c r="A13" s="51"/>
      <c r="B13" s="50"/>
      <c r="C13" s="50"/>
    </row>
    <row r="14" spans="1:3" ht="13.25" x14ac:dyDescent="0.25">
      <c r="A14" s="51"/>
      <c r="B14" s="50"/>
      <c r="C14" s="50"/>
    </row>
    <row r="15" spans="1:3" ht="13.25" x14ac:dyDescent="0.25">
      <c r="A15" s="51"/>
      <c r="B15" s="50"/>
      <c r="C15" s="50"/>
    </row>
    <row r="16" spans="1:3" ht="13.25" x14ac:dyDescent="0.25">
      <c r="A16" s="51"/>
      <c r="B16" s="50"/>
      <c r="C16" s="50"/>
    </row>
    <row r="17" spans="1:3" ht="13.25" x14ac:dyDescent="0.25">
      <c r="A17" s="51"/>
      <c r="B17" s="50"/>
      <c r="C17" s="50"/>
    </row>
    <row r="18" spans="1:3" ht="13.25" x14ac:dyDescent="0.25">
      <c r="A18" s="51"/>
      <c r="B18" s="50"/>
      <c r="C18" s="50"/>
    </row>
    <row r="19" spans="1:3" ht="13.25" x14ac:dyDescent="0.25">
      <c r="A19" s="49"/>
      <c r="B19" s="50"/>
      <c r="C19" s="50"/>
    </row>
    <row r="20" spans="1:3" ht="13.25" x14ac:dyDescent="0.25">
      <c r="A20" s="49"/>
      <c r="B20" s="50"/>
      <c r="C20" s="50"/>
    </row>
  </sheetData>
  <sheetProtection algorithmName="SHA-512" hashValue="QcUq6BInjVqux+Vhz1tbnIZf40pfyIcBEX5Xqbcx62Vf2RqBhsOIyP68EcnKNEC3ZUnR5GoDTBQSPAJHi4jQ5Q==" saltValue="10J8PhstpTLlKPZSUtY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102" customWidth="1"/>
    <col min="2" max="6" width="11.453125" style="102" customWidth="1"/>
    <col min="7" max="16384" width="11.453125" style="102"/>
  </cols>
  <sheetData>
    <row r="1" spans="1:1" ht="13" x14ac:dyDescent="0.3">
      <c r="A1" s="57" t="s">
        <v>163</v>
      </c>
    </row>
    <row r="2" spans="1:1" ht="13.25" x14ac:dyDescent="0.25">
      <c r="A2" s="25" t="s">
        <v>170</v>
      </c>
    </row>
    <row r="3" spans="1:1" ht="13.25" x14ac:dyDescent="0.25">
      <c r="A3" s="25" t="s">
        <v>180</v>
      </c>
    </row>
    <row r="4" spans="1:1" ht="13.25" x14ac:dyDescent="0.25">
      <c r="A4" s="25" t="s">
        <v>185</v>
      </c>
    </row>
    <row r="5" spans="1:1" ht="13.25" x14ac:dyDescent="0.25">
      <c r="A5" s="25" t="s">
        <v>197</v>
      </c>
    </row>
    <row r="6" spans="1:1" ht="13.25" x14ac:dyDescent="0.25">
      <c r="A6" s="25" t="s">
        <v>198</v>
      </c>
    </row>
    <row r="7" spans="1:1" ht="13.25" x14ac:dyDescent="0.25">
      <c r="A7" s="25" t="s">
        <v>199</v>
      </c>
    </row>
    <row r="8" spans="1:1" ht="13.25" x14ac:dyDescent="0.25">
      <c r="A8" s="25" t="s">
        <v>200</v>
      </c>
    </row>
    <row r="9" spans="1:1" ht="13.25" x14ac:dyDescent="0.25">
      <c r="A9" s="25" t="s">
        <v>201</v>
      </c>
    </row>
    <row r="10" spans="1:1" ht="13.25" x14ac:dyDescent="0.25">
      <c r="A10" s="25"/>
    </row>
    <row r="11" spans="1:1" ht="13.25" x14ac:dyDescent="0.25">
      <c r="A11" s="25"/>
    </row>
    <row r="12" spans="1:1" ht="13.25" x14ac:dyDescent="0.25">
      <c r="A12" s="25"/>
    </row>
    <row r="13" spans="1:1" ht="13.25" x14ac:dyDescent="0.25">
      <c r="A13" s="25"/>
    </row>
    <row r="14" spans="1:1" ht="13.25" x14ac:dyDescent="0.25">
      <c r="A14" s="25"/>
    </row>
    <row r="15" spans="1:1" ht="13.25" x14ac:dyDescent="0.25">
      <c r="A15" s="25"/>
    </row>
    <row r="16" spans="1:1" ht="13.25" x14ac:dyDescent="0.25">
      <c r="A16" s="25"/>
    </row>
    <row r="17" spans="1:1" ht="13.25" x14ac:dyDescent="0.25">
      <c r="A17" s="25"/>
    </row>
    <row r="18" spans="1:1" ht="13.25" x14ac:dyDescent="0.25">
      <c r="A18" s="25"/>
    </row>
    <row r="19" spans="1:1" ht="13.25" x14ac:dyDescent="0.25">
      <c r="A19" s="25"/>
    </row>
  </sheetData>
  <sheetProtection algorithmName="SHA-512" hashValue="hI7iO4yX332B3eLeuidfa8chQKlanpjUtK9p/bIzt6/bLnMN+AZWiAYejHz3wzbw21MtoFAtRF3sNhq4ISMoag==" saltValue="s9O7evpTG/BtAVgYhA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8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83" t="s">
        <v>84</v>
      </c>
      <c r="B2" s="14">
        <f>'Entradas de población-año base'!C51</f>
        <v>0</v>
      </c>
      <c r="C2" s="14">
        <f>'Entradas de población-año base'!C52</f>
        <v>0</v>
      </c>
      <c r="D2" s="14">
        <f>'Entradas de población-año base'!C53</f>
        <v>0</v>
      </c>
      <c r="E2" s="14">
        <f>'Entradas de población-año base'!C54</f>
        <v>0</v>
      </c>
      <c r="F2" s="14">
        <f>'Entradas de población-año base'!C55</f>
        <v>0</v>
      </c>
    </row>
    <row r="3" spans="1:6" ht="15.75" customHeight="1" x14ac:dyDescent="0.25">
      <c r="A3" s="83" t="s">
        <v>6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5">
      <c r="A4" s="83" t="s">
        <v>207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+RCThE+pme8RutyoJ0lk4OsihfK80xMFFu6HxkvOLvESNMSmMDa+ZaRCzJe9J6+FW3eTRr1+ryCXKzhi5jeO1w==" saltValue="xEC95mkzwQsjn5MqlR+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style="2" bestFit="1" customWidth="1"/>
    <col min="2" max="2" width="45.90625" style="2" customWidth="1"/>
    <col min="3" max="3" width="8.453125" style="2" bestFit="1" customWidth="1"/>
    <col min="4" max="4" width="10" style="2" bestFit="1" customWidth="1"/>
    <col min="5" max="5" width="10.90625" style="2" bestFit="1" customWidth="1"/>
    <col min="6" max="7" width="11.90625" style="2" bestFit="1" customWidth="1"/>
    <col min="8" max="11" width="13.90625" style="2" bestFit="1" customWidth="1"/>
    <col min="12" max="15" width="15.08984375" style="2" bestFit="1" customWidth="1"/>
  </cols>
  <sheetData>
    <row r="1" spans="1:15" ht="15.75" customHeight="1" x14ac:dyDescent="0.3">
      <c r="A1" s="57" t="s">
        <v>209</v>
      </c>
      <c r="B1" s="75" t="s">
        <v>163</v>
      </c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113</v>
      </c>
      <c r="I1" s="57" t="s">
        <v>114</v>
      </c>
      <c r="J1" s="57" t="s">
        <v>115</v>
      </c>
      <c r="K1" s="57" t="s">
        <v>116</v>
      </c>
      <c r="L1" s="57" t="s">
        <v>68</v>
      </c>
      <c r="M1" s="57" t="s">
        <v>69</v>
      </c>
      <c r="N1" s="57" t="s">
        <v>70</v>
      </c>
      <c r="O1" s="57" t="s">
        <v>71</v>
      </c>
    </row>
    <row r="2" spans="1:15" ht="15.75" customHeight="1" x14ac:dyDescent="0.3">
      <c r="A2" s="57" t="s">
        <v>83</v>
      </c>
      <c r="B2" s="74" t="s">
        <v>167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169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182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184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190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192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193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204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164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196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202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203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3">
      <c r="A15" s="57" t="s">
        <v>104</v>
      </c>
      <c r="B15" s="19" t="s">
        <v>165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3">
      <c r="A16" s="57"/>
      <c r="B16" s="74" t="s">
        <v>166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3">
      <c r="A17" s="57"/>
      <c r="B17" s="74" t="s">
        <v>178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3">
      <c r="A18" s="57"/>
      <c r="B18" s="74" t="s">
        <v>179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180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188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189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191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3">
      <c r="A24" s="57" t="s">
        <v>211</v>
      </c>
      <c r="B24" s="70" t="s">
        <v>170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5">
      <c r="B25" s="70" t="s">
        <v>174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5">
      <c r="B26" s="70" t="s">
        <v>175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5">
      <c r="B27" s="70" t="s">
        <v>176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5">
      <c r="B28" s="70" t="s">
        <v>177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57" t="s">
        <v>210</v>
      </c>
      <c r="B30" s="74" t="s">
        <v>171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5">
      <c r="B31" s="74" t="s">
        <v>172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5">
      <c r="B32" s="74" t="s">
        <v>173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5">
      <c r="B33" s="74" t="s">
        <v>181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185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5">
      <c r="B35" s="19" t="s">
        <v>197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198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199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200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201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sheetProtection algorithmName="SHA-512" hashValue="t4vjWakvu5DDIEicEs+pyliPN5hRVgB+g6ncY/WLWU8gwbVjb8LfKAVwU6C+98Ib+CU2miYgbeQWdGES8AOdig==" saltValue="hN/gOy/xuuymDXA1sB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183</v>
      </c>
    </row>
    <row r="2" spans="1:1" x14ac:dyDescent="0.25">
      <c r="A2" s="102" t="s">
        <v>213</v>
      </c>
    </row>
    <row r="3" spans="1:1" x14ac:dyDescent="0.25">
      <c r="A3" s="102" t="s">
        <v>212</v>
      </c>
    </row>
    <row r="4" spans="1:1" x14ac:dyDescent="0.25">
      <c r="A4" s="102" t="s">
        <v>214</v>
      </c>
    </row>
  </sheetData>
  <sheetProtection algorithmName="SHA-512" hashValue="of5ZSsjO6xCRUjZPBVsufrbfg7FQ69Gbv0iwShpJvw6FVGALrNZ/G05nGgIR/l6SBhbmxj1OaUCI0HB+2cugOw==" saltValue="z29i6+VyhkNKSYh66DC3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102" customWidth="1"/>
    <col min="2" max="2" width="12.453125" style="102" customWidth="1"/>
    <col min="3" max="4" width="11.453125" style="102" customWidth="1"/>
    <col min="5" max="5" width="17.453125" style="102" customWidth="1"/>
    <col min="6" max="10" width="11.453125" style="102" customWidth="1"/>
    <col min="11" max="16384" width="11.453125" style="102"/>
  </cols>
  <sheetData>
    <row r="1" spans="1:5" ht="13" x14ac:dyDescent="0.3">
      <c r="A1" s="57" t="s">
        <v>223</v>
      </c>
      <c r="B1" s="57" t="s">
        <v>216</v>
      </c>
      <c r="C1" s="57" t="s">
        <v>227</v>
      </c>
      <c r="D1" s="57" t="s">
        <v>145</v>
      </c>
      <c r="E1" s="57" t="s">
        <v>225</v>
      </c>
    </row>
    <row r="2" spans="1:5" ht="13.75" customHeight="1" x14ac:dyDescent="0.3">
      <c r="A2" s="20" t="s">
        <v>215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75" customHeight="1" x14ac:dyDescent="0.3">
      <c r="A3" s="20" t="s">
        <v>222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75" customHeight="1" x14ac:dyDescent="0.3">
      <c r="A4" s="20" t="s">
        <v>217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75" customHeight="1" x14ac:dyDescent="0.3">
      <c r="A5" s="20" t="s">
        <v>221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75" customHeight="1" x14ac:dyDescent="0.3">
      <c r="A6" s="20" t="s">
        <v>220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75" customHeight="1" x14ac:dyDescent="0.3">
      <c r="A7" s="20" t="s">
        <v>224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75" customHeight="1" x14ac:dyDescent="0.3">
      <c r="A8" s="20" t="s">
        <v>226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75" customHeight="1" x14ac:dyDescent="0.3">
      <c r="A9" s="20" t="s">
        <v>218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75" customHeight="1" x14ac:dyDescent="0.3">
      <c r="A10" s="20" t="s">
        <v>219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zncoWFxXHvf1LJjwEv1Gvcz6tUGZnnTSEkItbpcI7hgM7eK057tXEAQ/nd8VYzvg1MH7qHxylO4miWAbfRwy7w==" saltValue="3f7+8PjRmrYdFW6FeUfW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20" width="16.08984375" style="56" customWidth="1"/>
    <col min="21" max="16384" width="16.08984375" style="56"/>
  </cols>
  <sheetData>
    <row r="1" spans="1:15" ht="15.75" customHeight="1" x14ac:dyDescent="0.35">
      <c r="A1" s="57" t="s">
        <v>209</v>
      </c>
      <c r="B1" s="75" t="s">
        <v>163</v>
      </c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113</v>
      </c>
      <c r="I1" s="57" t="s">
        <v>114</v>
      </c>
      <c r="J1" s="57" t="s">
        <v>115</v>
      </c>
      <c r="K1" s="57" t="s">
        <v>116</v>
      </c>
      <c r="L1" s="57" t="s">
        <v>68</v>
      </c>
      <c r="M1" s="57" t="s">
        <v>69</v>
      </c>
      <c r="N1" s="57" t="s">
        <v>70</v>
      </c>
      <c r="O1" s="57" t="s">
        <v>71</v>
      </c>
    </row>
    <row r="2" spans="1:15" ht="15.75" customHeight="1" x14ac:dyDescent="0.35">
      <c r="A2" s="57" t="s">
        <v>83</v>
      </c>
      <c r="B2" s="74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74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74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74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74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74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74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74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74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74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74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74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74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74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74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57" t="s">
        <v>104</v>
      </c>
      <c r="B18" s="74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57"/>
      <c r="B19" s="74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4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4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74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74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74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57" t="s">
        <v>211</v>
      </c>
      <c r="B27" s="74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0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57"/>
      <c r="B29" s="70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0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0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57" t="s">
        <v>210</v>
      </c>
      <c r="B33" s="74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74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74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74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74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74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74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74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74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74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ONWmvjNWJQJHEOW0o1uleMfTMY4PPQsYD/jGCmjVPEKdfImZXO4ICWP2cypiRARY7KbTx+sGT/qmARg2FKYKQ==" saltValue="Esp1NV6qGkuJN65UwrTs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102" bestFit="1" customWidth="1"/>
    <col min="2" max="2" width="8.6328125" style="102" bestFit="1" customWidth="1"/>
    <col min="3" max="3" width="8.90625" style="102" bestFit="1" customWidth="1"/>
    <col min="4" max="4" width="18.36328125" style="102" bestFit="1" customWidth="1"/>
    <col min="5" max="5" width="17.453125" style="102" bestFit="1" customWidth="1"/>
    <col min="6" max="6" width="13.54296875" style="102" bestFit="1" customWidth="1"/>
    <col min="7" max="7" width="9.81640625" style="102" bestFit="1" customWidth="1"/>
    <col min="8" max="8" width="8.90625" style="102" bestFit="1" customWidth="1"/>
    <col min="9" max="9" width="14.81640625" style="102" bestFit="1" customWidth="1"/>
    <col min="10" max="10" width="15.36328125" style="102" bestFit="1" customWidth="1"/>
    <col min="11" max="15" width="12.81640625" style="102" customWidth="1"/>
    <col min="16" max="16384" width="12.81640625" style="102"/>
  </cols>
  <sheetData>
    <row r="1" spans="1:11" ht="13" x14ac:dyDescent="0.3">
      <c r="A1" s="57" t="s">
        <v>163</v>
      </c>
      <c r="B1" s="102" t="s">
        <v>230</v>
      </c>
      <c r="C1" s="102" t="s">
        <v>105</v>
      </c>
      <c r="D1" s="102" t="s">
        <v>231</v>
      </c>
      <c r="E1" s="102" t="s">
        <v>232</v>
      </c>
      <c r="F1" s="102" t="s">
        <v>123</v>
      </c>
      <c r="G1" s="102" t="s">
        <v>84</v>
      </c>
      <c r="H1" s="102" t="s">
        <v>37</v>
      </c>
      <c r="I1" s="102" t="s">
        <v>229</v>
      </c>
      <c r="J1" s="102" t="s">
        <v>22</v>
      </c>
      <c r="K1" s="102" t="s">
        <v>228</v>
      </c>
    </row>
    <row r="2" spans="1:11" ht="13.25" x14ac:dyDescent="0.25">
      <c r="A2" s="74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x14ac:dyDescent="0.25">
      <c r="A3" s="74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x14ac:dyDescent="0.25">
      <c r="A4" s="74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x14ac:dyDescent="0.25">
      <c r="A5" s="74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x14ac:dyDescent="0.25">
      <c r="A6" s="74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x14ac:dyDescent="0.25">
      <c r="A7" s="74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x14ac:dyDescent="0.25">
      <c r="A8" s="74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x14ac:dyDescent="0.25">
      <c r="A9" s="74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x14ac:dyDescent="0.25">
      <c r="A10" s="70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x14ac:dyDescent="0.25">
      <c r="A11" s="70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x14ac:dyDescent="0.25">
      <c r="A12" s="70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x14ac:dyDescent="0.25">
      <c r="A13" s="70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x14ac:dyDescent="0.25">
      <c r="A14" s="74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x14ac:dyDescent="0.25">
      <c r="A15" s="74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x14ac:dyDescent="0.25">
      <c r="A16" s="74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x14ac:dyDescent="0.25">
      <c r="A17" s="74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x14ac:dyDescent="0.25">
      <c r="A18" s="74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x14ac:dyDescent="0.25">
      <c r="A19" s="74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x14ac:dyDescent="0.25">
      <c r="A20" s="74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x14ac:dyDescent="0.25">
      <c r="A21" s="74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x14ac:dyDescent="0.25">
      <c r="A22" s="74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ht="13.25" x14ac:dyDescent="0.25">
      <c r="A23" s="74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ht="13.25" x14ac:dyDescent="0.25">
      <c r="A24" s="74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ht="13.25" x14ac:dyDescent="0.25">
      <c r="A25" s="74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ht="13.25" x14ac:dyDescent="0.25">
      <c r="A26" s="74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ht="13.25" x14ac:dyDescent="0.25">
      <c r="A27" s="74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ht="13.25" x14ac:dyDescent="0.25">
      <c r="A28" s="74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ht="13.25" x14ac:dyDescent="0.25">
      <c r="A29" s="74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ht="13.25" x14ac:dyDescent="0.25">
      <c r="A30" s="74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ht="13.25" x14ac:dyDescent="0.25">
      <c r="A31" s="74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ht="13.25" x14ac:dyDescent="0.25">
      <c r="A32" s="74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ht="13.25" x14ac:dyDescent="0.25">
      <c r="A33" s="74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ht="13.25" x14ac:dyDescent="0.25">
      <c r="A34" s="74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ht="13.25" x14ac:dyDescent="0.25">
      <c r="A35" s="74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ht="13.25" x14ac:dyDescent="0.25">
      <c r="A36" s="74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ht="13.25" x14ac:dyDescent="0.25">
      <c r="A37" s="74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ht="13.25" x14ac:dyDescent="0.25">
      <c r="A38" s="74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ht="13.25" x14ac:dyDescent="0.25">
      <c r="A39" s="74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aSO1lmnQAPZ2D77DNAaoUGT1OFhFXwyHnMIM8wy+LsDpnwYEhvb86w8jRkRxxPxdMaw2Xa1kuFZ0W4HAb5aFQ==" saltValue="3d9SZbMXPCU44RSGErqN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102" bestFit="1" customWidth="1"/>
    <col min="2" max="2" width="8.6328125" style="102" bestFit="1" customWidth="1"/>
    <col min="3" max="3" width="8.90625" style="102" bestFit="1" customWidth="1"/>
    <col min="4" max="4" width="18.36328125" style="102" bestFit="1" customWidth="1"/>
    <col min="5" max="5" width="17.453125" style="102" bestFit="1" customWidth="1"/>
    <col min="6" max="6" width="13.54296875" style="102" bestFit="1" customWidth="1"/>
    <col min="7" max="7" width="9.81640625" style="102" bestFit="1" customWidth="1"/>
    <col min="8" max="8" width="8.90625" style="102" bestFit="1" customWidth="1"/>
    <col min="9" max="9" width="14.81640625" style="102" bestFit="1" customWidth="1"/>
    <col min="10" max="10" width="15.36328125" style="102" bestFit="1" customWidth="1"/>
    <col min="11" max="15" width="12.81640625" style="102" customWidth="1"/>
    <col min="16" max="16384" width="12.81640625" style="102"/>
  </cols>
  <sheetData>
    <row r="1" spans="1:11" ht="13" x14ac:dyDescent="0.3">
      <c r="A1" s="57" t="s">
        <v>233</v>
      </c>
      <c r="B1" s="102" t="s">
        <v>230</v>
      </c>
      <c r="C1" s="102" t="s">
        <v>105</v>
      </c>
      <c r="D1" s="102" t="s">
        <v>231</v>
      </c>
      <c r="E1" s="102" t="s">
        <v>232</v>
      </c>
      <c r="F1" s="102" t="s">
        <v>123</v>
      </c>
      <c r="G1" s="102" t="s">
        <v>84</v>
      </c>
      <c r="H1" s="102" t="s">
        <v>37</v>
      </c>
      <c r="I1" s="102" t="s">
        <v>229</v>
      </c>
      <c r="J1" s="102" t="s">
        <v>22</v>
      </c>
      <c r="K1" s="102" t="s">
        <v>228</v>
      </c>
    </row>
    <row r="2" spans="1:11" ht="13.25" x14ac:dyDescent="0.25">
      <c r="A2" s="102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x14ac:dyDescent="0.25">
      <c r="A3" s="102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x14ac:dyDescent="0.25">
      <c r="A4" s="102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x14ac:dyDescent="0.25">
      <c r="A5" s="102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x14ac:dyDescent="0.25">
      <c r="A6" s="102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x14ac:dyDescent="0.25">
      <c r="A7" s="102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x14ac:dyDescent="0.25">
      <c r="A8" s="102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x14ac:dyDescent="0.25">
      <c r="A9" s="102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x14ac:dyDescent="0.25">
      <c r="A10" s="102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x14ac:dyDescent="0.25">
      <c r="A11" s="102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x14ac:dyDescent="0.25">
      <c r="A12" s="102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x14ac:dyDescent="0.25">
      <c r="A13" s="102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x14ac:dyDescent="0.25">
      <c r="A14" s="102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QYeeRF0zd3BnKjL1qEa7NUVpyIFk/zLM1H/iYz/itXc+ienjuicS0xoiSVjU72BkF8PiDmh6+971Nc5W5Jmyg==" saltValue="3byDSh5yfr2aBQEBpl3y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4" width="14.453125" style="102" customWidth="1"/>
    <col min="15" max="16384" width="14.453125" style="102"/>
  </cols>
  <sheetData>
    <row r="1" spans="1:9" s="9" customFormat="1" ht="30" customHeight="1" x14ac:dyDescent="0.3">
      <c r="A1" s="61" t="s">
        <v>73</v>
      </c>
      <c r="B1" s="13" t="s">
        <v>66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67</v>
      </c>
      <c r="H1" s="11" t="s">
        <v>65</v>
      </c>
      <c r="I1" s="11" t="s">
        <v>72</v>
      </c>
    </row>
    <row r="2" spans="1:9" ht="15.75" customHeight="1" x14ac:dyDescent="0.25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5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5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5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5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5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5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5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5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5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/V6yKShlZc2Z35Qhiht/Xy0wYTQcDXH3qOdi2NUx9nuYT/qPH0g40CpekN1iBupNU1QhFu1R6F+3EZXalqig8g==" saltValue="BLA+3d1tawNU98CxKJ9Y8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102" customWidth="1"/>
    <col min="2" max="2" width="15" style="102" customWidth="1"/>
    <col min="3" max="3" width="14.6328125" style="102" customWidth="1"/>
    <col min="4" max="8" width="12.81640625" style="102" customWidth="1"/>
    <col min="9" max="16384" width="12.81640625" style="102"/>
  </cols>
  <sheetData>
    <row r="1" spans="1:10" ht="13" x14ac:dyDescent="0.3">
      <c r="A1" s="57" t="s">
        <v>234</v>
      </c>
      <c r="B1" s="57" t="s">
        <v>156</v>
      </c>
      <c r="C1" s="57" t="s">
        <v>160</v>
      </c>
      <c r="D1" s="57" t="s">
        <v>78</v>
      </c>
      <c r="E1" s="57" t="s">
        <v>74</v>
      </c>
      <c r="F1" s="57" t="s">
        <v>77</v>
      </c>
      <c r="G1" s="57" t="s">
        <v>75</v>
      </c>
      <c r="H1" s="57" t="s">
        <v>76</v>
      </c>
    </row>
    <row r="2" spans="1:10" ht="13" x14ac:dyDescent="0.3">
      <c r="A2" s="57" t="s">
        <v>236</v>
      </c>
      <c r="B2" s="104" t="s">
        <v>104</v>
      </c>
      <c r="C2" s="102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x14ac:dyDescent="0.25">
      <c r="B3" s="105"/>
      <c r="C3" s="102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ht="13.25" x14ac:dyDescent="0.25">
      <c r="B4" s="105"/>
      <c r="C4" s="102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ht="13.25" x14ac:dyDescent="0.25">
      <c r="B5" s="104" t="s">
        <v>78</v>
      </c>
      <c r="C5" s="102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ht="13.25" x14ac:dyDescent="0.25">
      <c r="B6" s="105"/>
      <c r="C6" s="102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ht="13.25" x14ac:dyDescent="0.25">
      <c r="B7" s="105"/>
      <c r="C7" s="102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x14ac:dyDescent="0.25">
      <c r="B8" s="104" t="s">
        <v>74</v>
      </c>
      <c r="C8" s="102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ht="13.25" x14ac:dyDescent="0.25">
      <c r="B9" s="105"/>
      <c r="C9" s="102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ht="13.25" x14ac:dyDescent="0.25">
      <c r="B10" s="105"/>
      <c r="C10" s="102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x14ac:dyDescent="0.25">
      <c r="B11" s="104" t="s">
        <v>77</v>
      </c>
      <c r="C11" s="102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ht="13.25" x14ac:dyDescent="0.25">
      <c r="B12" s="105"/>
      <c r="C12" s="102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ht="13.25" x14ac:dyDescent="0.25">
      <c r="B13" s="105"/>
      <c r="C13" s="102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x14ac:dyDescent="0.25">
      <c r="B14" s="104" t="s">
        <v>75</v>
      </c>
      <c r="C14" s="102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ht="13.25" x14ac:dyDescent="0.25">
      <c r="B15" s="105"/>
      <c r="C15" s="102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ht="13.25" x14ac:dyDescent="0.25">
      <c r="B16" s="105"/>
      <c r="C16" s="102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x14ac:dyDescent="0.25">
      <c r="B17" s="101" t="s">
        <v>148</v>
      </c>
      <c r="C17" s="102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x14ac:dyDescent="0.25">
      <c r="D18" s="86"/>
      <c r="E18" s="86"/>
      <c r="F18" s="86"/>
      <c r="G18" s="86"/>
      <c r="H18" s="86"/>
    </row>
    <row r="19" spans="1:8" ht="13" x14ac:dyDescent="0.3">
      <c r="A19" s="57" t="s">
        <v>242</v>
      </c>
      <c r="B19" s="104" t="s">
        <v>104</v>
      </c>
      <c r="C19" s="102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ht="13.25" x14ac:dyDescent="0.25">
      <c r="B20" s="105"/>
      <c r="C20" s="102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ht="13.25" x14ac:dyDescent="0.25">
      <c r="B21" s="105"/>
      <c r="C21" s="102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ht="13.25" x14ac:dyDescent="0.25">
      <c r="B22" s="104" t="s">
        <v>78</v>
      </c>
      <c r="C22" s="102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x14ac:dyDescent="0.25">
      <c r="B23" s="105"/>
      <c r="C23" s="102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x14ac:dyDescent="0.25">
      <c r="B24" s="105"/>
      <c r="C24" s="102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ht="13.25" x14ac:dyDescent="0.25">
      <c r="B25" s="104" t="s">
        <v>74</v>
      </c>
      <c r="C25" s="102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x14ac:dyDescent="0.25">
      <c r="B26" s="105"/>
      <c r="C26" s="102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ht="13.25" x14ac:dyDescent="0.25">
      <c r="B27" s="105"/>
      <c r="C27" s="102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ht="13.25" x14ac:dyDescent="0.25">
      <c r="B28" s="104" t="s">
        <v>77</v>
      </c>
      <c r="C28" s="102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ht="13.25" x14ac:dyDescent="0.25">
      <c r="B29" s="105"/>
      <c r="C29" s="102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ht="13.25" x14ac:dyDescent="0.25">
      <c r="B30" s="105"/>
      <c r="C30" s="102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ht="13.25" x14ac:dyDescent="0.25">
      <c r="B31" s="104" t="s">
        <v>75</v>
      </c>
      <c r="C31" s="102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ht="13.25" x14ac:dyDescent="0.25">
      <c r="B32" s="105"/>
      <c r="C32" s="102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ht="13.25" x14ac:dyDescent="0.25">
      <c r="B33" s="105"/>
      <c r="C33" s="102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x14ac:dyDescent="0.25">
      <c r="B34" s="101" t="s">
        <v>148</v>
      </c>
      <c r="C34" s="102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ht="13.25" x14ac:dyDescent="0.25">
      <c r="D35" s="86"/>
      <c r="E35" s="86"/>
      <c r="F35" s="86"/>
      <c r="G35" s="86"/>
      <c r="H35" s="86"/>
    </row>
    <row r="36" spans="1:8" ht="13" x14ac:dyDescent="0.3">
      <c r="A36" s="59" t="s">
        <v>239</v>
      </c>
      <c r="B36" s="104" t="s">
        <v>104</v>
      </c>
      <c r="C36" s="102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ht="13.25" x14ac:dyDescent="0.25">
      <c r="B37" s="105"/>
      <c r="C37" s="102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ht="13.25" x14ac:dyDescent="0.25">
      <c r="B38" s="105"/>
      <c r="C38" s="102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ht="13.25" x14ac:dyDescent="0.25">
      <c r="B39" s="104" t="s">
        <v>78</v>
      </c>
      <c r="C39" s="102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ht="13.25" x14ac:dyDescent="0.25">
      <c r="B40" s="105"/>
      <c r="C40" s="102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ht="13.25" x14ac:dyDescent="0.25">
      <c r="B41" s="105"/>
      <c r="C41" s="102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ht="13.25" x14ac:dyDescent="0.25">
      <c r="B42" s="104" t="s">
        <v>74</v>
      </c>
      <c r="C42" s="102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ht="13.25" x14ac:dyDescent="0.25">
      <c r="B43" s="105"/>
      <c r="C43" s="102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ht="13.25" x14ac:dyDescent="0.25">
      <c r="B44" s="105"/>
      <c r="C44" s="102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ht="13.25" x14ac:dyDescent="0.25">
      <c r="B45" s="104" t="s">
        <v>77</v>
      </c>
      <c r="C45" s="102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ht="13.25" x14ac:dyDescent="0.25">
      <c r="B46" s="105"/>
      <c r="C46" s="102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ht="13.25" x14ac:dyDescent="0.25">
      <c r="B47" s="105"/>
      <c r="C47" s="102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ht="13.25" x14ac:dyDescent="0.25">
      <c r="B48" s="104" t="s">
        <v>75</v>
      </c>
      <c r="C48" s="102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ht="13.25" x14ac:dyDescent="0.25">
      <c r="B49" s="105"/>
      <c r="C49" s="102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ht="13.25" x14ac:dyDescent="0.25">
      <c r="B50" s="105"/>
      <c r="C50" s="102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x14ac:dyDescent="0.25">
      <c r="B51" s="101" t="s">
        <v>148</v>
      </c>
      <c r="C51" s="102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x14ac:dyDescent="0.3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ht="13" x14ac:dyDescent="0.3">
      <c r="A54" s="57" t="s">
        <v>234</v>
      </c>
      <c r="B54" s="57" t="s">
        <v>156</v>
      </c>
      <c r="C54" s="57" t="s">
        <v>160</v>
      </c>
      <c r="D54" s="57" t="s">
        <v>78</v>
      </c>
      <c r="E54" s="57" t="s">
        <v>74</v>
      </c>
      <c r="F54" s="57" t="s">
        <v>77</v>
      </c>
      <c r="G54" s="57" t="s">
        <v>75</v>
      </c>
      <c r="H54" s="57" t="s">
        <v>76</v>
      </c>
    </row>
    <row r="55" spans="1:8" ht="13" x14ac:dyDescent="0.3">
      <c r="A55" s="57" t="s">
        <v>237</v>
      </c>
      <c r="B55" s="104" t="s">
        <v>104</v>
      </c>
      <c r="C55" s="102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ht="13.25" x14ac:dyDescent="0.25">
      <c r="B56" s="105"/>
      <c r="C56" s="102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ht="13.25" x14ac:dyDescent="0.25">
      <c r="B57" s="105"/>
      <c r="C57" s="102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ht="13.25" x14ac:dyDescent="0.25">
      <c r="B58" s="104" t="s">
        <v>78</v>
      </c>
      <c r="C58" s="102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ht="13.25" x14ac:dyDescent="0.25">
      <c r="B59" s="105"/>
      <c r="C59" s="102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ht="13.25" x14ac:dyDescent="0.25">
      <c r="B60" s="105"/>
      <c r="C60" s="102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ht="13.25" x14ac:dyDescent="0.25">
      <c r="B61" s="104" t="s">
        <v>74</v>
      </c>
      <c r="C61" s="102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ht="13.25" x14ac:dyDescent="0.25">
      <c r="B62" s="105"/>
      <c r="C62" s="102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5"/>
      <c r="C63" s="102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77</v>
      </c>
      <c r="C64" s="102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2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2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75</v>
      </c>
      <c r="C67" s="102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2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2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x14ac:dyDescent="0.25">
      <c r="B70" s="101" t="s">
        <v>148</v>
      </c>
      <c r="C70" s="102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x14ac:dyDescent="0.3">
      <c r="A72" s="57" t="s">
        <v>243</v>
      </c>
      <c r="B72" s="104" t="s">
        <v>104</v>
      </c>
      <c r="C72" s="102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2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2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78</v>
      </c>
      <c r="C75" s="102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2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2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74</v>
      </c>
      <c r="C78" s="102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2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2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77</v>
      </c>
      <c r="C81" s="102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2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2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75</v>
      </c>
      <c r="C84" s="102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2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2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x14ac:dyDescent="0.25">
      <c r="B87" s="101" t="s">
        <v>148</v>
      </c>
      <c r="C87" s="102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x14ac:dyDescent="0.3">
      <c r="A89" s="59" t="s">
        <v>240</v>
      </c>
      <c r="B89" s="104" t="s">
        <v>104</v>
      </c>
      <c r="C89" s="102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2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2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78</v>
      </c>
      <c r="C92" s="102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2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2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74</v>
      </c>
      <c r="C95" s="102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2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2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77</v>
      </c>
      <c r="C98" s="102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2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2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75</v>
      </c>
      <c r="C101" s="102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2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2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x14ac:dyDescent="0.25">
      <c r="B104" s="101" t="s">
        <v>148</v>
      </c>
      <c r="C104" s="102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x14ac:dyDescent="0.3">
      <c r="A106" s="93" t="s">
        <v>245</v>
      </c>
      <c r="B106" s="93"/>
      <c r="C106" s="93"/>
      <c r="D106" s="93"/>
      <c r="E106" s="93"/>
      <c r="F106" s="93"/>
      <c r="G106" s="93"/>
      <c r="H106" s="93"/>
    </row>
    <row r="107" spans="1:8" ht="13" x14ac:dyDescent="0.3">
      <c r="A107" s="57" t="s">
        <v>234</v>
      </c>
      <c r="B107" s="57" t="s">
        <v>156</v>
      </c>
      <c r="C107" s="57" t="s">
        <v>160</v>
      </c>
      <c r="D107" s="57" t="s">
        <v>78</v>
      </c>
      <c r="E107" s="57" t="s">
        <v>74</v>
      </c>
      <c r="F107" s="57" t="s">
        <v>77</v>
      </c>
      <c r="G107" s="57" t="s">
        <v>75</v>
      </c>
      <c r="H107" s="57" t="s">
        <v>76</v>
      </c>
    </row>
    <row r="108" spans="1:8" ht="13" x14ac:dyDescent="0.3">
      <c r="A108" s="57" t="s">
        <v>238</v>
      </c>
      <c r="B108" s="104" t="s">
        <v>104</v>
      </c>
      <c r="C108" s="102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2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2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78</v>
      </c>
      <c r="C111" s="102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2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2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74</v>
      </c>
      <c r="C114" s="102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2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2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77</v>
      </c>
      <c r="C117" s="102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2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2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75</v>
      </c>
      <c r="C120" s="102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2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2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x14ac:dyDescent="0.25">
      <c r="B123" s="101" t="s">
        <v>148</v>
      </c>
      <c r="C123" s="102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x14ac:dyDescent="0.3">
      <c r="A125" s="57" t="s">
        <v>244</v>
      </c>
      <c r="B125" s="104" t="s">
        <v>104</v>
      </c>
      <c r="C125" s="102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2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2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78</v>
      </c>
      <c r="C128" s="102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2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2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74</v>
      </c>
      <c r="C131" s="102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2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2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77</v>
      </c>
      <c r="C134" s="102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2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2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75</v>
      </c>
      <c r="C137" s="102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2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2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x14ac:dyDescent="0.25">
      <c r="B140" s="101" t="s">
        <v>148</v>
      </c>
      <c r="C140" s="102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x14ac:dyDescent="0.3">
      <c r="A142" s="59" t="s">
        <v>241</v>
      </c>
      <c r="B142" s="104" t="s">
        <v>104</v>
      </c>
      <c r="C142" s="102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2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2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78</v>
      </c>
      <c r="C145" s="102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2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2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74</v>
      </c>
      <c r="C148" s="102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2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2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77</v>
      </c>
      <c r="C151" s="102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2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2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75</v>
      </c>
      <c r="C154" s="102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2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2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x14ac:dyDescent="0.25">
      <c r="B157" s="101" t="s">
        <v>148</v>
      </c>
      <c r="C157" s="102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+xb8SGipTpdVsotnLlVrlIWDO5cvWWgPviGTFSAipqcICJVszWympDQKNOiPF8ybfHn0UV8K1wWQbXYRExDZQ==" saltValue="1CwroKRK7eIPVj7uOECOP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102" customWidth="1"/>
    <col min="2" max="2" width="34.08984375" style="102" customWidth="1"/>
    <col min="3" max="3" width="11.36328125" style="102" bestFit="1" customWidth="1"/>
    <col min="4" max="4" width="11.90625" style="102" customWidth="1"/>
    <col min="5" max="6" width="15" style="102" customWidth="1"/>
    <col min="7" max="11" width="16.08984375" style="102" customWidth="1"/>
    <col min="12" max="16384" width="16.08984375" style="102"/>
  </cols>
  <sheetData>
    <row r="1" spans="1:6" s="69" customFormat="1" ht="18.75" customHeight="1" x14ac:dyDescent="0.3">
      <c r="A1" s="60" t="s">
        <v>248</v>
      </c>
    </row>
    <row r="2" spans="1:6" ht="15.75" customHeight="1" x14ac:dyDescent="0.3">
      <c r="B2" s="79"/>
      <c r="C2" s="61" t="s">
        <v>58</v>
      </c>
      <c r="D2" s="62" t="s">
        <v>59</v>
      </c>
      <c r="E2" s="62" t="s">
        <v>51</v>
      </c>
      <c r="F2" s="62" t="s">
        <v>52</v>
      </c>
    </row>
    <row r="3" spans="1:6" ht="15.75" customHeight="1" x14ac:dyDescent="0.3">
      <c r="A3" s="57" t="s">
        <v>255</v>
      </c>
      <c r="B3" s="63"/>
      <c r="C3" s="64"/>
      <c r="D3" s="65"/>
      <c r="E3" s="65"/>
      <c r="F3" s="65"/>
    </row>
    <row r="4" spans="1:6" ht="15.75" customHeight="1" x14ac:dyDescent="0.25">
      <c r="B4" s="74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3">
      <c r="A11" s="60" t="s">
        <v>261</v>
      </c>
      <c r="C11" s="67"/>
      <c r="D11" s="68"/>
      <c r="E11" s="68"/>
      <c r="F11" s="68"/>
    </row>
    <row r="12" spans="1:6" ht="15.75" customHeight="1" x14ac:dyDescent="0.3">
      <c r="A12" s="57" t="s">
        <v>249</v>
      </c>
      <c r="C12" s="66"/>
      <c r="D12" s="58"/>
      <c r="E12" s="58"/>
      <c r="F12" s="58"/>
    </row>
    <row r="13" spans="1:6" ht="15.75" customHeight="1" x14ac:dyDescent="0.25">
      <c r="B13" s="70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0"/>
      <c r="C16" s="71"/>
      <c r="D16" s="58"/>
      <c r="E16" s="58"/>
      <c r="F16" s="58"/>
    </row>
    <row r="17" spans="1:6" ht="15.75" customHeight="1" x14ac:dyDescent="0.3">
      <c r="A17" s="57" t="s">
        <v>258</v>
      </c>
      <c r="B17" s="63"/>
      <c r="C17" s="72"/>
      <c r="D17" s="73"/>
      <c r="E17" s="73"/>
      <c r="F17" s="73"/>
    </row>
    <row r="18" spans="1:6" ht="15.75" customHeight="1" x14ac:dyDescent="0.25">
      <c r="B18" s="74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3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3">
      <c r="A28" s="60" t="s">
        <v>248</v>
      </c>
    </row>
    <row r="29" spans="1:6" ht="15.75" customHeight="1" x14ac:dyDescent="0.3">
      <c r="B29" s="79"/>
      <c r="C29" s="61" t="s">
        <v>58</v>
      </c>
      <c r="D29" s="62" t="s">
        <v>59</v>
      </c>
      <c r="E29" s="62" t="s">
        <v>51</v>
      </c>
      <c r="F29" s="62" t="s">
        <v>52</v>
      </c>
    </row>
    <row r="30" spans="1:6" ht="15.75" customHeight="1" x14ac:dyDescent="0.3">
      <c r="A30" s="57" t="s">
        <v>256</v>
      </c>
      <c r="B30" s="63"/>
      <c r="C30" s="64"/>
      <c r="D30" s="65"/>
      <c r="E30" s="65"/>
      <c r="F30" s="65"/>
    </row>
    <row r="31" spans="1:6" ht="15.75" customHeight="1" x14ac:dyDescent="0.25">
      <c r="B31" s="74" t="s">
        <v>27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63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10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11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253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3">
      <c r="A38" s="60" t="s">
        <v>261</v>
      </c>
      <c r="B38" s="69"/>
      <c r="C38" s="67"/>
      <c r="D38" s="68"/>
      <c r="E38" s="68"/>
      <c r="F38" s="68"/>
    </row>
    <row r="39" spans="1:6" ht="15.75" customHeight="1" x14ac:dyDescent="0.3">
      <c r="A39" s="57" t="s">
        <v>250</v>
      </c>
      <c r="C39" s="66"/>
      <c r="D39" s="58"/>
      <c r="E39" s="58"/>
      <c r="F39" s="58"/>
    </row>
    <row r="40" spans="1:6" ht="15.75" customHeight="1" x14ac:dyDescent="0.25">
      <c r="B40" s="70" t="s">
        <v>265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246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262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3">
      <c r="A43" s="57"/>
      <c r="B43" s="70"/>
      <c r="C43" s="71"/>
      <c r="D43" s="58"/>
      <c r="E43" s="58"/>
      <c r="F43" s="58"/>
    </row>
    <row r="44" spans="1:6" ht="15.75" customHeight="1" x14ac:dyDescent="0.3">
      <c r="A44" s="57" t="s">
        <v>259</v>
      </c>
      <c r="B44" s="63"/>
      <c r="C44" s="72"/>
      <c r="D44" s="73"/>
      <c r="E44" s="73"/>
      <c r="F44" s="73"/>
    </row>
    <row r="45" spans="1:6" ht="15.75" customHeight="1" x14ac:dyDescent="0.25">
      <c r="B45" s="74" t="s">
        <v>93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97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95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91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96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98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92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94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3">
      <c r="A54" s="93" t="s">
        <v>245</v>
      </c>
      <c r="B54" s="94"/>
      <c r="C54" s="95"/>
      <c r="D54" s="96"/>
      <c r="E54" s="96"/>
      <c r="F54" s="96"/>
    </row>
    <row r="55" spans="1:6" s="69" customFormat="1" ht="18.75" customHeight="1" x14ac:dyDescent="0.3">
      <c r="A55" s="60" t="s">
        <v>248</v>
      </c>
    </row>
    <row r="56" spans="1:6" ht="15.75" customHeight="1" x14ac:dyDescent="0.3">
      <c r="B56" s="79"/>
      <c r="C56" s="61" t="s">
        <v>58</v>
      </c>
      <c r="D56" s="62" t="s">
        <v>59</v>
      </c>
      <c r="E56" s="62" t="s">
        <v>51</v>
      </c>
      <c r="F56" s="62" t="s">
        <v>52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4" t="s">
        <v>27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63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10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11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254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3">
      <c r="A65" s="60" t="s">
        <v>261</v>
      </c>
      <c r="B65" s="69"/>
      <c r="C65" s="67"/>
      <c r="D65" s="68"/>
      <c r="E65" s="68"/>
      <c r="F65" s="68"/>
    </row>
    <row r="66" spans="1:6" ht="15.75" customHeight="1" x14ac:dyDescent="0.3">
      <c r="A66" s="57" t="s">
        <v>251</v>
      </c>
      <c r="C66" s="66"/>
      <c r="D66" s="58"/>
      <c r="E66" s="58"/>
      <c r="F66" s="58"/>
    </row>
    <row r="67" spans="1:6" ht="15.75" customHeight="1" x14ac:dyDescent="0.25">
      <c r="B67" s="70" t="s">
        <v>266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247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263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3">
      <c r="A70" s="57"/>
      <c r="B70" s="70"/>
      <c r="C70" s="71"/>
      <c r="D70" s="58"/>
      <c r="E70" s="58"/>
      <c r="F70" s="58"/>
    </row>
    <row r="71" spans="1:6" ht="15.75" customHeight="1" x14ac:dyDescent="0.3">
      <c r="A71" s="57" t="s">
        <v>260</v>
      </c>
      <c r="B71" s="63"/>
      <c r="C71" s="72"/>
      <c r="D71" s="73"/>
      <c r="E71" s="73"/>
      <c r="F71" s="73"/>
    </row>
    <row r="72" spans="1:6" ht="15.75" customHeight="1" x14ac:dyDescent="0.25">
      <c r="B72" s="74" t="s">
        <v>93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97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95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91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96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98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92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94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k5ghPJ/TKIjfwDBPAYKDNikvYXJim3nOrMx4o1Kf79xeX576D1HE1bWB2tiSLctIKBAkQaIz66WOSVwbHc44CA==" saltValue="f9NNFoefCO1huX4yL2fz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102" customWidth="1"/>
    <col min="2" max="2" width="26.90625" style="102" customWidth="1"/>
    <col min="3" max="3" width="18.36328125" style="102" customWidth="1"/>
    <col min="4" max="8" width="14.81640625" style="102" customWidth="1"/>
    <col min="9" max="12" width="15.36328125" style="102" bestFit="1" customWidth="1"/>
    <col min="13" max="16" width="16.90625" style="102" bestFit="1" customWidth="1"/>
    <col min="17" max="21" width="12.81640625" style="102" customWidth="1"/>
    <col min="22" max="16384" width="12.81640625" style="102"/>
  </cols>
  <sheetData>
    <row r="1" spans="1:16" s="69" customFormat="1" ht="13" x14ac:dyDescent="0.3">
      <c r="A1" s="60" t="s">
        <v>278</v>
      </c>
    </row>
    <row r="2" spans="1:16" ht="13" x14ac:dyDescent="0.3">
      <c r="A2" s="77" t="s">
        <v>230</v>
      </c>
      <c r="B2" s="75" t="s">
        <v>270</v>
      </c>
      <c r="C2" s="75" t="s">
        <v>271</v>
      </c>
      <c r="D2" s="62" t="s">
        <v>78</v>
      </c>
      <c r="E2" s="62" t="s">
        <v>74</v>
      </c>
      <c r="F2" s="62" t="s">
        <v>77</v>
      </c>
      <c r="G2" s="62" t="s">
        <v>75</v>
      </c>
      <c r="H2" s="62" t="s">
        <v>76</v>
      </c>
      <c r="I2" s="76"/>
      <c r="J2" s="76"/>
      <c r="K2" s="76"/>
      <c r="L2" s="76"/>
      <c r="M2" s="76"/>
      <c r="N2" s="76"/>
      <c r="O2" s="76"/>
      <c r="P2" s="76"/>
    </row>
    <row r="3" spans="1:16" ht="13" x14ac:dyDescent="0.3">
      <c r="A3" s="57"/>
      <c r="B3" s="102" t="s">
        <v>84</v>
      </c>
      <c r="C3" s="8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2" t="s">
        <v>102</v>
      </c>
      <c r="C7" s="8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2" t="s">
        <v>90</v>
      </c>
      <c r="C11" s="8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2" t="s">
        <v>3</v>
      </c>
      <c r="C15" s="8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2" t="s">
        <v>2</v>
      </c>
      <c r="C19" s="8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2" t="s">
        <v>99</v>
      </c>
      <c r="C23" s="8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x14ac:dyDescent="0.3">
      <c r="A28" s="60" t="s">
        <v>279</v>
      </c>
    </row>
    <row r="29" spans="1:16" ht="13" x14ac:dyDescent="0.3">
      <c r="A29" s="77" t="s">
        <v>282</v>
      </c>
      <c r="B29" s="57" t="s">
        <v>270</v>
      </c>
      <c r="C29" s="57" t="s">
        <v>281</v>
      </c>
      <c r="D29" s="62" t="s">
        <v>78</v>
      </c>
      <c r="E29" s="62" t="s">
        <v>74</v>
      </c>
      <c r="F29" s="62" t="s">
        <v>77</v>
      </c>
      <c r="G29" s="62" t="s">
        <v>75</v>
      </c>
      <c r="H29" s="62" t="s">
        <v>76</v>
      </c>
      <c r="I29" s="76"/>
      <c r="J29" s="76"/>
      <c r="K29" s="76"/>
      <c r="L29" s="76"/>
      <c r="M29" s="76"/>
      <c r="N29" s="76"/>
      <c r="O29" s="76"/>
      <c r="P29" s="76"/>
    </row>
    <row r="30" spans="1:16" ht="13" x14ac:dyDescent="0.3">
      <c r="A30" s="57"/>
      <c r="B30" s="102" t="s">
        <v>84</v>
      </c>
      <c r="C30" s="8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2" t="s">
        <v>102</v>
      </c>
      <c r="C34" s="8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2" t="s">
        <v>90</v>
      </c>
      <c r="C38" s="8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2" t="s">
        <v>3</v>
      </c>
      <c r="C42" s="8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2" t="s">
        <v>2</v>
      </c>
      <c r="C46" s="8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2" t="s">
        <v>99</v>
      </c>
      <c r="C50" s="8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ht="13" x14ac:dyDescent="0.3">
      <c r="A55" s="60" t="s">
        <v>276</v>
      </c>
    </row>
    <row r="56" spans="1:16" ht="26.4" customHeight="1" x14ac:dyDescent="0.3">
      <c r="A56" s="77" t="s">
        <v>105</v>
      </c>
      <c r="B56" s="57" t="s">
        <v>270</v>
      </c>
      <c r="C56" s="79" t="s">
        <v>267</v>
      </c>
      <c r="D56" s="62" t="s">
        <v>113</v>
      </c>
      <c r="E56" s="62" t="s">
        <v>114</v>
      </c>
      <c r="F56" s="62" t="s">
        <v>115</v>
      </c>
      <c r="G56" s="62" t="s">
        <v>116</v>
      </c>
      <c r="H56" s="76"/>
      <c r="M56" s="76"/>
      <c r="N56" s="76"/>
      <c r="O56" s="76"/>
      <c r="P56" s="76"/>
    </row>
    <row r="57" spans="1:16" ht="13" x14ac:dyDescent="0.3">
      <c r="A57" s="57"/>
      <c r="B57" s="102" t="s">
        <v>81</v>
      </c>
      <c r="C57" s="83" t="s">
        <v>275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2" t="s">
        <v>89</v>
      </c>
      <c r="C59" s="83" t="s">
        <v>275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2" t="s">
        <v>103</v>
      </c>
      <c r="C61" s="83" t="s">
        <v>275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ht="13" x14ac:dyDescent="0.3">
      <c r="A64" s="60" t="s">
        <v>277</v>
      </c>
    </row>
    <row r="65" spans="1:16" ht="26.4" customHeight="1" x14ac:dyDescent="0.3">
      <c r="A65" s="77" t="s">
        <v>123</v>
      </c>
      <c r="B65" s="57" t="s">
        <v>270</v>
      </c>
      <c r="C65" s="79" t="s">
        <v>269</v>
      </c>
      <c r="D65" s="62" t="s">
        <v>78</v>
      </c>
      <c r="E65" s="62" t="s">
        <v>74</v>
      </c>
      <c r="F65" s="62" t="s">
        <v>77</v>
      </c>
      <c r="G65" s="62" t="s">
        <v>75</v>
      </c>
      <c r="H65" s="80" t="s">
        <v>76</v>
      </c>
      <c r="I65" s="76"/>
      <c r="J65" s="76"/>
      <c r="K65" s="76"/>
      <c r="L65" s="76"/>
      <c r="M65" s="76"/>
      <c r="N65" s="76"/>
      <c r="O65" s="76"/>
      <c r="P65" s="76"/>
    </row>
    <row r="66" spans="1:16" ht="13" x14ac:dyDescent="0.3">
      <c r="A66" s="81"/>
      <c r="B66" s="102" t="s">
        <v>93</v>
      </c>
      <c r="C66" s="83" t="s">
        <v>124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127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126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125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2" t="s">
        <v>97</v>
      </c>
      <c r="C70" s="83" t="s">
        <v>124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127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126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125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2" t="s">
        <v>95</v>
      </c>
      <c r="C74" s="83" t="s">
        <v>124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127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126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125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2" t="s">
        <v>96</v>
      </c>
      <c r="C78" s="83" t="s">
        <v>124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127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126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125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2" t="s">
        <v>84</v>
      </c>
      <c r="C82" s="83" t="s">
        <v>124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126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2" t="s">
        <v>102</v>
      </c>
      <c r="C86" s="83" t="s">
        <v>124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127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126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2" t="s">
        <v>90</v>
      </c>
      <c r="C90" s="83" t="s">
        <v>124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127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126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2" t="s">
        <v>2</v>
      </c>
      <c r="C94" s="83" t="s">
        <v>124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127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126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2" t="s">
        <v>101</v>
      </c>
      <c r="C98" s="83" t="s">
        <v>124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127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x14ac:dyDescent="0.3">
      <c r="A103" s="60" t="s">
        <v>280</v>
      </c>
    </row>
    <row r="104" spans="1:16" ht="26.4" customHeight="1" x14ac:dyDescent="0.3">
      <c r="A104" s="77" t="s">
        <v>84</v>
      </c>
      <c r="B104" s="81" t="s">
        <v>125</v>
      </c>
      <c r="C104" s="79" t="s">
        <v>269</v>
      </c>
      <c r="D104" s="62" t="s">
        <v>78</v>
      </c>
      <c r="E104" s="62" t="s">
        <v>74</v>
      </c>
      <c r="F104" s="62" t="s">
        <v>77</v>
      </c>
      <c r="G104" s="62" t="s">
        <v>75</v>
      </c>
      <c r="H104" s="80" t="s">
        <v>76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x14ac:dyDescent="0.3">
      <c r="A105" s="57"/>
      <c r="C105" s="83" t="s">
        <v>124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ht="13" x14ac:dyDescent="0.3">
      <c r="A110" s="93" t="s">
        <v>235</v>
      </c>
      <c r="H110" s="93"/>
    </row>
    <row r="111" spans="1:16" ht="13" x14ac:dyDescent="0.3">
      <c r="A111" s="60" t="s">
        <v>278</v>
      </c>
      <c r="B111" s="69"/>
      <c r="C111" s="69"/>
      <c r="D111" s="69"/>
      <c r="E111" s="69"/>
      <c r="F111" s="69"/>
      <c r="G111" s="69"/>
      <c r="H111" s="69"/>
    </row>
    <row r="112" spans="1:16" ht="13" x14ac:dyDescent="0.3">
      <c r="A112" s="77" t="s">
        <v>230</v>
      </c>
      <c r="B112" s="75" t="s">
        <v>270</v>
      </c>
      <c r="C112" s="75" t="s">
        <v>271</v>
      </c>
      <c r="D112" s="62" t="s">
        <v>78</v>
      </c>
      <c r="E112" s="62" t="s">
        <v>74</v>
      </c>
      <c r="F112" s="62" t="s">
        <v>77</v>
      </c>
      <c r="G112" s="62" t="s">
        <v>75</v>
      </c>
      <c r="H112" s="62" t="s">
        <v>76</v>
      </c>
    </row>
    <row r="113" spans="1:8" ht="13" x14ac:dyDescent="0.3">
      <c r="A113" s="57"/>
      <c r="B113" s="102" t="s">
        <v>84</v>
      </c>
      <c r="C113" s="83" t="s">
        <v>7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273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274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272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2" t="s">
        <v>102</v>
      </c>
      <c r="C117" s="83" t="s">
        <v>7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273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274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272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2" t="s">
        <v>90</v>
      </c>
      <c r="C121" s="83" t="s">
        <v>7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273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274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272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2" t="s">
        <v>3</v>
      </c>
      <c r="C125" s="83" t="s">
        <v>7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273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274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272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2" t="s">
        <v>2</v>
      </c>
      <c r="C129" s="83" t="s">
        <v>7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273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274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272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2" t="s">
        <v>99</v>
      </c>
      <c r="C133" s="83" t="s">
        <v>7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273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274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272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ht="13" x14ac:dyDescent="0.3">
      <c r="A138" s="60" t="s">
        <v>279</v>
      </c>
      <c r="B138" s="69"/>
      <c r="C138" s="69"/>
      <c r="D138" s="69"/>
      <c r="E138" s="69"/>
      <c r="F138" s="69"/>
      <c r="G138" s="69"/>
      <c r="H138" s="69"/>
    </row>
    <row r="139" spans="1:8" ht="13" x14ac:dyDescent="0.3">
      <c r="A139" s="77" t="s">
        <v>282</v>
      </c>
      <c r="B139" s="57" t="s">
        <v>270</v>
      </c>
      <c r="C139" s="57" t="s">
        <v>281</v>
      </c>
      <c r="D139" s="62" t="s">
        <v>78</v>
      </c>
      <c r="E139" s="62" t="s">
        <v>74</v>
      </c>
      <c r="F139" s="62" t="s">
        <v>77</v>
      </c>
      <c r="G139" s="62" t="s">
        <v>75</v>
      </c>
      <c r="H139" s="62" t="s">
        <v>76</v>
      </c>
    </row>
    <row r="140" spans="1:8" ht="13" x14ac:dyDescent="0.3">
      <c r="A140" s="57"/>
      <c r="B140" s="102" t="s">
        <v>84</v>
      </c>
      <c r="C140" s="83" t="s">
        <v>7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273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6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207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2" t="s">
        <v>102</v>
      </c>
      <c r="C144" s="83" t="s">
        <v>7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273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6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207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2" t="s">
        <v>90</v>
      </c>
      <c r="C148" s="83" t="s">
        <v>7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273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6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207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2" t="s">
        <v>3</v>
      </c>
      <c r="C152" s="83" t="s">
        <v>7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273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6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207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2" t="s">
        <v>2</v>
      </c>
      <c r="C156" s="83" t="s">
        <v>7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273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6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207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2" t="s">
        <v>99</v>
      </c>
      <c r="C160" s="83" t="s">
        <v>7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273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6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207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ht="13" x14ac:dyDescent="0.3">
      <c r="A165" s="60" t="s">
        <v>276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3">
      <c r="A166" s="77" t="s">
        <v>105</v>
      </c>
      <c r="B166" s="57" t="s">
        <v>270</v>
      </c>
      <c r="C166" s="79" t="s">
        <v>267</v>
      </c>
      <c r="D166" s="62" t="s">
        <v>113</v>
      </c>
      <c r="E166" s="62" t="s">
        <v>114</v>
      </c>
      <c r="F166" s="62" t="s">
        <v>115</v>
      </c>
      <c r="G166" s="62" t="s">
        <v>116</v>
      </c>
      <c r="H166" s="76"/>
    </row>
    <row r="167" spans="1:8" ht="13" x14ac:dyDescent="0.3">
      <c r="A167" s="57"/>
      <c r="B167" s="102" t="s">
        <v>81</v>
      </c>
      <c r="C167" s="83" t="s">
        <v>275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268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2" t="s">
        <v>89</v>
      </c>
      <c r="C169" s="83" t="s">
        <v>275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268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2" t="s">
        <v>103</v>
      </c>
      <c r="C171" s="83" t="s">
        <v>275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268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ht="13" x14ac:dyDescent="0.3">
      <c r="A174" s="60" t="s">
        <v>277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3">
      <c r="A175" s="77" t="s">
        <v>123</v>
      </c>
      <c r="B175" s="57" t="s">
        <v>270</v>
      </c>
      <c r="C175" s="79" t="s">
        <v>269</v>
      </c>
      <c r="D175" s="62" t="s">
        <v>78</v>
      </c>
      <c r="E175" s="62" t="s">
        <v>74</v>
      </c>
      <c r="F175" s="62" t="s">
        <v>77</v>
      </c>
      <c r="G175" s="62" t="s">
        <v>75</v>
      </c>
      <c r="H175" s="80" t="s">
        <v>76</v>
      </c>
    </row>
    <row r="176" spans="1:8" ht="13" x14ac:dyDescent="0.3">
      <c r="A176" s="81"/>
      <c r="B176" s="102" t="s">
        <v>93</v>
      </c>
      <c r="C176" s="83" t="s">
        <v>124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127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126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125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2" t="s">
        <v>97</v>
      </c>
      <c r="C180" s="83" t="s">
        <v>124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127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126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125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2" t="s">
        <v>95</v>
      </c>
      <c r="C184" s="83" t="s">
        <v>124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127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126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125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2" t="s">
        <v>96</v>
      </c>
      <c r="C188" s="83" t="s">
        <v>124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127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126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125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2" t="s">
        <v>84</v>
      </c>
      <c r="C192" s="83" t="s">
        <v>124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127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126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125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2" t="s">
        <v>102</v>
      </c>
      <c r="C196" s="83" t="s">
        <v>124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127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126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125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2" t="s">
        <v>90</v>
      </c>
      <c r="C200" s="83" t="s">
        <v>124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127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126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125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2" t="s">
        <v>2</v>
      </c>
      <c r="C204" s="83" t="s">
        <v>124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127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126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125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2" t="s">
        <v>101</v>
      </c>
      <c r="C208" s="83" t="s">
        <v>124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127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126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125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ht="13" x14ac:dyDescent="0.3">
      <c r="A213" s="60" t="s">
        <v>280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3">
      <c r="A214" s="77" t="s">
        <v>84</v>
      </c>
      <c r="B214" s="81" t="s">
        <v>125</v>
      </c>
      <c r="C214" s="79" t="s">
        <v>269</v>
      </c>
      <c r="D214" s="62" t="s">
        <v>78</v>
      </c>
      <c r="E214" s="62" t="s">
        <v>74</v>
      </c>
      <c r="F214" s="62" t="s">
        <v>77</v>
      </c>
      <c r="G214" s="62" t="s">
        <v>75</v>
      </c>
      <c r="H214" s="80" t="s">
        <v>76</v>
      </c>
    </row>
    <row r="215" spans="1:9" ht="13" x14ac:dyDescent="0.3">
      <c r="A215" s="57"/>
      <c r="C215" s="83" t="s">
        <v>124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127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126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125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ht="13" x14ac:dyDescent="0.3">
      <c r="A220" s="93" t="s">
        <v>245</v>
      </c>
      <c r="H220" s="93"/>
    </row>
    <row r="221" spans="1:9" ht="13" x14ac:dyDescent="0.3">
      <c r="A221" s="60" t="s">
        <v>278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x14ac:dyDescent="0.3">
      <c r="A222" s="77" t="s">
        <v>230</v>
      </c>
      <c r="B222" s="75" t="s">
        <v>270</v>
      </c>
      <c r="C222" s="75" t="s">
        <v>271</v>
      </c>
      <c r="D222" s="62" t="s">
        <v>78</v>
      </c>
      <c r="E222" s="62" t="s">
        <v>74</v>
      </c>
      <c r="F222" s="62" t="s">
        <v>77</v>
      </c>
      <c r="G222" s="62" t="s">
        <v>75</v>
      </c>
      <c r="H222" s="62" t="s">
        <v>76</v>
      </c>
      <c r="I222" s="76"/>
    </row>
    <row r="223" spans="1:9" ht="13" x14ac:dyDescent="0.3">
      <c r="A223" s="57"/>
      <c r="B223" s="102" t="s">
        <v>84</v>
      </c>
      <c r="C223" s="83" t="s">
        <v>7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273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274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272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2" t="s">
        <v>102</v>
      </c>
      <c r="C227" s="83" t="s">
        <v>7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273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274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272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2" t="s">
        <v>90</v>
      </c>
      <c r="C231" s="83" t="s">
        <v>7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273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274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272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2" t="s">
        <v>3</v>
      </c>
      <c r="C235" s="83" t="s">
        <v>7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273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274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272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2" t="s">
        <v>2</v>
      </c>
      <c r="C239" s="83" t="s">
        <v>7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273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274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272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2" t="s">
        <v>99</v>
      </c>
      <c r="C243" s="83" t="s">
        <v>7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273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274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272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ht="13" x14ac:dyDescent="0.3">
      <c r="A248" s="60" t="s">
        <v>279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x14ac:dyDescent="0.3">
      <c r="A249" s="77" t="s">
        <v>282</v>
      </c>
      <c r="B249" s="57" t="s">
        <v>270</v>
      </c>
      <c r="C249" s="57" t="s">
        <v>281</v>
      </c>
      <c r="D249" s="62" t="s">
        <v>78</v>
      </c>
      <c r="E249" s="62" t="s">
        <v>74</v>
      </c>
      <c r="F249" s="62" t="s">
        <v>77</v>
      </c>
      <c r="G249" s="62" t="s">
        <v>75</v>
      </c>
      <c r="H249" s="62" t="s">
        <v>76</v>
      </c>
      <c r="I249" s="76"/>
    </row>
    <row r="250" spans="1:9" ht="13" x14ac:dyDescent="0.3">
      <c r="A250" s="57"/>
      <c r="B250" s="102" t="s">
        <v>84</v>
      </c>
      <c r="C250" s="83" t="s">
        <v>7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273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6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207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2" t="s">
        <v>102</v>
      </c>
      <c r="C254" s="83" t="s">
        <v>7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273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6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207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2" t="s">
        <v>90</v>
      </c>
      <c r="C258" s="83" t="s">
        <v>7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273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6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207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2" t="s">
        <v>3</v>
      </c>
      <c r="C262" s="83" t="s">
        <v>7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273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6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207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2" t="s">
        <v>2</v>
      </c>
      <c r="C266" s="83" t="s">
        <v>7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273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6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207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2" t="s">
        <v>99</v>
      </c>
      <c r="C270" s="83" t="s">
        <v>7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273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6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207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ht="13" x14ac:dyDescent="0.3">
      <c r="A275" s="60" t="s">
        <v>276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3">
      <c r="A276" s="77" t="s">
        <v>105</v>
      </c>
      <c r="B276" s="57" t="s">
        <v>270</v>
      </c>
      <c r="C276" s="79" t="s">
        <v>267</v>
      </c>
      <c r="D276" s="62" t="s">
        <v>113</v>
      </c>
      <c r="E276" s="62" t="s">
        <v>114</v>
      </c>
      <c r="F276" s="62" t="s">
        <v>115</v>
      </c>
      <c r="G276" s="62" t="s">
        <v>116</v>
      </c>
      <c r="H276" s="76"/>
    </row>
    <row r="277" spans="1:9" ht="13" x14ac:dyDescent="0.3">
      <c r="A277" s="57"/>
      <c r="B277" s="102" t="s">
        <v>81</v>
      </c>
      <c r="C277" s="83" t="s">
        <v>275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268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2" t="s">
        <v>89</v>
      </c>
      <c r="C279" s="83" t="s">
        <v>275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268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2" t="s">
        <v>103</v>
      </c>
      <c r="C281" s="83" t="s">
        <v>275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268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ht="13" x14ac:dyDescent="0.3">
      <c r="A284" s="60" t="s">
        <v>277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3">
      <c r="A285" s="77" t="s">
        <v>123</v>
      </c>
      <c r="B285" s="57" t="s">
        <v>270</v>
      </c>
      <c r="C285" s="79" t="s">
        <v>269</v>
      </c>
      <c r="D285" s="62" t="s">
        <v>78</v>
      </c>
      <c r="E285" s="62" t="s">
        <v>74</v>
      </c>
      <c r="F285" s="62" t="s">
        <v>77</v>
      </c>
      <c r="G285" s="62" t="s">
        <v>75</v>
      </c>
      <c r="H285" s="80" t="s">
        <v>76</v>
      </c>
      <c r="I285" s="76"/>
    </row>
    <row r="286" spans="1:9" ht="13" x14ac:dyDescent="0.3">
      <c r="A286" s="81"/>
      <c r="B286" s="102" t="s">
        <v>93</v>
      </c>
      <c r="C286" s="83" t="s">
        <v>124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127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126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125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2" t="s">
        <v>97</v>
      </c>
      <c r="C290" s="83" t="s">
        <v>124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127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126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125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2" t="s">
        <v>95</v>
      </c>
      <c r="C294" s="83" t="s">
        <v>124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127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126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125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2" t="s">
        <v>96</v>
      </c>
      <c r="C298" s="83" t="s">
        <v>124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127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126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125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2" t="s">
        <v>84</v>
      </c>
      <c r="C302" s="83" t="s">
        <v>124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127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126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125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2" t="s">
        <v>102</v>
      </c>
      <c r="C306" s="83" t="s">
        <v>124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127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126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125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2" t="s">
        <v>90</v>
      </c>
      <c r="C310" s="83" t="s">
        <v>124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127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126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125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2" t="s">
        <v>2</v>
      </c>
      <c r="C314" s="83" t="s">
        <v>124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127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126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125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2" t="s">
        <v>101</v>
      </c>
      <c r="C318" s="83" t="s">
        <v>124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127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126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125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ht="13" x14ac:dyDescent="0.3">
      <c r="A323" s="60" t="s">
        <v>280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3">
      <c r="A324" s="77" t="s">
        <v>84</v>
      </c>
      <c r="B324" s="81" t="s">
        <v>125</v>
      </c>
      <c r="C324" s="79" t="s">
        <v>269</v>
      </c>
      <c r="D324" s="62" t="s">
        <v>78</v>
      </c>
      <c r="E324" s="62" t="s">
        <v>74</v>
      </c>
      <c r="F324" s="62" t="s">
        <v>77</v>
      </c>
      <c r="G324" s="62" t="s">
        <v>75</v>
      </c>
      <c r="H324" s="80" t="s">
        <v>76</v>
      </c>
      <c r="I324" s="76"/>
    </row>
    <row r="325" spans="1:9" ht="13" x14ac:dyDescent="0.3">
      <c r="A325" s="57"/>
      <c r="C325" s="83" t="s">
        <v>124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127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126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125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Oq5VV/Vpf6av4DJ8IbJQ3V2al+rhOTMt5kKub1y6R0aJ8kw6QoY36+3AI9OEeAIolrjrWRoYtFanjuZYq0nkDQ==" saltValue="QcbbQQffglrYeyWyvfu5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102" customWidth="1"/>
    <col min="2" max="2" width="44.453125" style="102" customWidth="1"/>
    <col min="3" max="3" width="17.81640625" style="102" customWidth="1"/>
    <col min="4" max="4" width="17.54296875" style="102" customWidth="1"/>
    <col min="5" max="5" width="17.1796875" style="102" customWidth="1"/>
    <col min="6" max="6" width="15" style="102" customWidth="1"/>
    <col min="7" max="7" width="13.6328125" style="102" customWidth="1"/>
    <col min="8" max="12" width="12.81640625" style="102" customWidth="1"/>
    <col min="13" max="16384" width="12.81640625" style="102"/>
  </cols>
  <sheetData>
    <row r="1" spans="1:7" s="69" customFormat="1" ht="14.25" customHeight="1" x14ac:dyDescent="0.3">
      <c r="A1" s="60" t="s">
        <v>313</v>
      </c>
    </row>
    <row r="2" spans="1:7" ht="14.25" customHeight="1" x14ac:dyDescent="0.3">
      <c r="A2" s="81" t="s">
        <v>208</v>
      </c>
      <c r="B2" s="75"/>
      <c r="C2" s="57" t="s">
        <v>78</v>
      </c>
      <c r="D2" s="57" t="s">
        <v>74</v>
      </c>
      <c r="E2" s="57" t="s">
        <v>77</v>
      </c>
      <c r="F2" s="57" t="s">
        <v>75</v>
      </c>
      <c r="G2" s="57" t="s">
        <v>76</v>
      </c>
    </row>
    <row r="3" spans="1:7" ht="14.25" customHeight="1" x14ac:dyDescent="0.25">
      <c r="B3" s="70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4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283</v>
      </c>
    </row>
    <row r="6" spans="1:7" ht="14.25" customHeight="1" x14ac:dyDescent="0.25">
      <c r="B6" s="74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60" t="s">
        <v>307</v>
      </c>
    </row>
    <row r="12" spans="1:7" ht="14.25" customHeight="1" x14ac:dyDescent="0.3">
      <c r="A12" s="63"/>
      <c r="B12" s="70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0"/>
    </row>
    <row r="14" spans="1:7" s="69" customFormat="1" ht="14.25" customHeight="1" x14ac:dyDescent="0.3">
      <c r="A14" s="60" t="s">
        <v>314</v>
      </c>
    </row>
    <row r="15" spans="1:7" ht="14.25" customHeight="1" x14ac:dyDescent="0.3">
      <c r="A15" s="81" t="s">
        <v>282</v>
      </c>
      <c r="B15" s="74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4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1" t="s">
        <v>105</v>
      </c>
      <c r="B17" s="70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3">
      <c r="A19" s="60" t="s">
        <v>310</v>
      </c>
    </row>
    <row r="20" spans="1:7" s="63" customFormat="1" ht="14.25" customHeight="1" x14ac:dyDescent="0.3">
      <c r="C20" s="57" t="s">
        <v>68</v>
      </c>
      <c r="D20" s="57" t="s">
        <v>69</v>
      </c>
      <c r="E20" s="57" t="s">
        <v>70</v>
      </c>
      <c r="F20" s="57" t="s">
        <v>71</v>
      </c>
    </row>
    <row r="21" spans="1:7" x14ac:dyDescent="0.25">
      <c r="B21" s="70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ht="13" x14ac:dyDescent="0.3">
      <c r="A23" s="93" t="s">
        <v>235</v>
      </c>
    </row>
    <row r="24" spans="1:7" ht="13" x14ac:dyDescent="0.3">
      <c r="A24" s="60" t="s">
        <v>313</v>
      </c>
      <c r="B24" s="69"/>
      <c r="C24" s="69"/>
      <c r="D24" s="69"/>
      <c r="E24" s="69"/>
      <c r="F24" s="69"/>
      <c r="G24" s="69"/>
    </row>
    <row r="25" spans="1:7" ht="13" x14ac:dyDescent="0.3">
      <c r="A25" s="81" t="s">
        <v>208</v>
      </c>
      <c r="B25" s="75"/>
      <c r="C25" s="57" t="s">
        <v>78</v>
      </c>
      <c r="D25" s="57" t="s">
        <v>74</v>
      </c>
      <c r="E25" s="57" t="s">
        <v>77</v>
      </c>
      <c r="F25" s="57" t="s">
        <v>75</v>
      </c>
      <c r="G25" s="57" t="s">
        <v>76</v>
      </c>
    </row>
    <row r="26" spans="1:7" x14ac:dyDescent="0.25">
      <c r="B26" s="70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x14ac:dyDescent="0.3">
      <c r="A27" s="57"/>
      <c r="B27" s="74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x14ac:dyDescent="0.3">
      <c r="A28" s="63" t="s">
        <v>284</v>
      </c>
    </row>
    <row r="29" spans="1:7" x14ac:dyDescent="0.25">
      <c r="B29" s="74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x14ac:dyDescent="0.3">
      <c r="A34" s="60" t="s">
        <v>308</v>
      </c>
      <c r="B34" s="69"/>
      <c r="C34" s="69"/>
      <c r="D34" s="69"/>
      <c r="E34" s="69"/>
      <c r="F34" s="69"/>
      <c r="G34" s="69"/>
    </row>
    <row r="35" spans="1:7" ht="13" x14ac:dyDescent="0.3">
      <c r="A35" s="63"/>
      <c r="B35" s="70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x14ac:dyDescent="0.3">
      <c r="A36" s="63"/>
      <c r="B36" s="70"/>
    </row>
    <row r="37" spans="1:7" ht="13" x14ac:dyDescent="0.3">
      <c r="A37" s="60" t="s">
        <v>314</v>
      </c>
      <c r="B37" s="69"/>
      <c r="C37" s="69"/>
      <c r="D37" s="69"/>
      <c r="E37" s="69"/>
      <c r="F37" s="69"/>
      <c r="G37" s="69"/>
    </row>
    <row r="38" spans="1:7" ht="13" x14ac:dyDescent="0.3">
      <c r="A38" s="81" t="s">
        <v>282</v>
      </c>
      <c r="B38" s="74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x14ac:dyDescent="0.3">
      <c r="A39" s="57"/>
      <c r="B39" s="74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x14ac:dyDescent="0.3">
      <c r="A40" s="81" t="s">
        <v>105</v>
      </c>
      <c r="B40" s="70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x14ac:dyDescent="0.3">
      <c r="A42" s="60" t="s">
        <v>311</v>
      </c>
      <c r="B42" s="69"/>
      <c r="C42" s="69"/>
      <c r="D42" s="69"/>
      <c r="E42" s="69"/>
      <c r="F42" s="69"/>
      <c r="G42" s="69"/>
    </row>
    <row r="43" spans="1:7" ht="13" x14ac:dyDescent="0.3">
      <c r="A43" s="63"/>
      <c r="B43" s="63"/>
      <c r="C43" s="57" t="s">
        <v>68</v>
      </c>
      <c r="D43" s="57" t="s">
        <v>69</v>
      </c>
      <c r="E43" s="57" t="s">
        <v>70</v>
      </c>
      <c r="F43" s="57" t="s">
        <v>71</v>
      </c>
      <c r="G43" s="63"/>
    </row>
    <row r="44" spans="1:7" x14ac:dyDescent="0.25">
      <c r="B44" s="70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ht="13" x14ac:dyDescent="0.3">
      <c r="A46" s="93" t="s">
        <v>245</v>
      </c>
    </row>
    <row r="47" spans="1:7" ht="13" x14ac:dyDescent="0.3">
      <c r="A47" s="60" t="s">
        <v>313</v>
      </c>
      <c r="B47" s="69"/>
      <c r="C47" s="69"/>
      <c r="D47" s="69"/>
      <c r="E47" s="69"/>
      <c r="F47" s="69"/>
      <c r="G47" s="69"/>
    </row>
    <row r="48" spans="1:7" ht="13" x14ac:dyDescent="0.3">
      <c r="A48" s="81" t="s">
        <v>208</v>
      </c>
      <c r="B48" s="75"/>
      <c r="C48" s="57" t="s">
        <v>78</v>
      </c>
      <c r="D48" s="57" t="s">
        <v>74</v>
      </c>
      <c r="E48" s="57" t="s">
        <v>77</v>
      </c>
      <c r="F48" s="57" t="s">
        <v>75</v>
      </c>
      <c r="G48" s="57" t="s">
        <v>76</v>
      </c>
    </row>
    <row r="49" spans="1:7" x14ac:dyDescent="0.25">
      <c r="B49" s="70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x14ac:dyDescent="0.3">
      <c r="A50" s="57"/>
      <c r="B50" s="74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x14ac:dyDescent="0.3">
      <c r="A51" s="63" t="s">
        <v>285</v>
      </c>
    </row>
    <row r="52" spans="1:7" x14ac:dyDescent="0.25">
      <c r="B52" s="74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x14ac:dyDescent="0.3">
      <c r="A57" s="60" t="s">
        <v>309</v>
      </c>
      <c r="B57" s="69"/>
      <c r="C57" s="69"/>
      <c r="D57" s="69"/>
      <c r="E57" s="69"/>
      <c r="F57" s="69"/>
      <c r="G57" s="69"/>
    </row>
    <row r="58" spans="1:7" ht="13" x14ac:dyDescent="0.3">
      <c r="A58" s="63"/>
      <c r="B58" s="70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x14ac:dyDescent="0.3">
      <c r="A59" s="63"/>
      <c r="B59" s="70"/>
    </row>
    <row r="60" spans="1:7" ht="13" x14ac:dyDescent="0.3">
      <c r="A60" s="60" t="s">
        <v>314</v>
      </c>
      <c r="B60" s="69"/>
      <c r="C60" s="69"/>
      <c r="D60" s="69"/>
      <c r="E60" s="69"/>
      <c r="F60" s="69"/>
      <c r="G60" s="69"/>
    </row>
    <row r="61" spans="1:7" ht="13" x14ac:dyDescent="0.3">
      <c r="A61" s="81" t="s">
        <v>282</v>
      </c>
      <c r="B61" s="74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x14ac:dyDescent="0.3">
      <c r="A62" s="57"/>
      <c r="B62" s="74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x14ac:dyDescent="0.3">
      <c r="A63" s="81" t="s">
        <v>105</v>
      </c>
      <c r="B63" s="70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x14ac:dyDescent="0.3">
      <c r="A65" s="60" t="s">
        <v>312</v>
      </c>
      <c r="B65" s="69"/>
      <c r="C65" s="69"/>
      <c r="D65" s="69"/>
      <c r="E65" s="69"/>
      <c r="F65" s="69"/>
      <c r="G65" s="69"/>
    </row>
    <row r="66" spans="1:7" ht="13" x14ac:dyDescent="0.3">
      <c r="A66" s="63"/>
      <c r="B66" s="63"/>
      <c r="C66" s="57" t="s">
        <v>68</v>
      </c>
      <c r="D66" s="57" t="s">
        <v>69</v>
      </c>
      <c r="E66" s="57" t="s">
        <v>70</v>
      </c>
      <c r="F66" s="57" t="s">
        <v>71</v>
      </c>
      <c r="G66" s="63"/>
    </row>
    <row r="67" spans="1:7" x14ac:dyDescent="0.25">
      <c r="B67" s="70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ud+CzVpmFSASy+A0BB6XHDlnijAfQVPiHle2ARb36O4R4EmjhfFUgnga+8qurbvAtazFgs2A7q9ct/HBjtyxg==" saltValue="nFym3r0NjdT7r1DXRtl7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102" customWidth="1"/>
    <col min="2" max="6" width="16.08984375" style="102" customWidth="1"/>
    <col min="7" max="7" width="17.1796875" style="102" customWidth="1"/>
    <col min="8" max="13" width="16.08984375" style="102" customWidth="1"/>
    <col min="14" max="16384" width="16.08984375" style="102"/>
  </cols>
  <sheetData>
    <row r="1" spans="1:6" ht="15.75" customHeight="1" x14ac:dyDescent="0.3">
      <c r="A1" s="75" t="s">
        <v>163</v>
      </c>
      <c r="B1" s="57"/>
      <c r="C1" s="57" t="s">
        <v>52</v>
      </c>
      <c r="D1" s="57" t="s">
        <v>59</v>
      </c>
      <c r="E1" s="57" t="s">
        <v>51</v>
      </c>
      <c r="F1" s="75" t="s">
        <v>58</v>
      </c>
    </row>
    <row r="2" spans="1:6" ht="15.75" customHeight="1" x14ac:dyDescent="0.25">
      <c r="A2" s="74" t="s">
        <v>165</v>
      </c>
      <c r="B2" s="74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178</v>
      </c>
      <c r="B4" s="74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179</v>
      </c>
      <c r="B6" s="74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180</v>
      </c>
      <c r="B8" s="74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185</v>
      </c>
      <c r="B10" s="74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191</v>
      </c>
      <c r="B12" s="74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3">
      <c r="A15" s="93" t="s">
        <v>235</v>
      </c>
    </row>
    <row r="16" spans="1:6" ht="15.75" customHeight="1" x14ac:dyDescent="0.3">
      <c r="A16" s="75" t="s">
        <v>163</v>
      </c>
      <c r="B16" s="57"/>
      <c r="C16" s="57" t="s">
        <v>52</v>
      </c>
      <c r="D16" s="57" t="s">
        <v>59</v>
      </c>
      <c r="E16" s="57" t="s">
        <v>51</v>
      </c>
      <c r="F16" s="75" t="s">
        <v>58</v>
      </c>
    </row>
    <row r="17" spans="1:6" ht="15.75" customHeight="1" x14ac:dyDescent="0.25">
      <c r="A17" s="74" t="s">
        <v>165</v>
      </c>
      <c r="B17" s="74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178</v>
      </c>
      <c r="B19" s="74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179</v>
      </c>
      <c r="B21" s="74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180</v>
      </c>
      <c r="B23" s="74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185</v>
      </c>
      <c r="B25" s="74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191</v>
      </c>
      <c r="B27" s="74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3">
      <c r="A30" s="93" t="s">
        <v>245</v>
      </c>
    </row>
    <row r="31" spans="1:6" ht="15.75" customHeight="1" x14ac:dyDescent="0.3">
      <c r="A31" s="75" t="s">
        <v>163</v>
      </c>
      <c r="B31" s="57"/>
      <c r="C31" s="57" t="s">
        <v>52</v>
      </c>
      <c r="D31" s="57" t="s">
        <v>59</v>
      </c>
      <c r="E31" s="57" t="s">
        <v>51</v>
      </c>
      <c r="F31" s="75" t="s">
        <v>58</v>
      </c>
    </row>
    <row r="32" spans="1:6" ht="15.75" customHeight="1" x14ac:dyDescent="0.25">
      <c r="A32" s="74" t="s">
        <v>165</v>
      </c>
      <c r="B32" s="74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178</v>
      </c>
      <c r="B34" s="74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179</v>
      </c>
      <c r="B36" s="74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180</v>
      </c>
      <c r="B38" s="74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185</v>
      </c>
      <c r="B40" s="74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191</v>
      </c>
      <c r="B42" s="74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QF5rOQkdzLhELIpaymtKSrM2ukgGmHCPgfvu94m7tnmIABzIAEmd1jKTifk5FfzYOfVrM0UZ8bbkN6oyUTAYQ==" saltValue="Ue/LQtBX+LMpRNYr0v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102" customWidth="1"/>
    <col min="2" max="2" width="58.90625" style="102" bestFit="1" customWidth="1"/>
    <col min="3" max="15" width="15" style="102" customWidth="1"/>
    <col min="16" max="20" width="12.81640625" style="102" customWidth="1"/>
    <col min="21" max="16384" width="12.81640625" style="102"/>
  </cols>
  <sheetData>
    <row r="1" spans="1:15" ht="35.25" customHeight="1" x14ac:dyDescent="0.3">
      <c r="A1" s="57"/>
      <c r="B1" s="57"/>
      <c r="C1" s="62" t="s">
        <v>78</v>
      </c>
      <c r="D1" s="62" t="s">
        <v>74</v>
      </c>
      <c r="E1" s="62" t="s">
        <v>77</v>
      </c>
      <c r="F1" s="62" t="s">
        <v>75</v>
      </c>
      <c r="G1" s="62" t="s">
        <v>76</v>
      </c>
      <c r="H1" s="62" t="s">
        <v>68</v>
      </c>
      <c r="I1" s="62" t="s">
        <v>69</v>
      </c>
      <c r="J1" s="62" t="s">
        <v>70</v>
      </c>
      <c r="K1" s="62" t="s">
        <v>71</v>
      </c>
      <c r="L1" s="62" t="s">
        <v>113</v>
      </c>
      <c r="M1" s="62" t="s">
        <v>114</v>
      </c>
      <c r="N1" s="62" t="s">
        <v>115</v>
      </c>
      <c r="O1" s="62" t="s">
        <v>116</v>
      </c>
    </row>
    <row r="2" spans="1:15" ht="13" x14ac:dyDescent="0.3">
      <c r="A2" s="57" t="s">
        <v>326</v>
      </c>
    </row>
    <row r="3" spans="1:15" x14ac:dyDescent="0.25">
      <c r="B3" s="70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0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x14ac:dyDescent="0.3">
      <c r="A17" s="57" t="s">
        <v>323</v>
      </c>
      <c r="B17" s="70"/>
    </row>
    <row r="18" spans="1:15" x14ac:dyDescent="0.25">
      <c r="B18" s="74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ht="13" x14ac:dyDescent="0.3">
      <c r="A23" s="93" t="s">
        <v>235</v>
      </c>
    </row>
    <row r="24" spans="1:15" ht="26.4" customHeight="1" x14ac:dyDescent="0.3">
      <c r="A24" s="57"/>
      <c r="B24" s="57"/>
      <c r="C24" s="62" t="s">
        <v>78</v>
      </c>
      <c r="D24" s="62" t="s">
        <v>74</v>
      </c>
      <c r="E24" s="62" t="s">
        <v>77</v>
      </c>
      <c r="F24" s="62" t="s">
        <v>75</v>
      </c>
      <c r="G24" s="62" t="s">
        <v>76</v>
      </c>
      <c r="H24" s="62" t="s">
        <v>68</v>
      </c>
      <c r="I24" s="62" t="s">
        <v>69</v>
      </c>
      <c r="J24" s="62" t="s">
        <v>70</v>
      </c>
      <c r="K24" s="62" t="s">
        <v>71</v>
      </c>
      <c r="L24" s="62" t="s">
        <v>113</v>
      </c>
      <c r="M24" s="62" t="s">
        <v>114</v>
      </c>
      <c r="N24" s="62" t="s">
        <v>115</v>
      </c>
      <c r="O24" s="62" t="s">
        <v>116</v>
      </c>
    </row>
    <row r="25" spans="1:15" ht="13" x14ac:dyDescent="0.3">
      <c r="A25" s="57" t="s">
        <v>327</v>
      </c>
    </row>
    <row r="26" spans="1:15" x14ac:dyDescent="0.25">
      <c r="B26" s="70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x14ac:dyDescent="0.3">
      <c r="A40" s="57" t="s">
        <v>324</v>
      </c>
      <c r="B40" s="70"/>
    </row>
    <row r="41" spans="1:15" x14ac:dyDescent="0.25">
      <c r="B41" s="74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ht="13" x14ac:dyDescent="0.3">
      <c r="A46" s="93" t="s">
        <v>245</v>
      </c>
    </row>
    <row r="47" spans="1:15" ht="26.4" customHeight="1" x14ac:dyDescent="0.3">
      <c r="A47" s="57"/>
      <c r="B47" s="57"/>
      <c r="C47" s="62" t="s">
        <v>78</v>
      </c>
      <c r="D47" s="62" t="s">
        <v>74</v>
      </c>
      <c r="E47" s="62" t="s">
        <v>77</v>
      </c>
      <c r="F47" s="62" t="s">
        <v>75</v>
      </c>
      <c r="G47" s="62" t="s">
        <v>76</v>
      </c>
      <c r="H47" s="62" t="s">
        <v>68</v>
      </c>
      <c r="I47" s="62" t="s">
        <v>69</v>
      </c>
      <c r="J47" s="62" t="s">
        <v>70</v>
      </c>
      <c r="K47" s="62" t="s">
        <v>71</v>
      </c>
      <c r="L47" s="62" t="s">
        <v>113</v>
      </c>
      <c r="M47" s="62" t="s">
        <v>114</v>
      </c>
      <c r="N47" s="62" t="s">
        <v>115</v>
      </c>
      <c r="O47" s="62" t="s">
        <v>116</v>
      </c>
    </row>
    <row r="48" spans="1:15" ht="13" x14ac:dyDescent="0.3">
      <c r="A48" s="57" t="s">
        <v>328</v>
      </c>
    </row>
    <row r="49" spans="1:15" x14ac:dyDescent="0.25">
      <c r="B49" s="70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x14ac:dyDescent="0.3">
      <c r="A63" s="57" t="s">
        <v>325</v>
      </c>
      <c r="B63" s="70"/>
    </row>
    <row r="64" spans="1:15" x14ac:dyDescent="0.25">
      <c r="B64" s="74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31hTPMoiG5MAQWZ/e/SylsHF6H6rQgQ5dKrccjZHLfKAedmftMcYgthZtx8Mk0O7T/3aQClUExps2EbVKwcwA==" saltValue="RpWhUk+AxpDa4Yl7q4dd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102" customWidth="1"/>
    <col min="2" max="2" width="27.81640625" style="102" customWidth="1"/>
    <col min="3" max="7" width="15.54296875" style="102" customWidth="1"/>
    <col min="8" max="12" width="12.81640625" style="102" customWidth="1"/>
    <col min="13" max="16384" width="12.81640625" style="102"/>
  </cols>
  <sheetData>
    <row r="1" spans="1:7" ht="13" x14ac:dyDescent="0.3">
      <c r="A1" s="57"/>
      <c r="B1" s="75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</row>
    <row r="2" spans="1:7" ht="13" x14ac:dyDescent="0.3">
      <c r="A2" s="57" t="s">
        <v>333</v>
      </c>
    </row>
    <row r="3" spans="1:7" ht="13.25" x14ac:dyDescent="0.25">
      <c r="B3" s="70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x14ac:dyDescent="0.3">
      <c r="A4" s="57" t="s">
        <v>330</v>
      </c>
      <c r="B4" s="70"/>
      <c r="C4" s="82"/>
      <c r="D4" s="82"/>
      <c r="E4" s="82"/>
      <c r="F4" s="82"/>
      <c r="G4" s="82"/>
    </row>
    <row r="5" spans="1:7" ht="13.25" x14ac:dyDescent="0.25">
      <c r="B5" s="74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ht="13" x14ac:dyDescent="0.3">
      <c r="A7" s="93" t="s">
        <v>329</v>
      </c>
    </row>
    <row r="8" spans="1:7" ht="13" x14ac:dyDescent="0.3">
      <c r="A8" s="57"/>
      <c r="B8" s="75"/>
      <c r="C8" s="57" t="s">
        <v>78</v>
      </c>
      <c r="D8" s="57" t="s">
        <v>74</v>
      </c>
      <c r="E8" s="57" t="s">
        <v>77</v>
      </c>
      <c r="F8" s="57" t="s">
        <v>75</v>
      </c>
      <c r="G8" s="57" t="s">
        <v>76</v>
      </c>
    </row>
    <row r="9" spans="1:7" ht="13" x14ac:dyDescent="0.3">
      <c r="A9" s="57" t="s">
        <v>334</v>
      </c>
    </row>
    <row r="10" spans="1:7" ht="13.25" x14ac:dyDescent="0.25">
      <c r="B10" s="70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x14ac:dyDescent="0.3">
      <c r="A11" s="57" t="s">
        <v>331</v>
      </c>
      <c r="B11" s="70"/>
      <c r="C11" s="82"/>
      <c r="D11" s="82"/>
      <c r="E11" s="82"/>
      <c r="F11" s="82"/>
      <c r="G11" s="82"/>
    </row>
    <row r="12" spans="1:7" ht="13.25" x14ac:dyDescent="0.25">
      <c r="B12" s="74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ht="13" x14ac:dyDescent="0.3">
      <c r="A14" s="93" t="s">
        <v>336</v>
      </c>
    </row>
    <row r="15" spans="1:7" ht="13" x14ac:dyDescent="0.3">
      <c r="A15" s="57"/>
      <c r="B15" s="75"/>
      <c r="C15" s="57" t="s">
        <v>78</v>
      </c>
      <c r="D15" s="57" t="s">
        <v>74</v>
      </c>
      <c r="E15" s="57" t="s">
        <v>77</v>
      </c>
      <c r="F15" s="57" t="s">
        <v>75</v>
      </c>
      <c r="G15" s="57" t="s">
        <v>76</v>
      </c>
    </row>
    <row r="16" spans="1:7" ht="13" x14ac:dyDescent="0.3">
      <c r="A16" s="57" t="s">
        <v>335</v>
      </c>
    </row>
    <row r="17" spans="1:7" ht="13.25" x14ac:dyDescent="0.25">
      <c r="B17" s="70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x14ac:dyDescent="0.3">
      <c r="A18" s="57" t="s">
        <v>332</v>
      </c>
      <c r="B18" s="70"/>
      <c r="C18" s="82"/>
      <c r="D18" s="82"/>
      <c r="E18" s="82"/>
      <c r="F18" s="82"/>
      <c r="G18" s="82"/>
    </row>
    <row r="19" spans="1:7" ht="13.25" x14ac:dyDescent="0.25">
      <c r="B19" s="74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6nwGzZrPnB8CRT5NG0/ylLQpnm8fJ8cRU4gIMWKiHQ5D64jPUep+d6Kpm6S2IgWfMZSPym9oN7y1Ik6xoTDAQ==" saltValue="GMwBplLxsKeQmWWg8+S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74" customWidth="1"/>
    <col min="2" max="2" width="30.54296875" style="74" customWidth="1"/>
    <col min="3" max="3" width="24.81640625" style="74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13" width="12.81640625" style="102" customWidth="1"/>
    <col min="14" max="16384" width="12.81640625" style="102"/>
  </cols>
  <sheetData>
    <row r="1" spans="1:8" ht="13" x14ac:dyDescent="0.3">
      <c r="A1" s="57" t="s">
        <v>163</v>
      </c>
      <c r="B1" s="57" t="s">
        <v>340</v>
      </c>
      <c r="C1" s="81" t="s">
        <v>9</v>
      </c>
      <c r="D1" s="57" t="s">
        <v>78</v>
      </c>
      <c r="E1" s="57" t="s">
        <v>74</v>
      </c>
      <c r="F1" s="57" t="s">
        <v>77</v>
      </c>
      <c r="G1" s="57" t="s">
        <v>75</v>
      </c>
      <c r="H1" s="57" t="s">
        <v>76</v>
      </c>
    </row>
    <row r="2" spans="1:8" ht="13.25" x14ac:dyDescent="0.25">
      <c r="A2" s="74" t="s">
        <v>196</v>
      </c>
      <c r="B2" s="74" t="s">
        <v>84</v>
      </c>
      <c r="C2" s="74" t="s">
        <v>337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ht="13.25" x14ac:dyDescent="0.25">
      <c r="C3" s="74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ht="13.25" x14ac:dyDescent="0.25">
      <c r="C4" s="74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ht="13.25" x14ac:dyDescent="0.25">
      <c r="A5" s="74" t="s">
        <v>193</v>
      </c>
      <c r="B5" s="74" t="s">
        <v>207</v>
      </c>
      <c r="C5" s="74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ht="13.25" x14ac:dyDescent="0.25">
      <c r="C6" s="74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ht="13.25" x14ac:dyDescent="0.25">
      <c r="B7" s="74" t="s">
        <v>6</v>
      </c>
      <c r="C7" s="74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ht="13.25" x14ac:dyDescent="0.25">
      <c r="C8" s="74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ht="13.25" x14ac:dyDescent="0.25">
      <c r="A9" s="74" t="s">
        <v>184</v>
      </c>
      <c r="B9" s="74" t="s">
        <v>207</v>
      </c>
      <c r="C9" s="74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ht="13.25" x14ac:dyDescent="0.25">
      <c r="C10" s="74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ht="13.25" x14ac:dyDescent="0.25">
      <c r="B11" s="74" t="s">
        <v>6</v>
      </c>
      <c r="C11" s="74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ht="13.25" x14ac:dyDescent="0.25">
      <c r="C12" s="74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ht="13.25" x14ac:dyDescent="0.25">
      <c r="A13" s="74" t="s">
        <v>204</v>
      </c>
      <c r="B13" s="74" t="s">
        <v>207</v>
      </c>
      <c r="C13" s="74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ht="13.25" x14ac:dyDescent="0.25">
      <c r="C14" s="74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ht="13.25" x14ac:dyDescent="0.25">
      <c r="B15" s="74" t="s">
        <v>6</v>
      </c>
      <c r="C15" s="74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ht="13.25" x14ac:dyDescent="0.25">
      <c r="C16" s="74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ht="13.25" x14ac:dyDescent="0.25">
      <c r="A17" s="74" t="s">
        <v>167</v>
      </c>
      <c r="B17" s="74" t="s">
        <v>207</v>
      </c>
      <c r="C17" s="74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ht="13.25" x14ac:dyDescent="0.25">
      <c r="C18" s="74" t="s">
        <v>338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ht="13.25" x14ac:dyDescent="0.25">
      <c r="B19" s="74" t="s">
        <v>6</v>
      </c>
      <c r="C19" s="74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ht="13.25" x14ac:dyDescent="0.25">
      <c r="C20" s="74" t="s">
        <v>338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ht="13.25" x14ac:dyDescent="0.25">
      <c r="A21" s="74" t="s">
        <v>173</v>
      </c>
      <c r="B21" s="74" t="s">
        <v>92</v>
      </c>
      <c r="C21" s="74" t="s">
        <v>337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ht="13.25" x14ac:dyDescent="0.25">
      <c r="C22" s="74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ht="13.25" x14ac:dyDescent="0.25">
      <c r="A23" s="74" t="s">
        <v>171</v>
      </c>
      <c r="B23" s="74" t="s">
        <v>92</v>
      </c>
      <c r="C23" s="74" t="s">
        <v>337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ht="13.25" x14ac:dyDescent="0.25">
      <c r="C24" s="74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ht="13.25" x14ac:dyDescent="0.25">
      <c r="A25" s="74" t="s">
        <v>172</v>
      </c>
      <c r="B25" s="74" t="s">
        <v>92</v>
      </c>
      <c r="C25" s="74" t="s">
        <v>337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ht="13.25" x14ac:dyDescent="0.25">
      <c r="C26" s="74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ht="13.25" x14ac:dyDescent="0.25">
      <c r="A27" s="74" t="s">
        <v>200</v>
      </c>
      <c r="B27" s="74" t="s">
        <v>84</v>
      </c>
      <c r="C27" s="74" t="s">
        <v>337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ht="13.25" x14ac:dyDescent="0.25">
      <c r="C28" s="74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ht="13.25" x14ac:dyDescent="0.25">
      <c r="C29" s="74" t="s">
        <v>338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ht="13.25" x14ac:dyDescent="0.25">
      <c r="A30" s="74" t="s">
        <v>201</v>
      </c>
      <c r="B30" s="74" t="s">
        <v>84</v>
      </c>
      <c r="C30" s="74" t="s">
        <v>337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ht="13.25" x14ac:dyDescent="0.25">
      <c r="C31" s="74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ht="13.25" x14ac:dyDescent="0.25">
      <c r="C32" s="74" t="s">
        <v>338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ht="13.25" x14ac:dyDescent="0.25">
      <c r="A33" s="74" t="s">
        <v>199</v>
      </c>
      <c r="B33" s="74" t="s">
        <v>84</v>
      </c>
      <c r="C33" s="74" t="s">
        <v>337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ht="13.25" x14ac:dyDescent="0.25">
      <c r="C34" s="74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ht="13.25" x14ac:dyDescent="0.25">
      <c r="C35" s="74" t="s">
        <v>338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ht="13.25" x14ac:dyDescent="0.25">
      <c r="A36" s="74" t="s">
        <v>198</v>
      </c>
      <c r="B36" s="74" t="s">
        <v>84</v>
      </c>
      <c r="C36" s="74" t="s">
        <v>337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ht="13.25" x14ac:dyDescent="0.25">
      <c r="C37" s="74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ht="13.25" x14ac:dyDescent="0.25">
      <c r="C38" s="74" t="s">
        <v>338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ht="13.25" x14ac:dyDescent="0.25">
      <c r="A39" s="74" t="s">
        <v>197</v>
      </c>
      <c r="B39" s="74" t="s">
        <v>84</v>
      </c>
      <c r="C39" s="74" t="s">
        <v>337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ht="13.25" x14ac:dyDescent="0.25">
      <c r="C40" s="74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ht="13.25" x14ac:dyDescent="0.25">
      <c r="C41" s="74" t="s">
        <v>338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ht="13.25" x14ac:dyDescent="0.25">
      <c r="A42" s="74" t="s">
        <v>203</v>
      </c>
      <c r="B42" s="74" t="s">
        <v>84</v>
      </c>
      <c r="C42" s="74" t="s">
        <v>337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ht="13.25" x14ac:dyDescent="0.25">
      <c r="C43" s="74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ht="13.25" x14ac:dyDescent="0.25">
      <c r="C44" s="74" t="s">
        <v>338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ht="13.25" x14ac:dyDescent="0.25">
      <c r="B45" s="74" t="s">
        <v>102</v>
      </c>
      <c r="C45" s="74" t="s">
        <v>337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ht="13.25" x14ac:dyDescent="0.25">
      <c r="C46" s="74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ht="13.25" x14ac:dyDescent="0.25">
      <c r="C47" s="74" t="s">
        <v>338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ht="13.25" x14ac:dyDescent="0.25">
      <c r="A48" s="74" t="s">
        <v>192</v>
      </c>
      <c r="B48" s="74" t="s">
        <v>84</v>
      </c>
      <c r="C48" s="74" t="s">
        <v>337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ht="13.25" x14ac:dyDescent="0.25">
      <c r="C49" s="74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ht="13.25" x14ac:dyDescent="0.25">
      <c r="A50" s="74" t="s">
        <v>202</v>
      </c>
      <c r="B50" s="74" t="s">
        <v>84</v>
      </c>
      <c r="C50" s="74" t="s">
        <v>337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ht="13.25" x14ac:dyDescent="0.25">
      <c r="C51" s="74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ht="13.25" x14ac:dyDescent="0.25">
      <c r="A52" s="74" t="s">
        <v>182</v>
      </c>
      <c r="B52" s="74" t="s">
        <v>96</v>
      </c>
      <c r="C52" s="74" t="s">
        <v>337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ht="13.25" x14ac:dyDescent="0.25">
      <c r="C53" s="74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ht="13" x14ac:dyDescent="0.3">
      <c r="A55" s="97" t="s">
        <v>329</v>
      </c>
      <c r="B55" s="98"/>
      <c r="C55" s="98"/>
    </row>
    <row r="56" spans="1:8" ht="13" x14ac:dyDescent="0.3">
      <c r="A56" s="57" t="s">
        <v>163</v>
      </c>
      <c r="B56" s="57" t="s">
        <v>340</v>
      </c>
      <c r="C56" s="81" t="s">
        <v>9</v>
      </c>
      <c r="D56" s="57" t="s">
        <v>78</v>
      </c>
      <c r="E56" s="57" t="s">
        <v>74</v>
      </c>
      <c r="F56" s="57" t="s">
        <v>77</v>
      </c>
      <c r="G56" s="57" t="s">
        <v>75</v>
      </c>
      <c r="H56" s="57" t="s">
        <v>76</v>
      </c>
    </row>
    <row r="57" spans="1:8" ht="13.25" x14ac:dyDescent="0.25">
      <c r="A57" s="74" t="s">
        <v>196</v>
      </c>
      <c r="B57" s="74" t="s">
        <v>84</v>
      </c>
      <c r="C57" s="74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ht="13.25" x14ac:dyDescent="0.25">
      <c r="C58" s="74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ht="13.25" x14ac:dyDescent="0.25">
      <c r="C59" s="74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ht="13.25" x14ac:dyDescent="0.25">
      <c r="A60" s="74" t="s">
        <v>193</v>
      </c>
      <c r="B60" s="74" t="s">
        <v>207</v>
      </c>
      <c r="C60" s="74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ht="13.25" x14ac:dyDescent="0.25">
      <c r="C61" s="74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ht="13.25" x14ac:dyDescent="0.25">
      <c r="B62" s="74" t="s">
        <v>6</v>
      </c>
      <c r="C62" s="74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ht="13.25" x14ac:dyDescent="0.25">
      <c r="C63" s="74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ht="13.25" x14ac:dyDescent="0.25">
      <c r="A64" s="74" t="s">
        <v>184</v>
      </c>
      <c r="B64" s="74" t="s">
        <v>207</v>
      </c>
      <c r="C64" s="74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ht="13.25" x14ac:dyDescent="0.25">
      <c r="C65" s="74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ht="13.25" x14ac:dyDescent="0.25">
      <c r="B66" s="74" t="s">
        <v>6</v>
      </c>
      <c r="C66" s="74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ht="13.25" x14ac:dyDescent="0.25">
      <c r="C67" s="74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ht="13.25" x14ac:dyDescent="0.25">
      <c r="A68" s="74" t="s">
        <v>204</v>
      </c>
      <c r="B68" s="74" t="s">
        <v>207</v>
      </c>
      <c r="C68" s="74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ht="13.25" x14ac:dyDescent="0.25">
      <c r="C69" s="74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ht="13.25" x14ac:dyDescent="0.25">
      <c r="B70" s="74" t="s">
        <v>6</v>
      </c>
      <c r="C70" s="74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ht="13.25" x14ac:dyDescent="0.25">
      <c r="C71" s="74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ht="13.25" x14ac:dyDescent="0.25">
      <c r="A72" s="74" t="s">
        <v>167</v>
      </c>
      <c r="B72" s="74" t="s">
        <v>207</v>
      </c>
      <c r="C72" s="74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ht="13.25" x14ac:dyDescent="0.25">
      <c r="C73" s="74" t="s">
        <v>338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ht="13.25" x14ac:dyDescent="0.25">
      <c r="B74" s="74" t="s">
        <v>6</v>
      </c>
      <c r="C74" s="74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ht="13.25" x14ac:dyDescent="0.25">
      <c r="C75" s="74" t="s">
        <v>338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ht="13.25" x14ac:dyDescent="0.25">
      <c r="A76" s="74" t="s">
        <v>173</v>
      </c>
      <c r="B76" s="74" t="s">
        <v>92</v>
      </c>
      <c r="C76" s="74" t="s">
        <v>337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ht="13.25" x14ac:dyDescent="0.25">
      <c r="C77" s="74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ht="13.25" x14ac:dyDescent="0.25">
      <c r="A78" s="74" t="s">
        <v>171</v>
      </c>
      <c r="B78" s="74" t="s">
        <v>92</v>
      </c>
      <c r="C78" s="74" t="s">
        <v>337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ht="13.25" x14ac:dyDescent="0.25">
      <c r="C79" s="74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ht="13.25" x14ac:dyDescent="0.25">
      <c r="A80" s="74" t="s">
        <v>172</v>
      </c>
      <c r="B80" s="74" t="s">
        <v>92</v>
      </c>
      <c r="C80" s="74" t="s">
        <v>337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ht="13.25" x14ac:dyDescent="0.25">
      <c r="C81" s="74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ht="13.25" x14ac:dyDescent="0.25">
      <c r="A82" s="74" t="s">
        <v>200</v>
      </c>
      <c r="B82" s="74" t="s">
        <v>84</v>
      </c>
      <c r="C82" s="74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ht="13.25" x14ac:dyDescent="0.25">
      <c r="C83" s="74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ht="13.25" x14ac:dyDescent="0.25">
      <c r="C84" s="74" t="s">
        <v>338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ht="13.25" x14ac:dyDescent="0.25">
      <c r="A85" s="74" t="s">
        <v>201</v>
      </c>
      <c r="B85" s="74" t="s">
        <v>84</v>
      </c>
      <c r="C85" s="74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ht="13.25" x14ac:dyDescent="0.25">
      <c r="C86" s="74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ht="13.25" x14ac:dyDescent="0.25">
      <c r="C87" s="74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ht="13.25" x14ac:dyDescent="0.25">
      <c r="A88" s="74" t="s">
        <v>199</v>
      </c>
      <c r="B88" s="74" t="s">
        <v>84</v>
      </c>
      <c r="C88" s="74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ht="13.25" x14ac:dyDescent="0.25">
      <c r="C89" s="74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ht="13.25" x14ac:dyDescent="0.25">
      <c r="C90" s="74" t="s">
        <v>338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ht="13.25" x14ac:dyDescent="0.25">
      <c r="A91" s="74" t="s">
        <v>198</v>
      </c>
      <c r="B91" s="74" t="s">
        <v>84</v>
      </c>
      <c r="C91" s="74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ht="13.25" x14ac:dyDescent="0.25">
      <c r="C92" s="74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ht="13.25" x14ac:dyDescent="0.25">
      <c r="C93" s="74" t="s">
        <v>338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ht="13.25" x14ac:dyDescent="0.25">
      <c r="A94" s="74" t="s">
        <v>197</v>
      </c>
      <c r="B94" s="74" t="s">
        <v>84</v>
      </c>
      <c r="C94" s="74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ht="13.25" x14ac:dyDescent="0.25">
      <c r="C95" s="74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ht="13.25" x14ac:dyDescent="0.25">
      <c r="C96" s="74" t="s">
        <v>338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ht="13.25" x14ac:dyDescent="0.25">
      <c r="A97" s="74" t="s">
        <v>203</v>
      </c>
      <c r="B97" s="74" t="s">
        <v>84</v>
      </c>
      <c r="C97" s="74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ht="13.25" x14ac:dyDescent="0.25">
      <c r="C98" s="74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ht="13.25" x14ac:dyDescent="0.25">
      <c r="C99" s="74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ht="13.25" x14ac:dyDescent="0.25">
      <c r="B100" s="74" t="s">
        <v>102</v>
      </c>
      <c r="C100" s="74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ht="13.25" x14ac:dyDescent="0.25">
      <c r="C101" s="74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ht="13.25" x14ac:dyDescent="0.25">
      <c r="C102" s="74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ht="13.25" x14ac:dyDescent="0.25">
      <c r="A103" s="74" t="s">
        <v>192</v>
      </c>
      <c r="B103" s="74" t="s">
        <v>84</v>
      </c>
      <c r="C103" s="74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ht="13.25" x14ac:dyDescent="0.25">
      <c r="C104" s="74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ht="13.25" x14ac:dyDescent="0.25">
      <c r="A105" s="74" t="s">
        <v>202</v>
      </c>
      <c r="B105" s="74" t="s">
        <v>84</v>
      </c>
      <c r="C105" s="74" t="s">
        <v>337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ht="13.25" x14ac:dyDescent="0.25">
      <c r="C106" s="74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ht="13.25" x14ac:dyDescent="0.25">
      <c r="A107" s="74" t="s">
        <v>182</v>
      </c>
      <c r="B107" s="74" t="s">
        <v>96</v>
      </c>
      <c r="C107" s="74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ht="13.25" x14ac:dyDescent="0.25">
      <c r="C108" s="74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ht="13" x14ac:dyDescent="0.3">
      <c r="A110" s="97" t="s">
        <v>336</v>
      </c>
      <c r="B110" s="98"/>
      <c r="C110" s="98"/>
    </row>
    <row r="111" spans="1:8" ht="13" x14ac:dyDescent="0.3">
      <c r="A111" s="57" t="s">
        <v>163</v>
      </c>
      <c r="B111" s="57" t="s">
        <v>340</v>
      </c>
      <c r="C111" s="81" t="s">
        <v>9</v>
      </c>
      <c r="D111" s="57" t="s">
        <v>78</v>
      </c>
      <c r="E111" s="57" t="s">
        <v>74</v>
      </c>
      <c r="F111" s="57" t="s">
        <v>77</v>
      </c>
      <c r="G111" s="57" t="s">
        <v>75</v>
      </c>
      <c r="H111" s="57" t="s">
        <v>76</v>
      </c>
    </row>
    <row r="112" spans="1:8" ht="13.25" x14ac:dyDescent="0.25">
      <c r="A112" s="74" t="s">
        <v>196</v>
      </c>
      <c r="B112" s="74" t="s">
        <v>84</v>
      </c>
      <c r="C112" s="74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ht="13.25" x14ac:dyDescent="0.25">
      <c r="C113" s="74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ht="13.25" x14ac:dyDescent="0.25">
      <c r="C114" s="74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ht="13.25" x14ac:dyDescent="0.25">
      <c r="A115" s="74" t="s">
        <v>193</v>
      </c>
      <c r="B115" s="74" t="s">
        <v>207</v>
      </c>
      <c r="C115" s="74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ht="13.25" x14ac:dyDescent="0.25">
      <c r="C116" s="74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ht="13.25" x14ac:dyDescent="0.25">
      <c r="B117" s="74" t="s">
        <v>6</v>
      </c>
      <c r="C117" s="74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ht="13.25" x14ac:dyDescent="0.25">
      <c r="C118" s="74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ht="13.25" x14ac:dyDescent="0.25">
      <c r="A119" s="74" t="s">
        <v>184</v>
      </c>
      <c r="B119" s="74" t="s">
        <v>207</v>
      </c>
      <c r="C119" s="74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ht="13.25" x14ac:dyDescent="0.25">
      <c r="C120" s="74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ht="13.25" x14ac:dyDescent="0.25">
      <c r="B121" s="74" t="s">
        <v>6</v>
      </c>
      <c r="C121" s="74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ht="13.25" x14ac:dyDescent="0.25">
      <c r="C122" s="74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ht="13.25" x14ac:dyDescent="0.25">
      <c r="A123" s="74" t="s">
        <v>204</v>
      </c>
      <c r="B123" s="74" t="s">
        <v>207</v>
      </c>
      <c r="C123" s="74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ht="13.25" x14ac:dyDescent="0.25">
      <c r="C124" s="74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ht="13.25" x14ac:dyDescent="0.25">
      <c r="B125" s="74" t="s">
        <v>6</v>
      </c>
      <c r="C125" s="74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ht="13.25" x14ac:dyDescent="0.25">
      <c r="C126" s="74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ht="13.25" x14ac:dyDescent="0.25">
      <c r="A127" s="74" t="s">
        <v>167</v>
      </c>
      <c r="B127" s="74" t="s">
        <v>207</v>
      </c>
      <c r="C127" s="74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ht="13.25" x14ac:dyDescent="0.25">
      <c r="C128" s="74" t="s">
        <v>338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ht="13.25" x14ac:dyDescent="0.25">
      <c r="B129" s="74" t="s">
        <v>6</v>
      </c>
      <c r="C129" s="74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ht="13.25" x14ac:dyDescent="0.25">
      <c r="C130" s="74" t="s">
        <v>338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74" t="s">
        <v>173</v>
      </c>
      <c r="B131" s="74" t="s">
        <v>92</v>
      </c>
      <c r="C131" s="74" t="s">
        <v>337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171</v>
      </c>
      <c r="B133" s="74" t="s">
        <v>92</v>
      </c>
      <c r="C133" s="74" t="s">
        <v>337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172</v>
      </c>
      <c r="B135" s="74" t="s">
        <v>92</v>
      </c>
      <c r="C135" s="74" t="s">
        <v>337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200</v>
      </c>
      <c r="B137" s="74" t="s">
        <v>84</v>
      </c>
      <c r="C137" s="74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338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201</v>
      </c>
      <c r="B140" s="74" t="s">
        <v>84</v>
      </c>
      <c r="C140" s="74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199</v>
      </c>
      <c r="B143" s="74" t="s">
        <v>84</v>
      </c>
      <c r="C143" s="74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338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198</v>
      </c>
      <c r="B146" s="74" t="s">
        <v>84</v>
      </c>
      <c r="C146" s="74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338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197</v>
      </c>
      <c r="B149" s="74" t="s">
        <v>84</v>
      </c>
      <c r="C149" s="74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338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203</v>
      </c>
      <c r="B152" s="74" t="s">
        <v>84</v>
      </c>
      <c r="C152" s="74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102</v>
      </c>
      <c r="C155" s="74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192</v>
      </c>
      <c r="B158" s="74" t="s">
        <v>84</v>
      </c>
      <c r="C158" s="74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202</v>
      </c>
      <c r="B160" s="74" t="s">
        <v>84</v>
      </c>
      <c r="C160" s="74" t="s">
        <v>337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182</v>
      </c>
      <c r="B162" s="74" t="s">
        <v>96</v>
      </c>
      <c r="C162" s="74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5S0Jw1JoR+tnp8iO1GFlm7+HwHwQFTtP1dW79MMiaeBDmIP0J9Xx0dedy6HfeFtMSSPDQMwQZtY9ZETXDwDGDg==" saltValue="ZqsaWSj9daW6y68jW2/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102" customWidth="1"/>
    <col min="2" max="2" width="27.453125" style="102" customWidth="1"/>
    <col min="3" max="3" width="23.6328125" style="102" customWidth="1"/>
    <col min="4" max="7" width="17.1796875" style="102" customWidth="1"/>
    <col min="8" max="12" width="12.81640625" style="102" customWidth="1"/>
    <col min="13" max="16384" width="12.81640625" style="102"/>
  </cols>
  <sheetData>
    <row r="1" spans="1:8" ht="13" x14ac:dyDescent="0.3">
      <c r="A1" s="75" t="s">
        <v>163</v>
      </c>
      <c r="B1" s="75" t="s">
        <v>340</v>
      </c>
      <c r="C1" s="75"/>
      <c r="D1" s="57" t="s">
        <v>113</v>
      </c>
      <c r="E1" s="57" t="s">
        <v>114</v>
      </c>
      <c r="F1" s="57" t="s">
        <v>115</v>
      </c>
      <c r="G1" s="57" t="s">
        <v>116</v>
      </c>
      <c r="H1" s="57"/>
    </row>
    <row r="2" spans="1:8" ht="13.25" x14ac:dyDescent="0.25">
      <c r="A2" s="83" t="s">
        <v>166</v>
      </c>
      <c r="B2" s="102" t="s">
        <v>86</v>
      </c>
      <c r="C2" s="83" t="s">
        <v>337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ht="13.25" x14ac:dyDescent="0.25">
      <c r="C3" s="102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ht="13.25" x14ac:dyDescent="0.25">
      <c r="A4" s="83" t="s">
        <v>189</v>
      </c>
      <c r="B4" s="102" t="s">
        <v>86</v>
      </c>
      <c r="C4" s="83" t="s">
        <v>337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ht="13.25" x14ac:dyDescent="0.25">
      <c r="C5" s="102" t="s">
        <v>339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ht="13.25" x14ac:dyDescent="0.25">
      <c r="A6" s="83" t="s">
        <v>188</v>
      </c>
      <c r="B6" s="102" t="s">
        <v>86</v>
      </c>
      <c r="C6" s="83" t="s">
        <v>337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ht="13.25" x14ac:dyDescent="0.25">
      <c r="C7" s="102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ht="13" x14ac:dyDescent="0.3">
      <c r="A9" s="93" t="s">
        <v>329</v>
      </c>
    </row>
    <row r="10" spans="1:8" ht="13" x14ac:dyDescent="0.3">
      <c r="A10" s="75" t="s">
        <v>163</v>
      </c>
      <c r="B10" s="75" t="s">
        <v>340</v>
      </c>
      <c r="C10" s="75"/>
      <c r="D10" s="57" t="s">
        <v>113</v>
      </c>
      <c r="E10" s="57" t="s">
        <v>114</v>
      </c>
      <c r="F10" s="57" t="s">
        <v>115</v>
      </c>
      <c r="G10" s="57" t="s">
        <v>116</v>
      </c>
    </row>
    <row r="11" spans="1:8" ht="13.25" x14ac:dyDescent="0.25">
      <c r="A11" s="83" t="s">
        <v>166</v>
      </c>
      <c r="B11" s="102" t="s">
        <v>86</v>
      </c>
      <c r="C11" s="8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ht="13.25" x14ac:dyDescent="0.25">
      <c r="C12" s="102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ht="13.25" x14ac:dyDescent="0.25">
      <c r="A13" s="83" t="s">
        <v>189</v>
      </c>
      <c r="B13" s="102" t="s">
        <v>86</v>
      </c>
      <c r="C13" s="8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ht="13.25" x14ac:dyDescent="0.25">
      <c r="C14" s="102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x14ac:dyDescent="0.25">
      <c r="A15" s="83" t="s">
        <v>188</v>
      </c>
      <c r="B15" s="102" t="s">
        <v>86</v>
      </c>
      <c r="C15" s="8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ht="13.25" x14ac:dyDescent="0.25">
      <c r="C16" s="102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ht="13" x14ac:dyDescent="0.3">
      <c r="A18" s="93" t="s">
        <v>336</v>
      </c>
    </row>
    <row r="19" spans="1:7" ht="13" x14ac:dyDescent="0.3">
      <c r="A19" s="75" t="s">
        <v>163</v>
      </c>
      <c r="B19" s="75" t="s">
        <v>340</v>
      </c>
      <c r="C19" s="75"/>
      <c r="D19" s="57" t="s">
        <v>113</v>
      </c>
      <c r="E19" s="57" t="s">
        <v>114</v>
      </c>
      <c r="F19" s="57" t="s">
        <v>115</v>
      </c>
      <c r="G19" s="57" t="s">
        <v>116</v>
      </c>
    </row>
    <row r="20" spans="1:7" ht="13.25" x14ac:dyDescent="0.25">
      <c r="A20" s="83" t="s">
        <v>166</v>
      </c>
      <c r="B20" s="102" t="s">
        <v>86</v>
      </c>
      <c r="C20" s="8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ht="13.25" x14ac:dyDescent="0.25">
      <c r="C21" s="102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ht="13.25" x14ac:dyDescent="0.25">
      <c r="A22" s="83" t="s">
        <v>189</v>
      </c>
      <c r="B22" s="102" t="s">
        <v>86</v>
      </c>
      <c r="C22" s="8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ht="13.25" x14ac:dyDescent="0.25">
      <c r="C23" s="102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ht="13.25" x14ac:dyDescent="0.25">
      <c r="A24" s="83" t="s">
        <v>188</v>
      </c>
      <c r="B24" s="102" t="s">
        <v>86</v>
      </c>
      <c r="C24" s="8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ht="13.25" x14ac:dyDescent="0.25">
      <c r="C25" s="102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iZ43gctegxbRORnkT1/mKNj6GtkwzgxgC0/sGsDESx4Paea1bdpcUljFF1PYxJrirHJy9KwpOG4vtN3iuNhhQ==" saltValue="xUlzek+WEs0dQzOhh48i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53125" defaultRowHeight="15.75" customHeight="1" x14ac:dyDescent="0.25"/>
  <cols>
    <col min="1" max="1" width="16.08984375" style="2" customWidth="1"/>
    <col min="2" max="2" width="31.36328125" style="2" customWidth="1"/>
    <col min="3" max="8" width="13" style="2" customWidth="1"/>
  </cols>
  <sheetData>
    <row r="1" spans="1:8" ht="27.75" customHeight="1" x14ac:dyDescent="0.3">
      <c r="A1" s="57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1</v>
      </c>
      <c r="B2" s="21" t="s">
        <v>82</v>
      </c>
      <c r="C2" s="21" t="s">
        <v>78</v>
      </c>
      <c r="D2" s="21"/>
      <c r="E2" s="21"/>
      <c r="F2" s="21"/>
      <c r="G2" s="21"/>
    </row>
    <row r="3" spans="1:8" ht="15.75" customHeight="1" x14ac:dyDescent="0.25">
      <c r="B3" s="12" t="s">
        <v>93</v>
      </c>
      <c r="C3" s="42"/>
    </row>
    <row r="4" spans="1:8" ht="15.75" customHeight="1" x14ac:dyDescent="0.25">
      <c r="B4" s="12" t="s">
        <v>97</v>
      </c>
      <c r="C4" s="42"/>
    </row>
    <row r="5" spans="1:8" ht="15.75" customHeight="1" x14ac:dyDescent="0.25">
      <c r="B5" s="12" t="s">
        <v>95</v>
      </c>
      <c r="C5" s="42"/>
    </row>
    <row r="6" spans="1:8" ht="15.75" customHeight="1" x14ac:dyDescent="0.25">
      <c r="B6" s="12" t="s">
        <v>91</v>
      </c>
      <c r="C6" s="42"/>
    </row>
    <row r="7" spans="1:8" ht="15.75" customHeight="1" x14ac:dyDescent="0.25">
      <c r="B7" s="12" t="s">
        <v>96</v>
      </c>
      <c r="C7" s="42"/>
    </row>
    <row r="8" spans="1:8" ht="15.75" customHeight="1" x14ac:dyDescent="0.25">
      <c r="B8" s="12" t="s">
        <v>98</v>
      </c>
      <c r="C8" s="42"/>
    </row>
    <row r="9" spans="1:8" ht="15.75" customHeight="1" x14ac:dyDescent="0.25">
      <c r="B9" s="12" t="s">
        <v>92</v>
      </c>
      <c r="C9" s="42"/>
    </row>
    <row r="10" spans="1:8" ht="15.75" customHeight="1" x14ac:dyDescent="0.25">
      <c r="B10" s="12" t="s">
        <v>94</v>
      </c>
      <c r="C10" s="42"/>
    </row>
    <row r="11" spans="1:8" ht="15.75" customHeight="1" x14ac:dyDescent="0.25">
      <c r="B11" s="18" t="s">
        <v>60</v>
      </c>
      <c r="C11" s="37">
        <f>SUM(C3:C10)</f>
        <v>0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3">
      <c r="A13" s="102" t="s">
        <v>83</v>
      </c>
      <c r="B13" s="21" t="s">
        <v>82</v>
      </c>
      <c r="C13" s="11" t="s">
        <v>74</v>
      </c>
      <c r="D13" s="11" t="s">
        <v>77</v>
      </c>
      <c r="E13" s="11" t="s">
        <v>75</v>
      </c>
      <c r="F13" s="11" t="s">
        <v>76</v>
      </c>
      <c r="G13" s="12"/>
    </row>
    <row r="14" spans="1:8" ht="15.75" customHeight="1" x14ac:dyDescent="0.25">
      <c r="B14" s="12" t="s">
        <v>84</v>
      </c>
      <c r="C14" s="42"/>
      <c r="D14" s="42"/>
      <c r="E14" s="42"/>
      <c r="F14" s="42"/>
    </row>
    <row r="15" spans="1:8" ht="15.75" customHeight="1" x14ac:dyDescent="0.25">
      <c r="B15" s="12" t="s">
        <v>102</v>
      </c>
      <c r="C15" s="42"/>
      <c r="D15" s="42"/>
      <c r="E15" s="42"/>
      <c r="F15" s="42"/>
    </row>
    <row r="16" spans="1:8" ht="15.75" customHeight="1" x14ac:dyDescent="0.25">
      <c r="B16" s="12" t="s">
        <v>2</v>
      </c>
      <c r="C16" s="42"/>
      <c r="D16" s="42"/>
      <c r="E16" s="42"/>
      <c r="F16" s="42"/>
    </row>
    <row r="17" spans="1:8" ht="15.75" customHeight="1" x14ac:dyDescent="0.25">
      <c r="B17" s="12" t="s">
        <v>90</v>
      </c>
      <c r="C17" s="42"/>
      <c r="D17" s="42"/>
      <c r="E17" s="42"/>
      <c r="F17" s="42"/>
    </row>
    <row r="18" spans="1:8" ht="15.75" customHeight="1" x14ac:dyDescent="0.25">
      <c r="B18" s="12" t="s">
        <v>3</v>
      </c>
      <c r="C18" s="42"/>
      <c r="D18" s="42"/>
      <c r="E18" s="42"/>
      <c r="F18" s="42"/>
    </row>
    <row r="19" spans="1:8" ht="15.75" customHeight="1" x14ac:dyDescent="0.25">
      <c r="B19" s="12" t="s">
        <v>101</v>
      </c>
      <c r="C19" s="42"/>
      <c r="D19" s="42"/>
      <c r="E19" s="42"/>
      <c r="F19" s="42"/>
    </row>
    <row r="20" spans="1:8" ht="15.75" customHeight="1" x14ac:dyDescent="0.25">
      <c r="B20" s="12" t="s">
        <v>79</v>
      </c>
      <c r="C20" s="42"/>
      <c r="D20" s="42"/>
      <c r="E20" s="42"/>
      <c r="F20" s="42"/>
    </row>
    <row r="21" spans="1:8" ht="15.75" customHeight="1" x14ac:dyDescent="0.25">
      <c r="B21" s="12" t="s">
        <v>88</v>
      </c>
      <c r="C21" s="42"/>
      <c r="D21" s="42"/>
      <c r="E21" s="42"/>
      <c r="F21" s="42"/>
    </row>
    <row r="22" spans="1:8" ht="15.75" customHeight="1" x14ac:dyDescent="0.25">
      <c r="B22" s="12" t="s">
        <v>99</v>
      </c>
      <c r="C22" s="42"/>
      <c r="D22" s="42"/>
      <c r="E22" s="42"/>
      <c r="F22" s="42"/>
    </row>
    <row r="23" spans="1:8" ht="15.75" customHeight="1" x14ac:dyDescent="0.25">
      <c r="B23" s="18" t="s">
        <v>60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3">
      <c r="A25" t="s">
        <v>104</v>
      </c>
      <c r="B25" s="21" t="s">
        <v>82</v>
      </c>
      <c r="C25" s="21" t="s">
        <v>104</v>
      </c>
      <c r="D25" s="12"/>
      <c r="E25" s="12"/>
      <c r="F25" s="12"/>
      <c r="G25" s="12"/>
      <c r="H25" s="12"/>
    </row>
    <row r="26" spans="1:8" ht="15.75" customHeight="1" x14ac:dyDescent="0.25">
      <c r="B26" s="12" t="s">
        <v>81</v>
      </c>
      <c r="C26" s="42"/>
    </row>
    <row r="27" spans="1:8" ht="15.75" customHeight="1" x14ac:dyDescent="0.25">
      <c r="B27" s="12" t="s">
        <v>89</v>
      </c>
      <c r="C27" s="42"/>
    </row>
    <row r="28" spans="1:8" ht="15.75" customHeight="1" x14ac:dyDescent="0.25">
      <c r="B28" s="12" t="s">
        <v>103</v>
      </c>
      <c r="C28" s="42"/>
    </row>
    <row r="29" spans="1:8" ht="15.75" customHeight="1" x14ac:dyDescent="0.25">
      <c r="B29" s="12" t="s">
        <v>86</v>
      </c>
      <c r="C29" s="42"/>
    </row>
    <row r="30" spans="1:8" ht="15.75" customHeight="1" x14ac:dyDescent="0.25">
      <c r="B30" s="12" t="s">
        <v>4</v>
      </c>
      <c r="C30" s="42"/>
    </row>
    <row r="31" spans="1:8" ht="15.75" customHeight="1" x14ac:dyDescent="0.25">
      <c r="B31" s="12" t="s">
        <v>80</v>
      </c>
      <c r="C31" s="42"/>
    </row>
    <row r="32" spans="1:8" ht="15.75" customHeight="1" x14ac:dyDescent="0.25">
      <c r="B32" s="12" t="s">
        <v>85</v>
      </c>
      <c r="C32" s="42"/>
    </row>
    <row r="33" spans="2:3" ht="15.75" customHeight="1" x14ac:dyDescent="0.25">
      <c r="B33" s="12" t="s">
        <v>100</v>
      </c>
      <c r="C33" s="42"/>
    </row>
    <row r="34" spans="2:3" ht="15.75" customHeight="1" x14ac:dyDescent="0.25">
      <c r="B34" s="12" t="s">
        <v>87</v>
      </c>
      <c r="C34" s="42"/>
    </row>
    <row r="35" spans="2:3" ht="15.75" customHeight="1" x14ac:dyDescent="0.25">
      <c r="B35" s="18" t="s">
        <v>60</v>
      </c>
      <c r="C35" s="37">
        <f>SUM(C26:C34)</f>
        <v>0</v>
      </c>
    </row>
  </sheetData>
  <sheetProtection algorithmName="SHA-512" hashValue="2OXOt2mew09jUhxkgtnoNTEZM62QTlRrz7TcZkU6WBh7Ub0H/y0Y9leItGLm/psw8PV6nADRjk/L8dJBDYL+lQ==" saltValue="vyLxdKgUUaNnd9qjhuP1D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31" t="str">
        <f>"Porcentaje de población en cada categoría en el año de referencia ("&amp;start_year&amp;")"</f>
        <v>Porcentaje de población en cada categoría en el año de referencia (2021)</v>
      </c>
      <c r="B1" s="75" t="s">
        <v>120</v>
      </c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</row>
    <row r="2" spans="1:15" ht="15.75" customHeight="1" x14ac:dyDescent="0.25">
      <c r="A2" s="83" t="s">
        <v>121</v>
      </c>
      <c r="B2" s="74" t="s">
        <v>111</v>
      </c>
      <c r="C2" s="43"/>
      <c r="D2" s="43"/>
      <c r="E2" s="43"/>
      <c r="F2" s="43"/>
      <c r="G2" s="43"/>
    </row>
    <row r="3" spans="1:15" ht="15.75" customHeight="1" x14ac:dyDescent="0.25">
      <c r="B3" s="74" t="s">
        <v>108</v>
      </c>
      <c r="C3" s="43"/>
      <c r="D3" s="43"/>
      <c r="E3" s="43"/>
      <c r="F3" s="43"/>
      <c r="G3" s="43"/>
    </row>
    <row r="4" spans="1:15" ht="15.75" customHeight="1" x14ac:dyDescent="0.25">
      <c r="B4" s="74" t="s">
        <v>110</v>
      </c>
      <c r="C4" s="44"/>
      <c r="D4" s="44"/>
      <c r="E4" s="44"/>
      <c r="F4" s="44"/>
      <c r="G4" s="44"/>
    </row>
    <row r="5" spans="1:15" ht="15.75" customHeight="1" x14ac:dyDescent="0.25">
      <c r="B5" s="74" t="s">
        <v>106</v>
      </c>
      <c r="C5" s="44"/>
      <c r="D5" s="44"/>
      <c r="E5" s="44"/>
      <c r="F5" s="44"/>
      <c r="G5" s="44"/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122</v>
      </c>
      <c r="B8" s="74" t="s">
        <v>112</v>
      </c>
      <c r="C8" s="43"/>
      <c r="D8" s="43"/>
      <c r="E8" s="43"/>
      <c r="F8" s="43"/>
      <c r="G8" s="43"/>
    </row>
    <row r="9" spans="1:15" ht="15.75" customHeight="1" x14ac:dyDescent="0.25">
      <c r="B9" s="74" t="s">
        <v>109</v>
      </c>
      <c r="C9" s="43"/>
      <c r="D9" s="43"/>
      <c r="E9" s="43"/>
      <c r="F9" s="43"/>
      <c r="G9" s="43"/>
    </row>
    <row r="10" spans="1:15" ht="15.75" customHeight="1" x14ac:dyDescent="0.25">
      <c r="B10" s="74" t="s">
        <v>107</v>
      </c>
      <c r="C10" s="44"/>
      <c r="D10" s="44"/>
      <c r="E10" s="44"/>
      <c r="F10" s="44"/>
      <c r="G10" s="44"/>
    </row>
    <row r="11" spans="1:15" ht="15.75" customHeight="1" x14ac:dyDescent="0.25">
      <c r="B11" s="74" t="s">
        <v>119</v>
      </c>
      <c r="C11" s="44"/>
      <c r="D11" s="44"/>
      <c r="E11" s="44"/>
      <c r="F11" s="44"/>
      <c r="G11" s="44"/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2" t="s">
        <v>105</v>
      </c>
      <c r="C13" s="70" t="s">
        <v>78</v>
      </c>
      <c r="D13" s="70" t="s">
        <v>74</v>
      </c>
      <c r="E13" s="70" t="s">
        <v>77</v>
      </c>
      <c r="F13" s="70" t="s">
        <v>75</v>
      </c>
      <c r="G13" s="70" t="s">
        <v>76</v>
      </c>
      <c r="H13" s="11" t="s">
        <v>113</v>
      </c>
      <c r="I13" s="11" t="s">
        <v>114</v>
      </c>
      <c r="J13" s="11" t="s">
        <v>115</v>
      </c>
      <c r="K13" s="11" t="s">
        <v>116</v>
      </c>
      <c r="L13" s="11" t="s">
        <v>68</v>
      </c>
      <c r="M13" s="11" t="s">
        <v>69</v>
      </c>
      <c r="N13" s="11" t="s">
        <v>70</v>
      </c>
      <c r="O13" s="11" t="s">
        <v>71</v>
      </c>
    </row>
    <row r="14" spans="1:15" ht="15.75" customHeight="1" x14ac:dyDescent="0.25">
      <c r="B14" s="70" t="s">
        <v>117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5">
      <c r="B15" s="70" t="s">
        <v>118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ucmsFQj6nrS3AUigca/xnqYZzOeQXrZi4Js8GRyKnpDroXzdeRMI5EJ/0EhWxZDVxGqgt4fsd5gCClJ7hvH79g==" saltValue="bReuWLW68v9mA7WUHvPC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90625" defaultRowHeight="12.5" x14ac:dyDescent="0.25"/>
  <cols>
    <col min="1" max="1" width="28.90625" style="2" customWidth="1"/>
    <col min="2" max="7" width="13.453125" style="2" customWidth="1"/>
  </cols>
  <sheetData>
    <row r="1" spans="1:7" ht="40.5" customHeight="1" x14ac:dyDescent="0.3">
      <c r="A1" s="31" t="str">
        <f>"Porcentaje de niños en cada categoría en el año de referencia ("&amp;start_year&amp;")"</f>
        <v>Porcentaje de niños en cada categoría en el año de referencia (2021)</v>
      </c>
      <c r="B1" s="75" t="s">
        <v>120</v>
      </c>
      <c r="C1" s="102" t="s">
        <v>78</v>
      </c>
      <c r="D1" s="102" t="s">
        <v>74</v>
      </c>
      <c r="E1" s="102" t="s">
        <v>77</v>
      </c>
      <c r="F1" s="102" t="s">
        <v>75</v>
      </c>
      <c r="G1" s="102" t="s">
        <v>76</v>
      </c>
    </row>
    <row r="2" spans="1:7" x14ac:dyDescent="0.25">
      <c r="A2" s="83" t="s">
        <v>123</v>
      </c>
      <c r="B2" s="83" t="s">
        <v>124</v>
      </c>
      <c r="C2" s="44"/>
      <c r="D2" s="44"/>
      <c r="E2" s="44"/>
      <c r="F2" s="44"/>
      <c r="G2" s="44"/>
    </row>
    <row r="3" spans="1:7" x14ac:dyDescent="0.25">
      <c r="B3" s="83" t="s">
        <v>127</v>
      </c>
      <c r="C3" s="44"/>
      <c r="D3" s="44"/>
      <c r="E3" s="44"/>
      <c r="F3" s="44"/>
      <c r="G3" s="44"/>
    </row>
    <row r="4" spans="1:7" x14ac:dyDescent="0.25">
      <c r="B4" s="83" t="s">
        <v>126</v>
      </c>
      <c r="C4" s="44"/>
      <c r="D4" s="44"/>
      <c r="E4" s="44"/>
      <c r="F4" s="44"/>
      <c r="G4" s="44"/>
    </row>
    <row r="5" spans="1:7" x14ac:dyDescent="0.25">
      <c r="B5" s="83" t="s">
        <v>125</v>
      </c>
      <c r="C5" s="43"/>
      <c r="D5" s="43"/>
      <c r="E5" s="43"/>
      <c r="F5" s="43"/>
      <c r="G5" s="43"/>
    </row>
  </sheetData>
  <sheetProtection algorithmName="SHA-512" hashValue="iFJ13oiOLg+LeiLUdSQQNahwsrzeX3wIYOC4BruemH2P5UeAbYvDWnwTu58ANe82BMxOxLdigelaVE4hKhTBUQ==" saltValue="GK0B/iInByXGRp3TFjBMQ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90625" defaultRowHeight="12.5" x14ac:dyDescent="0.25"/>
  <cols>
    <col min="1" max="1" width="37" style="2" customWidth="1"/>
    <col min="2" max="2" width="29.453125" style="2" customWidth="1"/>
  </cols>
  <sheetData>
    <row r="1" spans="1:12" ht="13" x14ac:dyDescent="0.3">
      <c r="A1" s="57" t="s">
        <v>135</v>
      </c>
      <c r="B1" s="57" t="s">
        <v>133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ht="13.25" x14ac:dyDescent="0.25">
      <c r="A2" t="s">
        <v>136</v>
      </c>
      <c r="B2" s="19" t="s">
        <v>130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3.25" x14ac:dyDescent="0.25">
      <c r="B3" s="19"/>
    </row>
    <row r="4" spans="1:12" ht="13.25" x14ac:dyDescent="0.25">
      <c r="A4" t="s">
        <v>138</v>
      </c>
      <c r="B4" s="19" t="s">
        <v>130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13.25" x14ac:dyDescent="0.25">
      <c r="B5" s="19"/>
    </row>
    <row r="6" spans="1:12" ht="13.25" x14ac:dyDescent="0.25">
      <c r="A6" t="s">
        <v>128</v>
      </c>
      <c r="B6" s="19" t="s">
        <v>130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ht="13.25" x14ac:dyDescent="0.25">
      <c r="B7" s="19" t="s">
        <v>104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3.25" x14ac:dyDescent="0.25">
      <c r="B8" s="19" t="s">
        <v>139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ht="13.25" x14ac:dyDescent="0.25">
      <c r="A10" t="s">
        <v>134</v>
      </c>
      <c r="B10" s="70" t="s">
        <v>129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3.25" x14ac:dyDescent="0.25">
      <c r="B11" s="70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ht="13.25" x14ac:dyDescent="0.25">
      <c r="A13" s="102" t="s">
        <v>37</v>
      </c>
      <c r="B13" s="70" t="s">
        <v>137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ht="13.25" x14ac:dyDescent="0.25">
      <c r="B14" s="70" t="s">
        <v>132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gS1NVL4hinAiRZLK8IUMW8SePS3UvHdwcU52+kw77UZcOPJ59ateusf1QPIylnb22Zq2DSAN1N/6AH6cg1W5Gg==" saltValue="P3MC+xQjD/1fgUWh+npF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style="2" bestFit="1" customWidth="1"/>
    <col min="2" max="2" width="15.36328125" style="2" customWidth="1"/>
  </cols>
  <sheetData>
    <row r="1" spans="1:2" ht="13" x14ac:dyDescent="0.3">
      <c r="A1" s="57" t="s">
        <v>147</v>
      </c>
      <c r="B1" s="57" t="s">
        <v>145</v>
      </c>
    </row>
    <row r="2" spans="1:2" ht="13.25" x14ac:dyDescent="0.25">
      <c r="A2" s="102" t="s">
        <v>144</v>
      </c>
      <c r="B2" s="99">
        <v>10</v>
      </c>
    </row>
    <row r="3" spans="1:2" ht="13.25" x14ac:dyDescent="0.25">
      <c r="A3" s="102" t="s">
        <v>143</v>
      </c>
      <c r="B3" s="99">
        <v>10</v>
      </c>
    </row>
    <row r="4" spans="1:2" ht="13.25" x14ac:dyDescent="0.25">
      <c r="A4" s="102" t="s">
        <v>142</v>
      </c>
      <c r="B4" s="99">
        <v>50</v>
      </c>
    </row>
    <row r="5" spans="1:2" ht="13.25" x14ac:dyDescent="0.25">
      <c r="A5" s="102" t="s">
        <v>146</v>
      </c>
      <c r="B5" s="99">
        <v>100</v>
      </c>
    </row>
    <row r="6" spans="1:2" ht="13.25" x14ac:dyDescent="0.25">
      <c r="A6" s="102" t="s">
        <v>140</v>
      </c>
      <c r="B6" s="99">
        <v>5</v>
      </c>
    </row>
    <row r="7" spans="1:2" ht="13.25" x14ac:dyDescent="0.25">
      <c r="A7" s="102" t="s">
        <v>141</v>
      </c>
      <c r="B7" s="99">
        <v>5</v>
      </c>
    </row>
  </sheetData>
  <sheetProtection algorithmName="SHA-512" hashValue="GfZtZTbB+s6+poTlNmoq4SkyNmTccXZa5v46NuRG+ocI2r+5xHe/nq8dVZHXTuC42a33H/4cPR5G67p5MAE7lQ==" saltValue="soRAj8th8WjzTcIjJ1u/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102" customWidth="1"/>
    <col min="2" max="2" width="19.08984375" style="102" customWidth="1"/>
    <col min="3" max="3" width="13.453125" style="102" customWidth="1"/>
    <col min="4" max="8" width="11.453125" style="102" customWidth="1"/>
    <col min="9" max="16384" width="11.453125" style="102"/>
  </cols>
  <sheetData>
    <row r="1" spans="1:5" ht="13" x14ac:dyDescent="0.3">
      <c r="A1" s="27" t="s">
        <v>154</v>
      </c>
      <c r="B1" s="28" t="s">
        <v>156</v>
      </c>
      <c r="C1" s="28" t="s">
        <v>150</v>
      </c>
      <c r="D1" s="28" t="s">
        <v>149</v>
      </c>
      <c r="E1" s="28" t="s">
        <v>155</v>
      </c>
    </row>
    <row r="2" spans="1:5" ht="13" x14ac:dyDescent="0.3">
      <c r="A2" s="26" t="s">
        <v>151</v>
      </c>
      <c r="B2" s="24" t="s">
        <v>104</v>
      </c>
      <c r="C2" s="47"/>
      <c r="D2" s="47"/>
      <c r="E2" s="29" t="str">
        <f>IF(E$7="","",E$7)</f>
        <v/>
      </c>
    </row>
    <row r="3" spans="1:5" ht="13.25" x14ac:dyDescent="0.25">
      <c r="B3" s="24" t="s">
        <v>78</v>
      </c>
      <c r="C3" s="47" t="b">
        <v>1</v>
      </c>
      <c r="D3" s="47"/>
      <c r="E3" s="29" t="str">
        <f>IF(E$7="","",E$7)</f>
        <v/>
      </c>
    </row>
    <row r="4" spans="1:5" ht="13.25" x14ac:dyDescent="0.25">
      <c r="B4" s="24" t="s">
        <v>74</v>
      </c>
      <c r="C4" s="47" t="b">
        <v>1</v>
      </c>
      <c r="D4" s="47"/>
      <c r="E4" s="29" t="str">
        <f>IF(E$7="","",E$7)</f>
        <v/>
      </c>
    </row>
    <row r="5" spans="1:5" ht="13.25" x14ac:dyDescent="0.25">
      <c r="B5" s="24" t="s">
        <v>77</v>
      </c>
      <c r="C5" s="47" t="b">
        <v>1</v>
      </c>
      <c r="D5" s="47"/>
      <c r="E5" s="29" t="str">
        <f>IF(E$7="","",E$7)</f>
        <v/>
      </c>
    </row>
    <row r="6" spans="1:5" ht="13.25" x14ac:dyDescent="0.25">
      <c r="B6" s="24" t="s">
        <v>75</v>
      </c>
      <c r="C6" s="47" t="b">
        <v>1</v>
      </c>
      <c r="D6" s="47"/>
      <c r="E6" s="29" t="str">
        <f>IF(E$7="","",E$7)</f>
        <v/>
      </c>
    </row>
    <row r="7" spans="1:5" ht="13.25" x14ac:dyDescent="0.25">
      <c r="B7" s="24" t="s">
        <v>148</v>
      </c>
      <c r="C7" s="23"/>
      <c r="D7" s="22"/>
      <c r="E7" s="47"/>
    </row>
    <row r="9" spans="1:5" ht="13" x14ac:dyDescent="0.3">
      <c r="A9" s="26" t="s">
        <v>152</v>
      </c>
      <c r="B9" s="24" t="s">
        <v>104</v>
      </c>
      <c r="C9" s="47"/>
      <c r="D9" s="47" t="b">
        <v>0</v>
      </c>
      <c r="E9" s="29" t="str">
        <f>IF(E$7="","",E$7)</f>
        <v/>
      </c>
    </row>
    <row r="10" spans="1:5" ht="13.25" x14ac:dyDescent="0.25">
      <c r="B10" s="24" t="s">
        <v>78</v>
      </c>
      <c r="C10" s="47"/>
      <c r="D10" s="47"/>
      <c r="E10" s="29" t="str">
        <f>IF(E$7="","",E$7)</f>
        <v/>
      </c>
    </row>
    <row r="11" spans="1:5" ht="13.25" x14ac:dyDescent="0.25">
      <c r="B11" s="24" t="s">
        <v>74</v>
      </c>
      <c r="C11" s="47"/>
      <c r="D11" s="47"/>
      <c r="E11" s="29" t="str">
        <f>IF(E$7="","",E$7)</f>
        <v/>
      </c>
    </row>
    <row r="12" spans="1:5" ht="13.25" x14ac:dyDescent="0.25">
      <c r="B12" s="24" t="s">
        <v>77</v>
      </c>
      <c r="C12" s="47"/>
      <c r="D12" s="47"/>
      <c r="E12" s="29" t="str">
        <f>IF(E$7="","",E$7)</f>
        <v/>
      </c>
    </row>
    <row r="13" spans="1:5" ht="13.25" x14ac:dyDescent="0.25">
      <c r="B13" s="24" t="s">
        <v>75</v>
      </c>
      <c r="C13" s="47"/>
      <c r="D13" s="47"/>
      <c r="E13" s="29" t="str">
        <f>IF(E$7="","",E$7)</f>
        <v/>
      </c>
    </row>
    <row r="14" spans="1:5" ht="13.25" x14ac:dyDescent="0.25">
      <c r="B14" s="24" t="s">
        <v>148</v>
      </c>
      <c r="C14" s="23"/>
      <c r="D14" s="22"/>
      <c r="E14" s="47" t="s">
        <v>5</v>
      </c>
    </row>
    <row r="16" spans="1:5" ht="13" x14ac:dyDescent="0.3">
      <c r="A16" s="26" t="s">
        <v>153</v>
      </c>
      <c r="B16" s="24" t="s">
        <v>104</v>
      </c>
      <c r="C16" s="47"/>
      <c r="D16" s="47" t="s">
        <v>5</v>
      </c>
      <c r="E16" s="29" t="str">
        <f>IF(E$7="","",E$7)</f>
        <v/>
      </c>
    </row>
    <row r="17" spans="2:5" ht="13.25" x14ac:dyDescent="0.25">
      <c r="B17" s="24" t="s">
        <v>78</v>
      </c>
      <c r="C17" s="47"/>
      <c r="D17" s="47" t="s">
        <v>5</v>
      </c>
      <c r="E17" s="29" t="str">
        <f>IF(E$7="","",E$7)</f>
        <v/>
      </c>
    </row>
    <row r="18" spans="2:5" ht="13.25" x14ac:dyDescent="0.25">
      <c r="B18" s="24" t="s">
        <v>74</v>
      </c>
      <c r="C18" s="47"/>
      <c r="D18" s="47" t="s">
        <v>5</v>
      </c>
      <c r="E18" s="29" t="str">
        <f>IF(E$7="","",E$7)</f>
        <v/>
      </c>
    </row>
    <row r="19" spans="2:5" x14ac:dyDescent="0.25">
      <c r="B19" s="24" t="s">
        <v>77</v>
      </c>
      <c r="C19" s="47"/>
      <c r="D19" s="47" t="s">
        <v>5</v>
      </c>
      <c r="E19" s="29" t="str">
        <f>IF(E$7="","",E$7)</f>
        <v/>
      </c>
    </row>
    <row r="20" spans="2:5" x14ac:dyDescent="0.25">
      <c r="B20" s="24" t="s">
        <v>75</v>
      </c>
      <c r="C20" s="47"/>
      <c r="D20" s="47" t="s">
        <v>5</v>
      </c>
      <c r="E20" s="29" t="str">
        <f>IF(E$7="","",E$7)</f>
        <v/>
      </c>
    </row>
    <row r="21" spans="2:5" x14ac:dyDescent="0.25">
      <c r="B21" s="24" t="s">
        <v>148</v>
      </c>
      <c r="C21" s="23"/>
      <c r="D21" s="22"/>
      <c r="E21" s="47"/>
    </row>
  </sheetData>
  <sheetProtection algorithmName="SHA-512" hashValue="alkp3wP0i76omMcevxLwMoDwOrf0pGOCFyHa6H2vyy11+y4pNiQAlgQr6U6ce0ctbbjDZE23hgiBjs7xzfOFeQ==" saltValue="p0svH7MZHQS82eSkXWB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2" customWidth="1"/>
    <col min="2" max="2" width="15.453125" style="2" customWidth="1"/>
    <col min="3" max="3" width="17.453125" style="2" customWidth="1"/>
    <col min="4" max="4" width="12.90625" style="2" customWidth="1"/>
  </cols>
  <sheetData>
    <row r="1" spans="1:4" ht="13" x14ac:dyDescent="0.3">
      <c r="A1" s="77" t="s">
        <v>0</v>
      </c>
      <c r="B1" s="28" t="s">
        <v>159</v>
      </c>
      <c r="C1" s="30" t="s">
        <v>161</v>
      </c>
      <c r="D1" s="30" t="s">
        <v>157</v>
      </c>
    </row>
    <row r="2" spans="1:4" ht="13" x14ac:dyDescent="0.3">
      <c r="A2" s="30" t="s">
        <v>163</v>
      </c>
      <c r="B2" s="24" t="s">
        <v>164</v>
      </c>
      <c r="C2" s="24" t="s">
        <v>162</v>
      </c>
      <c r="D2" s="47"/>
    </row>
    <row r="3" spans="1:4" ht="13" x14ac:dyDescent="0.3">
      <c r="A3" s="30" t="s">
        <v>160</v>
      </c>
      <c r="B3" s="24" t="s">
        <v>150</v>
      </c>
      <c r="C3" s="24" t="s">
        <v>158</v>
      </c>
      <c r="D3" s="47"/>
    </row>
  </sheetData>
  <sheetProtection algorithmName="SHA-512" hashValue="enPgemZ1vrKA9afHaeMfDEsVBjJJOaqhqIqSSca60XTMZ/1PPtCwbkRKqj7XF+lGcBHBYUQLTF8Ii78kw5swGQ==" saltValue="0VMaYpdm9aVaMK/TEl1D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2022-02-28T05:59:41Z</dcterms:modified>
</cp:coreProperties>
</file>