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"/>
    </mc:Choice>
  </mc:AlternateContent>
  <xr:revisionPtr revIDLastSave="0" documentId="13_ncr:1_{D674FD77-AFB6-4B6D-9A93-8A870C089F09}" xr6:coauthVersionLast="46" xr6:coauthVersionMax="46" xr10:uidLastSave="{00000000-0000-0000-0000-000000000000}"/>
  <bookViews>
    <workbookView xWindow="2430" yWindow="465" windowWidth="21660" windowHeight="19935" tabRatio="885" firstSheet="4" activeTab="9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r:id="rId10"/>
    <sheet name="Incidence of conditions" sheetId="7" r:id="rId11"/>
    <sheet name="Programs target population" sheetId="21" r:id="rId12"/>
    <sheet name="Program dependencies" sheetId="58" r:id="rId13"/>
    <sheet name="Cost curve options" sheetId="61" r:id="rId14"/>
    <sheet name="Programs family planning" sheetId="54" r:id="rId15"/>
    <sheet name="Programs impacted population" sheetId="62" r:id="rId16"/>
    <sheet name="Program risk areas" sheetId="63" r:id="rId17"/>
    <sheet name="Population risk areas" sheetId="64" r:id="rId18"/>
    <sheet name="IYCF odds ratios" sheetId="65" r:id="rId19"/>
    <sheet name="Birth outcome risks" sheetId="66" r:id="rId20"/>
    <sheet name="Relative risks" sheetId="67" r:id="rId21"/>
    <sheet name="Odds ratios" sheetId="68" r:id="rId22"/>
    <sheet name="Programs birth outcomes" sheetId="69" r:id="rId23"/>
    <sheet name="Programs anemia" sheetId="70" r:id="rId24"/>
    <sheet name="Programs wasting" sheetId="71" r:id="rId25"/>
    <sheet name="Programs for children" sheetId="72" r:id="rId26"/>
    <sheet name="Programs for PW" sheetId="73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6" i="2" s="1"/>
  <c r="A34" i="2"/>
  <c r="A38" i="2"/>
  <c r="A22" i="2"/>
  <c r="A3" i="2"/>
  <c r="A4" i="2"/>
  <c r="G16" i="2"/>
  <c r="H16" i="2"/>
  <c r="G17" i="2"/>
  <c r="H17" i="2"/>
  <c r="G18" i="2"/>
  <c r="I18" i="2" s="1"/>
  <c r="H18" i="2"/>
  <c r="G19" i="2"/>
  <c r="I19" i="2" s="1"/>
  <c r="H19" i="2"/>
  <c r="G20" i="2"/>
  <c r="H20" i="2"/>
  <c r="G21" i="2"/>
  <c r="H21" i="2"/>
  <c r="G22" i="2"/>
  <c r="H22" i="2"/>
  <c r="I22" i="2" s="1"/>
  <c r="G23" i="2"/>
  <c r="H23" i="2"/>
  <c r="I23" i="2"/>
  <c r="G24" i="2"/>
  <c r="H24" i="2"/>
  <c r="G25" i="2"/>
  <c r="H25" i="2"/>
  <c r="I25" i="2"/>
  <c r="G26" i="2"/>
  <c r="I26" i="2" s="1"/>
  <c r="H26" i="2"/>
  <c r="G27" i="2"/>
  <c r="H27" i="2"/>
  <c r="G28" i="2"/>
  <c r="H28" i="2"/>
  <c r="G29" i="2"/>
  <c r="H29" i="2"/>
  <c r="I29" i="2" s="1"/>
  <c r="G30" i="2"/>
  <c r="H30" i="2"/>
  <c r="G31" i="2"/>
  <c r="H31" i="2"/>
  <c r="I31" i="2"/>
  <c r="G32" i="2"/>
  <c r="H32" i="2"/>
  <c r="G33" i="2"/>
  <c r="H33" i="2"/>
  <c r="I33" i="2" s="1"/>
  <c r="G34" i="2"/>
  <c r="H34" i="2"/>
  <c r="I34" i="2" s="1"/>
  <c r="G35" i="2"/>
  <c r="I35" i="2" s="1"/>
  <c r="H35" i="2"/>
  <c r="G36" i="2"/>
  <c r="I36" i="2" s="1"/>
  <c r="H36" i="2"/>
  <c r="G37" i="2"/>
  <c r="H37" i="2"/>
  <c r="G38" i="2"/>
  <c r="H38" i="2"/>
  <c r="G39" i="2"/>
  <c r="H39" i="2"/>
  <c r="G40" i="2"/>
  <c r="H40" i="2"/>
  <c r="I40" i="2" s="1"/>
  <c r="I32" i="2"/>
  <c r="I37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G13" i="2"/>
  <c r="I13" i="2" s="1"/>
  <c r="G14" i="2"/>
  <c r="G15" i="2"/>
  <c r="I15" i="2" s="1"/>
  <c r="G2" i="2"/>
  <c r="I2" i="2" s="1"/>
  <c r="I30" i="2" l="1"/>
  <c r="A32" i="2"/>
  <c r="I28" i="2"/>
  <c r="A25" i="2"/>
  <c r="C7" i="51"/>
  <c r="I39" i="2"/>
  <c r="I24" i="2"/>
  <c r="A39" i="2"/>
  <c r="A21" i="2"/>
  <c r="I27" i="2"/>
  <c r="I20" i="2"/>
  <c r="A29" i="2"/>
  <c r="I16" i="2"/>
  <c r="I11" i="2"/>
  <c r="I38" i="2"/>
  <c r="A23" i="2"/>
  <c r="I7" i="2"/>
  <c r="I21" i="2"/>
  <c r="I4" i="2"/>
  <c r="I5" i="2"/>
  <c r="I3" i="2"/>
  <c r="A37" i="2"/>
  <c r="I17" i="2"/>
  <c r="A20" i="2"/>
  <c r="I9" i="2"/>
  <c r="I8" i="2"/>
  <c r="A24" i="2"/>
  <c r="A19" i="2"/>
  <c r="A28" i="2"/>
  <c r="A33" i="2"/>
  <c r="A30" i="2"/>
  <c r="A27" i="2"/>
  <c r="A36" i="2"/>
  <c r="A16" i="2"/>
  <c r="A31" i="2"/>
  <c r="A40" i="2"/>
  <c r="A18" i="2"/>
  <c r="A35" i="2"/>
  <c r="A1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<sst xmlns="http://schemas.openxmlformats.org/spreadsheetml/2006/main" count="1095" uniqueCount="273">
  <si>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</si>
  <si>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</si>
  <si>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</si>
  <si>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</si>
  <si>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</si>
  <si>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</si>
  <si>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</si>
  <si>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</si>
  <si>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</si>
  <si>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</si>
  <si>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</si>
  <si>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</si>
  <si>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</si>
  <si>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</si>
  <si>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</si>
  <si>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</si>
  <si>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</si>
  <si>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</si>
  <si>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</si>
  <si>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</si>
  <si>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</si>
  <si>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</si>
  <si>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</si>
  <si>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</si>
  <si>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</si>
  <si>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</si>
  <si>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</si>
  <si>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</si>
  <si>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</si>
  <si>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</si>
  <si>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</si>
  <si>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</si>
  <si>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</si>
  <si>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</si>
  <si>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</si>
  <si>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</si>
  <si>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</si>
  <si>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</si>
  <si>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</si>
  <si>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</si>
  <si>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</si>
  <si>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</si>
  <si>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</si>
  <si>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</si>
  <si>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</si>
  <si>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</si>
  <si>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</si>
  <si>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</si>
  <si>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</si>
  <si>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</si>
  <si>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</si>
  <si>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</si>
  <si>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</si>
  <si>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</si>
  <si>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</si>
  <si>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</si>
  <si>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</si>
  <si>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</si>
  <si>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</si>
  <si>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</si>
  <si>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</si>
  <si>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</si>
  <si>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</si>
  <si>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</si>
  <si>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</si>
  <si>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</si>
  <si>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</si>
  <si>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</si>
  <si>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</si>
  <si>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</si>
  <si>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</si>
  <si>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</si>
  <si>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</si>
  <si>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</si>
  <si>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</si>
  <si>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</si>
  <si>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</si>
  <si>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</si>
  <si>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</si>
  <si>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</si>
  <si>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</si>
  <si>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</si>
  <si>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</si>
  <si>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</si>
  <si>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</si>
  <si>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</si>
  <si>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</si>
  <si>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</si>
  <si>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</si>
  <si>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</si>
  <si>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</si>
  <si>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</si>
  <si>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</si>
  <si>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</si>
  <si>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</si>
  <si>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</si>
  <si>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</si>
  <si>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</si>
  <si>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</si>
  <si>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</si>
  <si>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</si>
  <si>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</si>
  <si>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</si>
  <si>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</si>
  <si>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</si>
  <si>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</si>
  <si>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</si>
  <si>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</si>
  <si>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</si>
  <si>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</si>
  <si>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</si>
  <si>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</si>
  <si>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</si>
  <si>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</si>
  <si>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</si>
  <si>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</si>
  <si>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</si>
  <si>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</si>
  <si>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</si>
  <si>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</si>
  <si>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</si>
  <si>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</si>
  <si>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</si>
  <si>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</si>
  <si>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</si>
  <si>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</si>
  <si>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</si>
  <si>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</si>
  <si>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</si>
  <si>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</si>
  <si>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</si>
  <si>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</si>
  <si>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</si>
  <si>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</si>
  <si>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</si>
  <si>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</si>
  <si>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</si>
  <si>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</si>
  <si>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</si>
  <si>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</si>
  <si>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</si>
  <si>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</si>
  <si>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</si>
  <si>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</si>
  <si>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</si>
  <si>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</si>
  <si>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</si>
  <si>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</si>
  <si>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</si>
  <si>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</si>
  <si>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</si>
  <si>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</si>
  <si>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</si>
  <si>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</si>
  <si>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</si>
  <si>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</si>
  <si>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</si>
  <si>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</si>
  <si>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</si>
  <si>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</si>
  <si>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</si>
  <si>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</si>
  <si>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</si>
  <si>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</si>
  <si>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</si>
  <si>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</si>
  <si>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</si>
  <si>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</si>
  <si>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</si>
  <si>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</si>
  <si>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</si>
  <si>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</si>
  <si>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</si>
  <si>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</si>
  <si>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</si>
  <si>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</si>
  <si>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</si>
  <si>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</si>
  <si>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</si>
  <si>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</si>
  <si>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</si>
  <si>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</si>
  <si>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</si>
  <si>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</si>
  <si>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</si>
  <si>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</si>
  <si>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</si>
  <si>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</si>
  <si>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</si>
  <si>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</si>
  <si>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</si>
  <si>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</si>
  <si>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</si>
  <si>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</si>
  <si>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</si>
  <si>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</si>
  <si>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</si>
  <si>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</si>
  <si>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</si>
  <si>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</si>
  <si>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</si>
  <si>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</si>
  <si>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</si>
  <si>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</si>
  <si>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</si>
  <si>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</si>
  <si>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</si>
  <si>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</si>
  <si>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</si>
  <si>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</si>
  <si>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</si>
  <si>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</si>
  <si>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</si>
  <si>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</si>
  <si>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</si>
  <si>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</si>
  <si>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</si>
  <si>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</si>
  <si>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</si>
  <si>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</si>
  <si>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</si>
  <si>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</si>
  <si>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</si>
  <si>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</si>
  <si>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</si>
  <si>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</si>
  <si>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</si>
  <si>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</si>
  <si>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</si>
  <si>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</si>
  <si>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</si>
  <si>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</si>
  <si>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</si>
  <si>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</si>
  <si>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</si>
  <si>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</si>
  <si>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</si>
  <si>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</si>
  <si>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</si>
  <si>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</si>
  <si>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</si>
  <si>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</si>
  <si>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</si>
  <si>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</si>
  <si>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</si>
  <si>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</si>
  <si>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</si>
  <si>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</si>
  <si>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</si>
  <si>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</si>
  <si>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</si>
  <si>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</si>
  <si>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</si>
  <si>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</si>
  <si>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</si>
  <si>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</si>
  <si>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</si>
  <si>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</si>
  <si>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</si>
  <si>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</si>
  <si>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</si>
  <si>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</si>
  <si>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</si>
  <si>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</si>
  <si>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</si>
  <si>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</si>
  <si>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</si>
  <si>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</si>
  <si>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</si>
  <si>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</si>
  <si>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Tétanos néonatal</t>
  </si>
  <si>
    <t>12-23 mois</t>
  </si>
  <si>
    <t>Average episodes per year: 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</si>
</sst>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0" applyFo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6" zoomScaleNormal="100" workbookViewId="0">
      <selection activeCell="C26" sqref="C26"/>
    </sheetView>
  </sheetViews>
  <sheetFormatPr defaultColWidth="14.42578125" defaultRowHeight="15.75" customHeight="1" x14ac:dyDescent="0.2"/>
  <cols>
    <col min="1" max="1" width="35.140625" style="12" bestFit="1" customWidth="1"/>
    <col min="2" max="2" width="47.28515625" style="16" bestFit="1" customWidth="1"/>
    <col min="3" max="16384" width="14.42578125" style="12"/>
  </cols>
  <sheetData>
    <row r="1" spans="1:3" ht="15.95" customHeight="1" x14ac:dyDescent="0.2">
      <c r="A1" s="138" t="s">
        <v>268</v>
      </c>
      <c r="B1" s="41" t="s">
        <v>160</v>
      </c>
      <c r="C1" s="41" t="s">
        <v>161</v>
      </c>
    </row>
    <row r="2" spans="1:3" ht="15.95" customHeight="1" x14ac:dyDescent="0.2">
      <c r="A2" s="12" t="s">
        <v>187</v>
      </c>
      <c r="B2" s="41"/>
      <c r="C2" s="41"/>
    </row>
    <row r="3" spans="1:3" ht="15.95" customHeight="1" x14ac:dyDescent="0.2">
      <c r="A3" s="1"/>
      <c r="B3" s="7" t="s">
        <v>189</v>
      </c>
      <c r="C3" s="63">
        <v>2017</v>
      </c>
    </row>
    <row r="4" spans="1:3" ht="15.95" customHeight="1" x14ac:dyDescent="0.2">
      <c r="A4" s="1"/>
      <c r="B4" s="9" t="s">
        <v>188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47</v>
      </c>
    </row>
    <row r="7" spans="1:3" ht="15" customHeight="1" x14ac:dyDescent="0.2">
      <c r="B7" s="16" t="s">
        <v>204</v>
      </c>
      <c r="C7" s="65">
        <v>9862402</v>
      </c>
    </row>
    <row r="8" spans="1:3" ht="15" customHeight="1" x14ac:dyDescent="0.2">
      <c r="B8" s="7" t="s">
        <v>103</v>
      </c>
      <c r="C8" s="66">
        <v>0.28199999999999997</v>
      </c>
    </row>
    <row r="9" spans="1:3" ht="15" customHeight="1" x14ac:dyDescent="0.2">
      <c r="B9" s="9" t="s">
        <v>104</v>
      </c>
      <c r="C9" s="67">
        <v>1</v>
      </c>
    </row>
    <row r="10" spans="1:3" ht="15" customHeight="1" x14ac:dyDescent="0.2">
      <c r="B10" s="9" t="s">
        <v>102</v>
      </c>
      <c r="C10" s="67">
        <v>0.23</v>
      </c>
    </row>
    <row r="11" spans="1:3" ht="15" customHeight="1" x14ac:dyDescent="0.2">
      <c r="B11" s="7" t="s">
        <v>105</v>
      </c>
      <c r="C11" s="66">
        <v>0.51</v>
      </c>
    </row>
    <row r="12" spans="1:3" ht="15" customHeight="1" x14ac:dyDescent="0.2">
      <c r="B12" s="7" t="s">
        <v>106</v>
      </c>
      <c r="C12" s="66">
        <v>0.37</v>
      </c>
    </row>
    <row r="13" spans="1:3" ht="15" customHeight="1" x14ac:dyDescent="0.2">
      <c r="B13" s="7" t="s">
        <v>107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93</v>
      </c>
      <c r="C16" s="67">
        <v>0.3</v>
      </c>
    </row>
    <row r="17" spans="1:3" ht="15" customHeight="1" x14ac:dyDescent="0.2">
      <c r="B17" s="9" t="s">
        <v>94</v>
      </c>
      <c r="C17" s="67">
        <v>0.1</v>
      </c>
    </row>
    <row r="18" spans="1:3" ht="15" customHeight="1" x14ac:dyDescent="0.2">
      <c r="B18" s="9" t="s">
        <v>95</v>
      </c>
      <c r="C18" s="67">
        <v>0.1</v>
      </c>
    </row>
    <row r="19" spans="1:3" ht="15" customHeight="1" x14ac:dyDescent="0.2">
      <c r="B19" s="9" t="s">
        <v>96</v>
      </c>
      <c r="C19" s="67">
        <v>0.8</v>
      </c>
    </row>
    <row r="20" spans="1:3" ht="15" customHeight="1" x14ac:dyDescent="0.2">
      <c r="B20" s="9" t="s">
        <v>97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98</v>
      </c>
    </row>
    <row r="23" spans="1:3" ht="15" customHeight="1" x14ac:dyDescent="0.2">
      <c r="B23" s="20" t="s">
        <v>99</v>
      </c>
      <c r="C23" s="67">
        <v>0.127</v>
      </c>
    </row>
    <row r="24" spans="1:3" ht="15" customHeight="1" x14ac:dyDescent="0.2">
      <c r="B24" s="137" t="s">
        <v>269</v>
      </c>
      <c r="C24" s="67">
        <v>0.45200000000000001</v>
      </c>
    </row>
    <row r="25" spans="1:3" ht="15" customHeight="1" x14ac:dyDescent="0.2">
      <c r="B25" s="20" t="s">
        <v>100</v>
      </c>
      <c r="C25" s="67">
        <v>0.33400000000000002</v>
      </c>
    </row>
    <row r="26" spans="1:3" ht="15" customHeight="1" x14ac:dyDescent="0.2">
      <c r="B26" s="20" t="s">
        <v>101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192</v>
      </c>
      <c r="B28" s="20"/>
      <c r="C28" s="20"/>
    </row>
    <row r="29" spans="1:3" ht="14.25" customHeight="1" x14ac:dyDescent="0.2">
      <c r="B29" s="30" t="s">
        <v>74</v>
      </c>
      <c r="C29" s="69">
        <v>0.20799999999999999</v>
      </c>
    </row>
    <row r="30" spans="1:3" ht="14.25" customHeight="1" x14ac:dyDescent="0.2">
      <c r="B30" s="30" t="s">
        <v>75</v>
      </c>
      <c r="C30" s="69">
        <v>0.63700000000000001</v>
      </c>
    </row>
    <row r="31" spans="1:3" ht="14.25" customHeight="1" x14ac:dyDescent="0.2">
      <c r="B31" s="30" t="s">
        <v>76</v>
      </c>
      <c r="C31" s="69">
        <v>0.11899999999999999</v>
      </c>
    </row>
    <row r="32" spans="1:3" ht="14.25" customHeight="1" x14ac:dyDescent="0.2">
      <c r="B32" s="30" t="s">
        <v>77</v>
      </c>
      <c r="C32" s="69">
        <v>3.5999999999999997E-2</v>
      </c>
    </row>
    <row r="33" spans="1:5" ht="12.75" x14ac:dyDescent="0.2">
      <c r="B33" s="32" t="s">
        <v>125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131</v>
      </c>
    </row>
    <row r="36" spans="1:5" ht="15" customHeight="1" x14ac:dyDescent="0.2">
      <c r="A36" s="12" t="s">
        <v>73</v>
      </c>
      <c r="B36" s="7"/>
      <c r="C36" s="13"/>
    </row>
    <row r="37" spans="1:5" ht="15" customHeight="1" x14ac:dyDescent="0.2">
      <c r="B37" s="42" t="s">
        <v>91</v>
      </c>
      <c r="C37" s="71">
        <v>25</v>
      </c>
    </row>
    <row r="38" spans="1:5" ht="15" customHeight="1" x14ac:dyDescent="0.2">
      <c r="B38" s="16" t="s">
        <v>90</v>
      </c>
      <c r="C38" s="71">
        <v>43</v>
      </c>
      <c r="D38" s="17"/>
      <c r="E38" s="18"/>
    </row>
    <row r="39" spans="1:5" ht="15" customHeight="1" x14ac:dyDescent="0.2">
      <c r="B39" s="16" t="s">
        <v>89</v>
      </c>
      <c r="C39" s="71">
        <v>67</v>
      </c>
      <c r="D39" s="17"/>
      <c r="E39" s="17"/>
    </row>
    <row r="40" spans="1:5" ht="15" customHeight="1" x14ac:dyDescent="0.2">
      <c r="B40" s="16" t="s">
        <v>167</v>
      </c>
      <c r="C40" s="71">
        <v>4.01</v>
      </c>
    </row>
    <row r="41" spans="1:5" ht="15" customHeight="1" x14ac:dyDescent="0.2">
      <c r="B41" s="16" t="s">
        <v>88</v>
      </c>
      <c r="C41" s="67">
        <v>0.13</v>
      </c>
    </row>
    <row r="42" spans="1:5" ht="15" customHeight="1" x14ac:dyDescent="0.2">
      <c r="B42" s="42" t="s">
        <v>92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129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25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121</v>
      </c>
      <c r="C51" s="72">
        <v>1.66</v>
      </c>
      <c r="D51" s="17"/>
    </row>
    <row r="52" spans="1:4" ht="15" customHeight="1" x14ac:dyDescent="0.2">
      <c r="B52" s="16" t="s">
        <v>122</v>
      </c>
      <c r="C52" s="72">
        <v>1.66</v>
      </c>
    </row>
    <row r="53" spans="1:4" ht="15.75" customHeight="1" x14ac:dyDescent="0.2">
      <c r="B53" s="16" t="s">
        <v>123</v>
      </c>
      <c r="C53" s="72">
        <v>5.64</v>
      </c>
    </row>
    <row r="54" spans="1:4" ht="15.75" customHeight="1" x14ac:dyDescent="0.2">
      <c r="B54" s="16" t="s">
        <v>272</v>
      </c>
      <c r="C54" s="72">
        <v>5.43</v>
      </c>
    </row>
    <row r="55" spans="1:4" ht="15.75" customHeight="1" x14ac:dyDescent="0.2">
      <c r="B55" s="16" t="s">
        <v>124</v>
      </c>
      <c r="C55" s="72">
        <v>1.91</v>
      </c>
    </row>
    <row r="57" spans="1:4" ht="15.75" customHeight="1" x14ac:dyDescent="0.2">
      <c r="A57" s="12" t="s">
        <v>130</v>
      </c>
    </row>
    <row r="58" spans="1:4" ht="15.75" customHeight="1" x14ac:dyDescent="0.2">
      <c r="B58" s="7" t="s">
        <v>108</v>
      </c>
      <c r="C58" s="66">
        <v>0.2</v>
      </c>
    </row>
    <row r="59" spans="1:4" ht="15.75" customHeight="1" x14ac:dyDescent="0.2">
      <c r="B59" s="16" t="s">
        <v>128</v>
      </c>
      <c r="C59" s="66">
        <v>0.42</v>
      </c>
    </row>
    <row r="60" spans="1:4" ht="15.75" customHeight="1" x14ac:dyDescent="0.2">
      <c r="B60" s="16" t="s">
        <v>265</v>
      </c>
      <c r="C60" s="66">
        <v>4.5999999999999999E-2</v>
      </c>
    </row>
    <row r="61" spans="1:4" ht="15.75" customHeight="1" x14ac:dyDescent="0.2">
      <c r="B61" s="16" t="s">
        <v>266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tabSelected="1" workbookViewId="0">
      <selection activeCell="E37" sqref="E37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68</v>
      </c>
    </row>
    <row r="2" spans="1:1" x14ac:dyDescent="0.2">
      <c r="A2" s="48" t="s">
        <v>193</v>
      </c>
    </row>
    <row r="3" spans="1:1" x14ac:dyDescent="0.2">
      <c r="A3" s="48" t="s">
        <v>56</v>
      </c>
    </row>
    <row r="4" spans="1:1" x14ac:dyDescent="0.2">
      <c r="A4" s="48" t="s">
        <v>33</v>
      </c>
    </row>
    <row r="5" spans="1:1" x14ac:dyDescent="0.2">
      <c r="A5" s="48" t="s">
        <v>82</v>
      </c>
    </row>
    <row r="6" spans="1:1" x14ac:dyDescent="0.2">
      <c r="A6" s="48" t="s">
        <v>81</v>
      </c>
    </row>
    <row r="7" spans="1:1" x14ac:dyDescent="0.2">
      <c r="A7" s="48" t="s">
        <v>80</v>
      </c>
    </row>
    <row r="8" spans="1:1" x14ac:dyDescent="0.2">
      <c r="A8" s="48" t="s">
        <v>78</v>
      </c>
    </row>
    <row r="9" spans="1:1" x14ac:dyDescent="0.2">
      <c r="A9" s="48" t="s">
        <v>79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24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70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32</v>
      </c>
      <c r="B1" s="1" t="s">
        <v>68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48</v>
      </c>
      <c r="M1" s="4" t="s">
        <v>49</v>
      </c>
      <c r="N1" s="4" t="s">
        <v>50</v>
      </c>
      <c r="O1" s="4" t="s">
        <v>51</v>
      </c>
    </row>
    <row r="2" spans="1:15" ht="15.75" customHeight="1" x14ac:dyDescent="0.2">
      <c r="A2" s="4" t="s">
        <v>30</v>
      </c>
      <c r="B2" s="11" t="s">
        <v>60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132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57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66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84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31</v>
      </c>
      <c r="B14" s="33" t="s">
        <v>28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56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86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36</v>
      </c>
      <c r="B23" s="59" t="s">
        <v>193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184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34</v>
      </c>
      <c r="B29" s="11" t="s">
        <v>62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63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61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33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82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81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68</v>
      </c>
      <c r="B1" s="40" t="s">
        <v>176</v>
      </c>
      <c r="C1" s="40" t="s">
        <v>175</v>
      </c>
    </row>
    <row r="2" spans="1:3" x14ac:dyDescent="0.2">
      <c r="A2" s="83" t="s">
        <v>183</v>
      </c>
      <c r="B2" s="80" t="s">
        <v>58</v>
      </c>
      <c r="C2" s="80"/>
    </row>
    <row r="3" spans="1:3" x14ac:dyDescent="0.2">
      <c r="A3" s="83" t="s">
        <v>203</v>
      </c>
      <c r="B3" s="80" t="s">
        <v>58</v>
      </c>
      <c r="C3" s="80"/>
    </row>
    <row r="4" spans="1:3" x14ac:dyDescent="0.2">
      <c r="A4" s="84" t="s">
        <v>57</v>
      </c>
      <c r="B4" s="80" t="s">
        <v>132</v>
      </c>
      <c r="C4" s="80"/>
    </row>
    <row r="5" spans="1:3" x14ac:dyDescent="0.2">
      <c r="A5" s="84" t="s">
        <v>133</v>
      </c>
      <c r="B5" s="80" t="s">
        <v>132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197</v>
      </c>
    </row>
    <row r="2" spans="1:1" x14ac:dyDescent="0.2">
      <c r="A2" s="12" t="s">
        <v>198</v>
      </c>
    </row>
    <row r="3" spans="1:1" x14ac:dyDescent="0.2">
      <c r="A3" s="12" t="s">
        <v>199</v>
      </c>
    </row>
    <row r="4" spans="1:1" x14ac:dyDescent="0.2">
      <c r="A4" s="12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159</v>
      </c>
      <c r="B1" s="40" t="s">
        <v>158</v>
      </c>
      <c r="C1" s="40" t="s">
        <v>157</v>
      </c>
      <c r="D1" s="40" t="s">
        <v>156</v>
      </c>
      <c r="E1" s="40" t="s">
        <v>155</v>
      </c>
    </row>
    <row r="2" spans="1:5" ht="14.25" x14ac:dyDescent="0.2">
      <c r="A2" s="39" t="s">
        <v>154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153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152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148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147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146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32</v>
      </c>
      <c r="B1" s="89" t="s">
        <v>68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52</v>
      </c>
      <c r="I1" s="56" t="s">
        <v>53</v>
      </c>
      <c r="J1" s="56" t="s">
        <v>54</v>
      </c>
      <c r="K1" s="56" t="s">
        <v>55</v>
      </c>
      <c r="L1" s="56" t="s">
        <v>48</v>
      </c>
      <c r="M1" s="56" t="s">
        <v>49</v>
      </c>
      <c r="N1" s="56" t="s">
        <v>50</v>
      </c>
      <c r="O1" s="56" t="s">
        <v>51</v>
      </c>
    </row>
    <row r="2" spans="1:15" ht="15.75" customHeight="1" x14ac:dyDescent="0.25">
      <c r="A2" s="56" t="s">
        <v>30</v>
      </c>
      <c r="B2" s="52" t="s">
        <v>60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194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195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132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57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66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27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84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31</v>
      </c>
      <c r="B17" s="52" t="s">
        <v>28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56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86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36</v>
      </c>
      <c r="B26" s="52" t="s">
        <v>193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184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34</v>
      </c>
      <c r="B32" s="52" t="s">
        <v>62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33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82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81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80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68</v>
      </c>
      <c r="B1" s="35" t="s">
        <v>207</v>
      </c>
      <c r="C1" s="35" t="s">
        <v>69</v>
      </c>
      <c r="D1" s="35" t="s">
        <v>208</v>
      </c>
      <c r="E1" s="35" t="s">
        <v>209</v>
      </c>
      <c r="F1" s="35" t="s">
        <v>23</v>
      </c>
      <c r="G1" s="35" t="s">
        <v>70</v>
      </c>
      <c r="H1" s="35" t="s">
        <v>73</v>
      </c>
      <c r="I1" s="35" t="s">
        <v>210</v>
      </c>
      <c r="J1" s="35" t="s">
        <v>192</v>
      </c>
      <c r="K1" s="35" t="s">
        <v>211</v>
      </c>
    </row>
    <row r="2" spans="1:11" x14ac:dyDescent="0.2">
      <c r="A2" s="52" t="s">
        <v>28</v>
      </c>
      <c r="B2" s="133"/>
      <c r="C2" s="133"/>
      <c r="D2" s="133"/>
      <c r="E2" s="133"/>
      <c r="F2" s="133"/>
      <c r="G2" s="133"/>
      <c r="H2" s="133"/>
      <c r="I2" s="133" t="s">
        <v>190</v>
      </c>
      <c r="J2" s="133"/>
      <c r="K2" s="133"/>
    </row>
    <row r="3" spans="1:11" x14ac:dyDescent="0.2">
      <c r="A3" s="52" t="s">
        <v>85</v>
      </c>
      <c r="B3" s="133"/>
      <c r="C3" s="133"/>
      <c r="D3" s="133"/>
      <c r="E3" s="133"/>
      <c r="F3" s="133"/>
      <c r="G3" s="133"/>
      <c r="H3" s="133" t="s">
        <v>190</v>
      </c>
      <c r="I3" s="133"/>
      <c r="J3" s="133"/>
      <c r="K3" s="133"/>
    </row>
    <row r="4" spans="1:11" x14ac:dyDescent="0.2">
      <c r="A4" s="52" t="s">
        <v>60</v>
      </c>
      <c r="B4" s="133"/>
      <c r="C4" s="133"/>
      <c r="D4" s="133" t="s">
        <v>190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145</v>
      </c>
      <c r="B5" s="133"/>
      <c r="C5" s="133" t="s">
        <v>190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193</v>
      </c>
      <c r="B6" s="133"/>
      <c r="C6" s="133"/>
      <c r="D6" s="133"/>
      <c r="E6" s="133"/>
      <c r="F6" s="133"/>
      <c r="G6" s="133"/>
      <c r="H6" s="133"/>
      <c r="I6" s="133"/>
      <c r="J6" s="133" t="s">
        <v>190</v>
      </c>
      <c r="K6" s="133" t="s">
        <v>190</v>
      </c>
    </row>
    <row r="7" spans="1:11" x14ac:dyDescent="0.2">
      <c r="A7" s="52" t="s">
        <v>62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/>
      <c r="J7" s="133"/>
      <c r="K7" s="133"/>
    </row>
    <row r="8" spans="1:11" x14ac:dyDescent="0.2">
      <c r="A8" s="52" t="s">
        <v>63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/>
      <c r="J8" s="133"/>
      <c r="K8" s="133"/>
    </row>
    <row r="9" spans="1:11" x14ac:dyDescent="0.2">
      <c r="A9" s="52" t="s">
        <v>61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/>
      <c r="J9" s="133"/>
      <c r="K9" s="133"/>
    </row>
    <row r="10" spans="1:11" x14ac:dyDescent="0.2">
      <c r="A10" s="59" t="s">
        <v>184</v>
      </c>
      <c r="B10" s="133"/>
      <c r="C10" s="133" t="s">
        <v>190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202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185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186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190</v>
      </c>
      <c r="D14" s="133"/>
      <c r="E14" s="133"/>
      <c r="F14" s="133"/>
      <c r="G14" s="133"/>
      <c r="H14" s="133"/>
      <c r="I14" s="133" t="s">
        <v>190</v>
      </c>
      <c r="J14" s="133"/>
      <c r="K14" s="133"/>
    </row>
    <row r="15" spans="1:11" x14ac:dyDescent="0.2">
      <c r="A15" s="90" t="s">
        <v>203</v>
      </c>
      <c r="B15" s="133"/>
      <c r="C15" s="133" t="s">
        <v>190</v>
      </c>
      <c r="D15" s="133"/>
      <c r="E15" s="133"/>
      <c r="F15" s="133"/>
      <c r="G15" s="133"/>
      <c r="H15" s="133"/>
      <c r="I15" s="133" t="s">
        <v>190</v>
      </c>
      <c r="J15" s="133"/>
      <c r="K15" s="133"/>
    </row>
    <row r="16" spans="1:11" x14ac:dyDescent="0.2">
      <c r="A16" s="52" t="s">
        <v>56</v>
      </c>
      <c r="B16" s="133"/>
      <c r="C16" s="133" t="s">
        <v>190</v>
      </c>
      <c r="D16" s="133"/>
      <c r="E16" s="133"/>
      <c r="F16" s="133"/>
      <c r="G16" s="133"/>
      <c r="H16" s="133" t="s">
        <v>190</v>
      </c>
      <c r="I16" s="133" t="s">
        <v>190</v>
      </c>
      <c r="J16" s="133"/>
      <c r="K16" s="133"/>
    </row>
    <row r="17" spans="1:11" x14ac:dyDescent="0.2">
      <c r="A17" s="52" t="s">
        <v>46</v>
      </c>
      <c r="B17" s="133"/>
      <c r="C17" s="133" t="s">
        <v>190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169</v>
      </c>
      <c r="B18" s="133" t="s">
        <v>190</v>
      </c>
      <c r="C18" s="133"/>
      <c r="D18" s="133"/>
      <c r="E18" s="133"/>
      <c r="F18" s="133" t="s">
        <v>190</v>
      </c>
      <c r="G18" s="133"/>
      <c r="H18" s="133"/>
      <c r="I18" s="133"/>
      <c r="J18" s="133"/>
      <c r="K18" s="133"/>
    </row>
    <row r="19" spans="1:11" x14ac:dyDescent="0.2">
      <c r="A19" s="52" t="s">
        <v>194</v>
      </c>
      <c r="B19" s="133" t="s">
        <v>190</v>
      </c>
      <c r="C19" s="133"/>
      <c r="D19" s="133"/>
      <c r="E19" s="133"/>
      <c r="F19" s="133" t="s">
        <v>190</v>
      </c>
      <c r="G19" s="133"/>
      <c r="H19" s="133"/>
      <c r="I19" s="133"/>
      <c r="J19" s="133"/>
      <c r="K19" s="133"/>
    </row>
    <row r="20" spans="1:11" x14ac:dyDescent="0.2">
      <c r="A20" s="52" t="s">
        <v>195</v>
      </c>
      <c r="B20" s="133" t="s">
        <v>190</v>
      </c>
      <c r="C20" s="133"/>
      <c r="D20" s="133"/>
      <c r="E20" s="133"/>
      <c r="F20" s="133" t="s">
        <v>190</v>
      </c>
      <c r="G20" s="133"/>
      <c r="H20" s="133"/>
      <c r="I20" s="133"/>
      <c r="J20" s="133"/>
      <c r="K20" s="133"/>
    </row>
    <row r="21" spans="1:11" x14ac:dyDescent="0.2">
      <c r="A21" s="52" t="s">
        <v>191</v>
      </c>
      <c r="B21" s="133"/>
      <c r="C21" s="133"/>
      <c r="D21" s="133"/>
      <c r="E21" s="133"/>
      <c r="F21" s="133"/>
      <c r="G21" s="133"/>
      <c r="H21" s="133" t="s">
        <v>190</v>
      </c>
      <c r="I21" s="133" t="s">
        <v>190</v>
      </c>
      <c r="J21" s="133"/>
      <c r="K21" s="133"/>
    </row>
    <row r="22" spans="1:11" x14ac:dyDescent="0.2">
      <c r="A22" s="52" t="s">
        <v>132</v>
      </c>
      <c r="B22" s="133" t="s">
        <v>190</v>
      </c>
      <c r="C22" s="133" t="s">
        <v>190</v>
      </c>
      <c r="D22" s="133" t="s">
        <v>190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33</v>
      </c>
      <c r="B23" s="133"/>
      <c r="C23" s="133" t="s">
        <v>190</v>
      </c>
      <c r="D23" s="133"/>
      <c r="E23" s="133"/>
      <c r="F23" s="133"/>
      <c r="G23" s="133"/>
      <c r="H23" s="133"/>
      <c r="I23" s="133" t="s">
        <v>190</v>
      </c>
      <c r="J23" s="133"/>
      <c r="K23" s="133"/>
    </row>
    <row r="24" spans="1:11" x14ac:dyDescent="0.2">
      <c r="A24" s="52" t="s">
        <v>87</v>
      </c>
      <c r="B24" s="133"/>
      <c r="C24" s="133"/>
      <c r="D24" s="133"/>
      <c r="E24" s="133"/>
      <c r="F24" s="133"/>
      <c r="G24" s="133"/>
      <c r="H24" s="133" t="s">
        <v>190</v>
      </c>
      <c r="I24" s="133"/>
      <c r="J24" s="133"/>
      <c r="K24" s="133"/>
    </row>
    <row r="25" spans="1:11" x14ac:dyDescent="0.2">
      <c r="A25" s="52" t="s">
        <v>86</v>
      </c>
      <c r="B25" s="133"/>
      <c r="C25" s="133"/>
      <c r="D25" s="133"/>
      <c r="E25" s="133"/>
      <c r="F25" s="133"/>
      <c r="G25" s="133"/>
      <c r="H25" s="133" t="s">
        <v>190</v>
      </c>
      <c r="I25" s="133"/>
      <c r="J25" s="133"/>
      <c r="K25" s="133"/>
    </row>
    <row r="26" spans="1:11" x14ac:dyDescent="0.2">
      <c r="A26" s="52" t="s">
        <v>133</v>
      </c>
      <c r="B26" s="133"/>
      <c r="C26" s="133" t="s">
        <v>190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58</v>
      </c>
      <c r="B27" s="133"/>
      <c r="C27" s="133" t="s">
        <v>190</v>
      </c>
      <c r="D27" s="133"/>
      <c r="E27" s="133"/>
      <c r="F27" s="133"/>
      <c r="G27" s="133"/>
      <c r="H27" s="133"/>
      <c r="I27" s="133" t="s">
        <v>190</v>
      </c>
      <c r="J27" s="133"/>
      <c r="K27" s="133"/>
    </row>
    <row r="28" spans="1:11" x14ac:dyDescent="0.2">
      <c r="A28" s="52" t="s">
        <v>83</v>
      </c>
      <c r="B28" s="133"/>
      <c r="C28" s="133"/>
      <c r="D28" s="133"/>
      <c r="E28" s="133"/>
      <c r="F28" s="133"/>
      <c r="G28" s="133"/>
      <c r="H28" s="133" t="s">
        <v>190</v>
      </c>
      <c r="I28" s="133"/>
      <c r="J28" s="133"/>
      <c r="K28" s="133"/>
    </row>
    <row r="29" spans="1:11" x14ac:dyDescent="0.2">
      <c r="A29" s="52" t="s">
        <v>57</v>
      </c>
      <c r="B29" s="133" t="s">
        <v>190</v>
      </c>
      <c r="C29" s="133"/>
      <c r="D29" s="133" t="s">
        <v>190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66</v>
      </c>
      <c r="B30" s="133"/>
      <c r="C30" s="133"/>
      <c r="D30" s="133"/>
      <c r="E30" s="133" t="s">
        <v>190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27</v>
      </c>
      <c r="B31" s="133"/>
      <c r="C31" s="133"/>
      <c r="D31" s="133"/>
      <c r="E31" s="133"/>
      <c r="F31" s="133"/>
      <c r="G31" s="133" t="s">
        <v>190</v>
      </c>
      <c r="H31" s="133" t="s">
        <v>190</v>
      </c>
      <c r="I31" s="133"/>
      <c r="J31" s="133"/>
      <c r="K31" s="133"/>
    </row>
    <row r="32" spans="1:11" x14ac:dyDescent="0.2">
      <c r="A32" s="52" t="s">
        <v>82</v>
      </c>
      <c r="B32" s="133"/>
      <c r="C32" s="133"/>
      <c r="D32" s="133"/>
      <c r="E32" s="133"/>
      <c r="F32" s="133"/>
      <c r="G32" s="133" t="s">
        <v>190</v>
      </c>
      <c r="H32" s="133" t="s">
        <v>190</v>
      </c>
      <c r="I32" s="133"/>
      <c r="J32" s="133"/>
      <c r="K32" s="133"/>
    </row>
    <row r="33" spans="1:11" x14ac:dyDescent="0.2">
      <c r="A33" s="52" t="s">
        <v>81</v>
      </c>
      <c r="B33" s="133"/>
      <c r="C33" s="133"/>
      <c r="D33" s="133"/>
      <c r="E33" s="133"/>
      <c r="F33" s="133"/>
      <c r="G33" s="133" t="s">
        <v>190</v>
      </c>
      <c r="H33" s="133" t="s">
        <v>190</v>
      </c>
      <c r="I33" s="133"/>
      <c r="J33" s="133"/>
      <c r="K33" s="133"/>
    </row>
    <row r="34" spans="1:11" x14ac:dyDescent="0.2">
      <c r="A34" s="52" t="s">
        <v>80</v>
      </c>
      <c r="B34" s="133"/>
      <c r="C34" s="133"/>
      <c r="D34" s="133"/>
      <c r="E34" s="133"/>
      <c r="F34" s="133"/>
      <c r="G34" s="133" t="s">
        <v>190</v>
      </c>
      <c r="H34" s="133" t="s">
        <v>190</v>
      </c>
      <c r="I34" s="133"/>
      <c r="J34" s="133"/>
      <c r="K34" s="133"/>
    </row>
    <row r="35" spans="1:11" x14ac:dyDescent="0.2">
      <c r="A35" s="52" t="s">
        <v>78</v>
      </c>
      <c r="B35" s="133"/>
      <c r="C35" s="133"/>
      <c r="D35" s="133"/>
      <c r="E35" s="133"/>
      <c r="F35" s="133"/>
      <c r="G35" s="133" t="s">
        <v>190</v>
      </c>
      <c r="H35" s="133" t="s">
        <v>190</v>
      </c>
      <c r="I35" s="133"/>
      <c r="J35" s="133"/>
      <c r="K35" s="133"/>
    </row>
    <row r="36" spans="1:11" x14ac:dyDescent="0.2">
      <c r="A36" s="52" t="s">
        <v>79</v>
      </c>
      <c r="B36" s="133"/>
      <c r="C36" s="133"/>
      <c r="D36" s="133"/>
      <c r="E36" s="133"/>
      <c r="F36" s="133"/>
      <c r="G36" s="133" t="s">
        <v>190</v>
      </c>
      <c r="H36" s="133" t="s">
        <v>190</v>
      </c>
      <c r="I36" s="133"/>
      <c r="J36" s="133"/>
      <c r="K36" s="133"/>
    </row>
    <row r="37" spans="1:11" x14ac:dyDescent="0.2">
      <c r="A37" s="52" t="s">
        <v>84</v>
      </c>
      <c r="B37" s="133"/>
      <c r="C37" s="133"/>
      <c r="D37" s="133"/>
      <c r="E37" s="133"/>
      <c r="F37" s="133"/>
      <c r="G37" s="133"/>
      <c r="H37" s="133" t="s">
        <v>190</v>
      </c>
      <c r="I37" s="133"/>
      <c r="J37" s="133"/>
      <c r="K37" s="133"/>
    </row>
    <row r="38" spans="1:11" x14ac:dyDescent="0.2">
      <c r="A38" s="52" t="s">
        <v>59</v>
      </c>
      <c r="B38" s="133" t="s">
        <v>190</v>
      </c>
      <c r="C38" s="133"/>
      <c r="D38" s="133"/>
      <c r="E38" s="133"/>
      <c r="F38" s="133"/>
      <c r="G38" s="133" t="s">
        <v>190</v>
      </c>
      <c r="H38" s="133" t="s">
        <v>190</v>
      </c>
      <c r="I38" s="133"/>
      <c r="J38" s="133"/>
      <c r="K38" s="133"/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212</v>
      </c>
      <c r="B1" s="35" t="s">
        <v>207</v>
      </c>
      <c r="C1" s="35" t="s">
        <v>69</v>
      </c>
      <c r="D1" s="35" t="s">
        <v>208</v>
      </c>
      <c r="E1" s="35" t="s">
        <v>209</v>
      </c>
      <c r="F1" s="35" t="s">
        <v>23</v>
      </c>
      <c r="G1" s="35" t="s">
        <v>70</v>
      </c>
      <c r="H1" s="35" t="s">
        <v>73</v>
      </c>
      <c r="I1" s="35" t="s">
        <v>210</v>
      </c>
      <c r="J1" s="35" t="s">
        <v>192</v>
      </c>
      <c r="K1" s="35" t="s">
        <v>211</v>
      </c>
    </row>
    <row r="2" spans="1:11" x14ac:dyDescent="0.2">
      <c r="A2" s="35" t="s">
        <v>1</v>
      </c>
      <c r="B2" s="133" t="s">
        <v>190</v>
      </c>
      <c r="C2" s="133" t="s">
        <v>190</v>
      </c>
      <c r="D2" s="133" t="s">
        <v>190</v>
      </c>
      <c r="E2" s="133" t="s">
        <v>190</v>
      </c>
      <c r="F2" s="133" t="s">
        <v>190</v>
      </c>
      <c r="G2" s="133" t="s">
        <v>190</v>
      </c>
      <c r="H2" s="133" t="s">
        <v>190</v>
      </c>
      <c r="I2" s="133"/>
      <c r="J2" s="133"/>
      <c r="K2" s="133"/>
    </row>
    <row r="3" spans="1:11" x14ac:dyDescent="0.2">
      <c r="A3" s="35" t="s">
        <v>2</v>
      </c>
      <c r="B3" s="133" t="s">
        <v>190</v>
      </c>
      <c r="C3" s="133" t="s">
        <v>190</v>
      </c>
      <c r="D3" s="133" t="s">
        <v>190</v>
      </c>
      <c r="E3" s="133" t="s">
        <v>190</v>
      </c>
      <c r="F3" s="133" t="s">
        <v>190</v>
      </c>
      <c r="G3" s="133" t="s">
        <v>190</v>
      </c>
      <c r="H3" s="133" t="s">
        <v>190</v>
      </c>
      <c r="I3" s="133"/>
      <c r="J3" s="133"/>
      <c r="K3" s="133"/>
    </row>
    <row r="4" spans="1:11" x14ac:dyDescent="0.2">
      <c r="A4" s="35" t="s">
        <v>3</v>
      </c>
      <c r="B4" s="133" t="s">
        <v>190</v>
      </c>
      <c r="C4" s="133" t="s">
        <v>190</v>
      </c>
      <c r="D4" s="133" t="s">
        <v>190</v>
      </c>
      <c r="E4" s="133" t="s">
        <v>190</v>
      </c>
      <c r="F4" s="133" t="s">
        <v>190</v>
      </c>
      <c r="G4" s="133" t="s">
        <v>190</v>
      </c>
      <c r="H4" s="133" t="s">
        <v>190</v>
      </c>
      <c r="I4" s="133"/>
      <c r="J4" s="133"/>
      <c r="K4" s="133"/>
    </row>
    <row r="5" spans="1:11" x14ac:dyDescent="0.2">
      <c r="A5" s="35" t="s">
        <v>271</v>
      </c>
      <c r="B5" s="133" t="s">
        <v>190</v>
      </c>
      <c r="C5" s="133" t="s">
        <v>190</v>
      </c>
      <c r="D5" s="133" t="s">
        <v>190</v>
      </c>
      <c r="E5" s="133" t="s">
        <v>190</v>
      </c>
      <c r="F5" s="133" t="s">
        <v>190</v>
      </c>
      <c r="G5" s="133" t="s">
        <v>190</v>
      </c>
      <c r="H5" s="133" t="s">
        <v>190</v>
      </c>
      <c r="I5" s="133"/>
      <c r="J5" s="133"/>
      <c r="K5" s="133"/>
    </row>
    <row r="6" spans="1:11" x14ac:dyDescent="0.2">
      <c r="A6" s="35" t="s">
        <v>4</v>
      </c>
      <c r="B6" s="133" t="s">
        <v>190</v>
      </c>
      <c r="C6" s="133" t="s">
        <v>190</v>
      </c>
      <c r="D6" s="133" t="s">
        <v>190</v>
      </c>
      <c r="E6" s="133" t="s">
        <v>190</v>
      </c>
      <c r="F6" s="133" t="s">
        <v>190</v>
      </c>
      <c r="G6" s="133" t="s">
        <v>190</v>
      </c>
      <c r="H6" s="133" t="s">
        <v>190</v>
      </c>
      <c r="I6" s="133"/>
      <c r="J6" s="133"/>
      <c r="K6" s="133"/>
    </row>
    <row r="7" spans="1:11" x14ac:dyDescent="0.2">
      <c r="A7" s="35" t="s">
        <v>52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 t="s">
        <v>190</v>
      </c>
      <c r="J7" s="133"/>
      <c r="K7" s="133"/>
    </row>
    <row r="8" spans="1:11" x14ac:dyDescent="0.2">
      <c r="A8" s="35" t="s">
        <v>53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 t="s">
        <v>190</v>
      </c>
      <c r="J8" s="133"/>
      <c r="K8" s="133"/>
    </row>
    <row r="9" spans="1:11" x14ac:dyDescent="0.2">
      <c r="A9" s="35" t="s">
        <v>54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 t="s">
        <v>190</v>
      </c>
      <c r="J9" s="133"/>
      <c r="K9" s="133"/>
    </row>
    <row r="10" spans="1:11" x14ac:dyDescent="0.2">
      <c r="A10" s="35" t="s">
        <v>55</v>
      </c>
      <c r="B10" s="133"/>
      <c r="C10" s="133" t="s">
        <v>190</v>
      </c>
      <c r="D10" s="133"/>
      <c r="E10" s="133"/>
      <c r="F10" s="133"/>
      <c r="G10" s="133"/>
      <c r="H10" s="133" t="s">
        <v>190</v>
      </c>
      <c r="I10" s="133" t="s">
        <v>190</v>
      </c>
      <c r="J10" s="133"/>
      <c r="K10" s="133"/>
    </row>
    <row r="11" spans="1:11" x14ac:dyDescent="0.2">
      <c r="A11" s="35" t="s">
        <v>48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 t="s">
        <v>190</v>
      </c>
      <c r="K11" s="133" t="s">
        <v>190</v>
      </c>
    </row>
    <row r="12" spans="1:11" x14ac:dyDescent="0.2">
      <c r="A12" s="35" t="s">
        <v>49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 t="s">
        <v>190</v>
      </c>
    </row>
    <row r="13" spans="1:11" x14ac:dyDescent="0.2">
      <c r="A13" s="35" t="s">
        <v>50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 t="s">
        <v>190</v>
      </c>
    </row>
    <row r="14" spans="1:11" x14ac:dyDescent="0.2">
      <c r="A14" s="35" t="s">
        <v>51</v>
      </c>
      <c r="B14" s="133"/>
      <c r="C14" s="133" t="s">
        <v>190</v>
      </c>
      <c r="D14" s="133"/>
      <c r="E14" s="133"/>
      <c r="F14" s="133"/>
      <c r="G14" s="133"/>
      <c r="H14" s="133"/>
      <c r="I14" s="133"/>
      <c r="J14" s="133"/>
      <c r="K14" s="133" t="s">
        <v>190</v>
      </c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A12" sqref="A1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213</v>
      </c>
      <c r="B1" s="40" t="s">
        <v>173</v>
      </c>
      <c r="C1" s="40" t="s">
        <v>181</v>
      </c>
      <c r="D1" s="40" t="s">
        <v>1</v>
      </c>
      <c r="E1" s="40" t="s">
        <v>2</v>
      </c>
      <c r="F1" s="40" t="s">
        <v>3</v>
      </c>
      <c r="G1" s="40" t="s">
        <v>271</v>
      </c>
      <c r="H1" s="94" t="s">
        <v>4</v>
      </c>
    </row>
    <row r="2" spans="1:10" x14ac:dyDescent="0.2">
      <c r="A2" s="40" t="s">
        <v>214</v>
      </c>
      <c r="B2" s="139" t="s">
        <v>31</v>
      </c>
      <c r="C2" s="35" t="s">
        <v>172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9"/>
      <c r="C3" s="35" t="s">
        <v>171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9"/>
      <c r="C4" s="35" t="s">
        <v>170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9" t="s">
        <v>1</v>
      </c>
      <c r="C5" s="35" t="s">
        <v>172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9"/>
      <c r="C6" s="35" t="s">
        <v>171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9"/>
      <c r="C7" s="35" t="s">
        <v>170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9" t="s">
        <v>2</v>
      </c>
      <c r="C8" s="35" t="s">
        <v>172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9"/>
      <c r="C9" s="35" t="s">
        <v>171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9"/>
      <c r="C10" s="35" t="s">
        <v>170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9" t="s">
        <v>3</v>
      </c>
      <c r="C11" s="35" t="s">
        <v>172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9"/>
      <c r="C12" s="35" t="s">
        <v>171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9"/>
      <c r="C13" s="35" t="s">
        <v>170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9" t="s">
        <v>271</v>
      </c>
      <c r="C14" s="35" t="s">
        <v>172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9"/>
      <c r="C15" s="35" t="s">
        <v>171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9"/>
      <c r="C16" s="35" t="s">
        <v>170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168</v>
      </c>
      <c r="C17" s="35" t="s">
        <v>170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215</v>
      </c>
      <c r="B19" s="139" t="s">
        <v>31</v>
      </c>
      <c r="C19" s="35" t="s">
        <v>172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9"/>
      <c r="C20" s="35" t="s">
        <v>171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9"/>
      <c r="C21" s="35" t="s">
        <v>170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9" t="s">
        <v>1</v>
      </c>
      <c r="C22" s="35" t="s">
        <v>172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9"/>
      <c r="C23" s="35" t="s">
        <v>171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9"/>
      <c r="C24" s="35" t="s">
        <v>170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9" t="s">
        <v>2</v>
      </c>
      <c r="C25" s="35" t="s">
        <v>172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9"/>
      <c r="C26" s="35" t="s">
        <v>171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9"/>
      <c r="C27" s="35" t="s">
        <v>170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9" t="s">
        <v>3</v>
      </c>
      <c r="C28" s="35" t="s">
        <v>172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9"/>
      <c r="C29" s="35" t="s">
        <v>171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9"/>
      <c r="C30" s="35" t="s">
        <v>170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9" t="s">
        <v>271</v>
      </c>
      <c r="C31" s="35" t="s">
        <v>172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9"/>
      <c r="C32" s="35" t="s">
        <v>171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9"/>
      <c r="C33" s="35" t="s">
        <v>170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168</v>
      </c>
      <c r="C34" s="35" t="s">
        <v>170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216</v>
      </c>
      <c r="B36" s="139" t="s">
        <v>31</v>
      </c>
      <c r="C36" s="35" t="s">
        <v>172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9"/>
      <c r="C37" s="35" t="s">
        <v>171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9"/>
      <c r="C38" s="35" t="s">
        <v>170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9" t="s">
        <v>1</v>
      </c>
      <c r="C39" s="35" t="s">
        <v>172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9"/>
      <c r="C40" s="35" t="s">
        <v>171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9"/>
      <c r="C41" s="35" t="s">
        <v>170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9" t="s">
        <v>2</v>
      </c>
      <c r="C42" s="35" t="s">
        <v>172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9"/>
      <c r="C43" s="35" t="s">
        <v>171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9"/>
      <c r="C44" s="35" t="s">
        <v>170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9" t="s">
        <v>3</v>
      </c>
      <c r="C45" s="35" t="s">
        <v>172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9"/>
      <c r="C46" s="35" t="s">
        <v>171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9"/>
      <c r="C47" s="35" t="s">
        <v>170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9" t="s">
        <v>271</v>
      </c>
      <c r="C48" s="35" t="s">
        <v>172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9"/>
      <c r="C49" s="35" t="s">
        <v>171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9"/>
      <c r="C50" s="35" t="s">
        <v>170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168</v>
      </c>
      <c r="C51" s="35" t="s">
        <v>170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109</v>
      </c>
      <c r="C1" s="23" t="s">
        <v>48</v>
      </c>
      <c r="D1" s="23" t="s">
        <v>49</v>
      </c>
      <c r="E1" s="23" t="s">
        <v>50</v>
      </c>
      <c r="F1" s="23" t="s">
        <v>51</v>
      </c>
      <c r="G1" s="23" t="s">
        <v>110</v>
      </c>
      <c r="H1" s="23" t="s">
        <v>126</v>
      </c>
      <c r="I1" s="23" t="s">
        <v>35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217</v>
      </c>
    </row>
    <row r="2" spans="1:7" ht="15.75" customHeight="1" x14ac:dyDescent="0.2">
      <c r="B2" s="101"/>
      <c r="C2" s="102" t="s">
        <v>25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218</v>
      </c>
      <c r="B3" s="104"/>
      <c r="C3" s="105"/>
      <c r="D3" s="106"/>
      <c r="E3" s="106"/>
      <c r="F3" s="106"/>
    </row>
    <row r="4" spans="1:7" ht="15.75" customHeight="1" x14ac:dyDescent="0.2">
      <c r="B4" s="107" t="s">
        <v>74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75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220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221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222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225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26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226</v>
      </c>
    </row>
    <row r="2" spans="1:16" x14ac:dyDescent="0.2">
      <c r="A2" s="118" t="s">
        <v>207</v>
      </c>
      <c r="B2" s="119" t="s">
        <v>227</v>
      </c>
      <c r="C2" s="119" t="s">
        <v>228</v>
      </c>
      <c r="D2" s="103" t="s">
        <v>1</v>
      </c>
      <c r="E2" s="103" t="s">
        <v>2</v>
      </c>
      <c r="F2" s="103" t="s">
        <v>3</v>
      </c>
      <c r="G2" s="103" t="s">
        <v>271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70</v>
      </c>
      <c r="C3" s="43" t="s">
        <v>229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230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231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</v>
      </c>
      <c r="C7" s="43" t="s">
        <v>229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230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231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17</v>
      </c>
      <c r="C11" s="43" t="s">
        <v>229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230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231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18</v>
      </c>
      <c r="C15" s="43" t="s">
        <v>229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230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231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</v>
      </c>
      <c r="C19" s="43" t="s">
        <v>229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230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231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22</v>
      </c>
      <c r="C23" s="43" t="s">
        <v>229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230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231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233</v>
      </c>
    </row>
    <row r="29" spans="1:16" s="36" customFormat="1" x14ac:dyDescent="0.2">
      <c r="A29" s="121" t="s">
        <v>234</v>
      </c>
      <c r="B29" s="94" t="s">
        <v>227</v>
      </c>
      <c r="C29" s="94" t="s">
        <v>235</v>
      </c>
      <c r="D29" s="103" t="s">
        <v>1</v>
      </c>
      <c r="E29" s="103" t="s">
        <v>2</v>
      </c>
      <c r="F29" s="103" t="s">
        <v>3</v>
      </c>
      <c r="G29" s="103" t="s">
        <v>271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70</v>
      </c>
      <c r="C30" s="43" t="s">
        <v>229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230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</v>
      </c>
      <c r="C34" s="43" t="s">
        <v>229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230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17</v>
      </c>
      <c r="C38" s="43" t="s">
        <v>229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230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18</v>
      </c>
      <c r="C42" s="43" t="s">
        <v>229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230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</v>
      </c>
      <c r="C46" s="43" t="s">
        <v>229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230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22</v>
      </c>
      <c r="C50" s="43" t="s">
        <v>229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230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236</v>
      </c>
    </row>
    <row r="56" spans="1:16" s="36" customFormat="1" ht="25.5" x14ac:dyDescent="0.2">
      <c r="A56" s="121" t="s">
        <v>69</v>
      </c>
      <c r="B56" s="94" t="s">
        <v>227</v>
      </c>
      <c r="C56" s="123" t="s">
        <v>237</v>
      </c>
      <c r="D56" s="103" t="s">
        <v>52</v>
      </c>
      <c r="E56" s="103" t="s">
        <v>53</v>
      </c>
      <c r="F56" s="103" t="s">
        <v>54</v>
      </c>
      <c r="G56" s="103" t="s">
        <v>55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37</v>
      </c>
      <c r="C57" s="43" t="s">
        <v>238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239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38</v>
      </c>
      <c r="C59" s="43" t="s">
        <v>238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239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39</v>
      </c>
      <c r="C61" s="43" t="s">
        <v>238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239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240</v>
      </c>
    </row>
    <row r="65" spans="1:16" s="36" customFormat="1" ht="25.5" x14ac:dyDescent="0.2">
      <c r="A65" s="121" t="s">
        <v>23</v>
      </c>
      <c r="B65" s="94" t="s">
        <v>227</v>
      </c>
      <c r="C65" s="123" t="s">
        <v>241</v>
      </c>
      <c r="D65" s="103" t="s">
        <v>1</v>
      </c>
      <c r="E65" s="103" t="s">
        <v>2</v>
      </c>
      <c r="F65" s="103" t="s">
        <v>3</v>
      </c>
      <c r="G65" s="103" t="s">
        <v>271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72</v>
      </c>
      <c r="C66" s="43" t="s">
        <v>162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162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162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162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70</v>
      </c>
      <c r="C82" s="43" t="s">
        <v>162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</v>
      </c>
      <c r="C86" s="43" t="s">
        <v>162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17</v>
      </c>
      <c r="C90" s="43" t="s">
        <v>162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</v>
      </c>
      <c r="C94" s="43" t="s">
        <v>162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19</v>
      </c>
      <c r="C98" s="43" t="s">
        <v>162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242</v>
      </c>
    </row>
    <row r="104" spans="1:16" s="36" customFormat="1" ht="25.5" x14ac:dyDescent="0.2">
      <c r="A104" s="121" t="s">
        <v>70</v>
      </c>
      <c r="B104" s="126" t="s">
        <v>165</v>
      </c>
      <c r="C104" s="123" t="s">
        <v>241</v>
      </c>
      <c r="D104" s="103" t="s">
        <v>1</v>
      </c>
      <c r="E104" s="103" t="s">
        <v>2</v>
      </c>
      <c r="F104" s="103" t="s">
        <v>3</v>
      </c>
      <c r="G104" s="103" t="s">
        <v>271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243</v>
      </c>
    </row>
    <row r="2" spans="1:7" ht="14.25" customHeight="1" x14ac:dyDescent="0.2">
      <c r="A2" s="125" t="s">
        <v>24</v>
      </c>
      <c r="B2" s="119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13" t="s">
        <v>244</v>
      </c>
      <c r="C3" s="136" t="s">
        <v>245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247</v>
      </c>
    </row>
    <row r="6" spans="1:7" ht="14.25" customHeight="1" x14ac:dyDescent="0.2">
      <c r="B6" s="117" t="s">
        <v>57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132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248</v>
      </c>
    </row>
    <row r="11" spans="1:7" ht="14.25" customHeight="1" x14ac:dyDescent="0.2">
      <c r="A11" s="104"/>
      <c r="B11" s="113" t="s">
        <v>191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249</v>
      </c>
    </row>
    <row r="14" spans="1:7" ht="14.25" customHeight="1" x14ac:dyDescent="0.2">
      <c r="A14" s="125" t="s">
        <v>234</v>
      </c>
      <c r="B14" s="117" t="s">
        <v>250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251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69</v>
      </c>
      <c r="B16" s="113" t="s">
        <v>252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253</v>
      </c>
    </row>
    <row r="19" spans="1:6" s="104" customFormat="1" ht="14.25" customHeight="1" x14ac:dyDescent="0.2">
      <c r="C19" s="56" t="s">
        <v>48</v>
      </c>
      <c r="D19" s="56" t="s">
        <v>49</v>
      </c>
      <c r="E19" s="56" t="s">
        <v>50</v>
      </c>
      <c r="F19" s="56" t="s">
        <v>51</v>
      </c>
    </row>
    <row r="20" spans="1:6" x14ac:dyDescent="0.2">
      <c r="B20" s="113" t="s">
        <v>193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68</v>
      </c>
      <c r="B1" s="40"/>
      <c r="C1" s="40" t="s">
        <v>8</v>
      </c>
      <c r="D1" s="40" t="s">
        <v>11</v>
      </c>
      <c r="E1" s="40" t="s">
        <v>10</v>
      </c>
      <c r="F1" s="119" t="s">
        <v>25</v>
      </c>
    </row>
    <row r="2" spans="1:6" ht="15.75" customHeight="1" x14ac:dyDescent="0.2">
      <c r="A2" s="90" t="s">
        <v>28</v>
      </c>
      <c r="B2" s="90" t="s">
        <v>254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255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254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255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203</v>
      </c>
      <c r="B6" s="90" t="s">
        <v>254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255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56</v>
      </c>
      <c r="B8" s="90" t="s">
        <v>254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255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33</v>
      </c>
      <c r="B10" s="90" t="s">
        <v>254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255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58</v>
      </c>
      <c r="B12" s="90" t="s">
        <v>254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255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271</v>
      </c>
      <c r="G1" s="103" t="s">
        <v>4</v>
      </c>
      <c r="H1" s="103" t="s">
        <v>48</v>
      </c>
      <c r="I1" s="103" t="s">
        <v>49</v>
      </c>
      <c r="J1" s="103" t="s">
        <v>50</v>
      </c>
      <c r="K1" s="103" t="s">
        <v>51</v>
      </c>
      <c r="L1" s="103" t="s">
        <v>52</v>
      </c>
      <c r="M1" s="103" t="s">
        <v>53</v>
      </c>
      <c r="N1" s="103" t="s">
        <v>54</v>
      </c>
      <c r="O1" s="103" t="s">
        <v>55</v>
      </c>
    </row>
    <row r="2" spans="1:15" x14ac:dyDescent="0.2">
      <c r="A2" s="40" t="s">
        <v>256</v>
      </c>
    </row>
    <row r="3" spans="1:15" x14ac:dyDescent="0.2">
      <c r="B3" s="59" t="s">
        <v>145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56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132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33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58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257</v>
      </c>
      <c r="B16" s="59"/>
    </row>
    <row r="17" spans="2:15" x14ac:dyDescent="0.2">
      <c r="B17" s="90" t="s">
        <v>62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61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258</v>
      </c>
    </row>
    <row r="3" spans="1:7" x14ac:dyDescent="0.2">
      <c r="B3" s="59" t="s">
        <v>66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259</v>
      </c>
      <c r="B4" s="59"/>
      <c r="C4" s="127"/>
      <c r="D4" s="127"/>
      <c r="E4" s="127"/>
      <c r="F4" s="127"/>
      <c r="G4" s="127"/>
    </row>
    <row r="5" spans="1:7" x14ac:dyDescent="0.2">
      <c r="B5" s="90" t="s">
        <v>179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68</v>
      </c>
      <c r="B1" s="40" t="s">
        <v>260</v>
      </c>
      <c r="C1" s="125" t="s">
        <v>261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27</v>
      </c>
      <c r="B2" s="52" t="s">
        <v>70</v>
      </c>
      <c r="C2" s="52" t="s">
        <v>262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263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264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57</v>
      </c>
      <c r="B5" s="52" t="s">
        <v>65</v>
      </c>
      <c r="C5" s="52" t="s">
        <v>262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264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64</v>
      </c>
      <c r="C7" s="52" t="s">
        <v>262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264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132</v>
      </c>
      <c r="B9" s="52" t="s">
        <v>65</v>
      </c>
      <c r="C9" s="52" t="s">
        <v>262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264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64</v>
      </c>
      <c r="C11" s="52" t="s">
        <v>262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264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60</v>
      </c>
      <c r="B13" s="52" t="s">
        <v>65</v>
      </c>
      <c r="C13" s="52" t="s">
        <v>262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264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64</v>
      </c>
      <c r="C15" s="52" t="s">
        <v>262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264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61</v>
      </c>
      <c r="B17" s="52" t="s">
        <v>26</v>
      </c>
      <c r="C17" s="52" t="s">
        <v>262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263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62</v>
      </c>
      <c r="B19" s="52" t="s">
        <v>26</v>
      </c>
      <c r="C19" s="52" t="s">
        <v>262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263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63</v>
      </c>
      <c r="B21" s="52" t="s">
        <v>26</v>
      </c>
      <c r="C21" s="52" t="s">
        <v>262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263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78</v>
      </c>
      <c r="B23" s="52" t="s">
        <v>70</v>
      </c>
      <c r="C23" s="52" t="s">
        <v>262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263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264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79</v>
      </c>
      <c r="B26" s="52" t="s">
        <v>70</v>
      </c>
      <c r="C26" s="52" t="s">
        <v>262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263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264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80</v>
      </c>
      <c r="B29" s="52" t="s">
        <v>70</v>
      </c>
      <c r="C29" s="52" t="s">
        <v>262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263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264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81</v>
      </c>
      <c r="B32" s="52" t="s">
        <v>70</v>
      </c>
      <c r="C32" s="52" t="s">
        <v>262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263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264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82</v>
      </c>
      <c r="B35" s="52" t="s">
        <v>70</v>
      </c>
      <c r="C35" s="52" t="s">
        <v>262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263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264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59</v>
      </c>
      <c r="B38" s="52" t="s">
        <v>70</v>
      </c>
      <c r="C38" s="52" t="s">
        <v>262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263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264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15</v>
      </c>
      <c r="C41" s="52" t="s">
        <v>262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263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264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83</v>
      </c>
      <c r="B44" s="52" t="s">
        <v>70</v>
      </c>
      <c r="C44" s="52" t="s">
        <v>262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263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84</v>
      </c>
      <c r="B46" s="52" t="s">
        <v>70</v>
      </c>
      <c r="C46" s="52" t="s">
        <v>262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263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191</v>
      </c>
      <c r="B48" s="52" t="s">
        <v>12</v>
      </c>
      <c r="C48" s="52" t="s">
        <v>262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263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68</v>
      </c>
      <c r="B1" s="119" t="s">
        <v>260</v>
      </c>
      <c r="C1" s="119"/>
      <c r="D1" s="40" t="s">
        <v>52</v>
      </c>
      <c r="E1" s="40" t="s">
        <v>53</v>
      </c>
      <c r="F1" s="40" t="s">
        <v>54</v>
      </c>
      <c r="G1" s="40" t="s">
        <v>55</v>
      </c>
      <c r="H1" s="94"/>
    </row>
    <row r="2" spans="1:8" x14ac:dyDescent="0.2">
      <c r="A2" s="43" t="s">
        <v>85</v>
      </c>
      <c r="B2" s="35" t="s">
        <v>40</v>
      </c>
      <c r="C2" s="43" t="s">
        <v>262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263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86</v>
      </c>
      <c r="B4" s="35" t="s">
        <v>40</v>
      </c>
      <c r="C4" s="43" t="s">
        <v>262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263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87</v>
      </c>
      <c r="B6" s="35" t="s">
        <v>40</v>
      </c>
      <c r="C6" s="43" t="s">
        <v>262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263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1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205</v>
      </c>
      <c r="B2" s="41" t="s">
        <v>206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72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26</v>
      </c>
      <c r="C9" s="75">
        <v>0.13200000000000001</v>
      </c>
    </row>
    <row r="10" spans="1:8" ht="15.75" customHeight="1" x14ac:dyDescent="0.2">
      <c r="B10" s="24" t="s">
        <v>14</v>
      </c>
      <c r="C10" s="75">
        <v>6.1800000000000001E-2</v>
      </c>
    </row>
    <row r="11" spans="1:8" ht="15.75" customHeight="1" x14ac:dyDescent="0.2">
      <c r="B11" s="32" t="s">
        <v>125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30</v>
      </c>
      <c r="B13" s="41" t="s">
        <v>206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70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17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18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19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20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21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22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31</v>
      </c>
      <c r="B25" s="41" t="s">
        <v>206</v>
      </c>
      <c r="C25" s="41" t="s">
        <v>31</v>
      </c>
      <c r="D25" s="24"/>
      <c r="E25" s="24"/>
      <c r="F25" s="24"/>
      <c r="G25" s="24"/>
      <c r="H25" s="24"/>
    </row>
    <row r="26" spans="1:8" ht="15.75" customHeight="1" x14ac:dyDescent="0.2">
      <c r="B26" s="24" t="s">
        <v>37</v>
      </c>
      <c r="C26" s="75">
        <v>0.10082724000000001</v>
      </c>
    </row>
    <row r="27" spans="1:8" ht="15.75" customHeight="1" x14ac:dyDescent="0.2">
      <c r="B27" s="24" t="s">
        <v>38</v>
      </c>
      <c r="C27" s="75">
        <v>3.1206000000000002E-4</v>
      </c>
    </row>
    <row r="28" spans="1:8" ht="15.75" customHeight="1" x14ac:dyDescent="0.2">
      <c r="B28" s="24" t="s">
        <v>39</v>
      </c>
      <c r="C28" s="75">
        <v>0.15891214000000001</v>
      </c>
    </row>
    <row r="29" spans="1:8" ht="15.75" customHeight="1" x14ac:dyDescent="0.2">
      <c r="B29" s="24" t="s">
        <v>40</v>
      </c>
      <c r="C29" s="75">
        <v>0.12598688999999999</v>
      </c>
    </row>
    <row r="30" spans="1:8" ht="15.75" customHeight="1" x14ac:dyDescent="0.2">
      <c r="B30" s="24" t="s">
        <v>41</v>
      </c>
      <c r="C30" s="75">
        <v>0.12434007</v>
      </c>
    </row>
    <row r="31" spans="1:8" ht="15.75" customHeight="1" x14ac:dyDescent="0.2">
      <c r="B31" s="24" t="s">
        <v>42</v>
      </c>
      <c r="C31" s="75">
        <v>3.9028409999999999E-2</v>
      </c>
    </row>
    <row r="32" spans="1:8" ht="15.75" customHeight="1" x14ac:dyDescent="0.2">
      <c r="B32" s="24" t="s">
        <v>43</v>
      </c>
      <c r="C32" s="75">
        <v>8.5254999999999999E-4</v>
      </c>
    </row>
    <row r="33" spans="2:3" ht="15.75" customHeight="1" x14ac:dyDescent="0.2">
      <c r="B33" s="24" t="s">
        <v>44</v>
      </c>
      <c r="C33" s="75">
        <v>6.8467810000000004E-2</v>
      </c>
    </row>
    <row r="34" spans="2:3" ht="15.75" customHeight="1" x14ac:dyDescent="0.2">
      <c r="B34" s="24" t="s">
        <v>45</v>
      </c>
      <c r="C34" s="75">
        <v>0.38127283000000001</v>
      </c>
    </row>
    <row r="35" spans="2:3" ht="15.75" customHeight="1" x14ac:dyDescent="0.2">
      <c r="B35" s="32" t="s">
        <v>125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112</v>
      </c>
      <c r="B2" s="11" t="s">
        <v>114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115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113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111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69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52</v>
      </c>
      <c r="I13" s="23" t="s">
        <v>53</v>
      </c>
      <c r="J13" s="23" t="s">
        <v>54</v>
      </c>
      <c r="K13" s="23" t="s">
        <v>55</v>
      </c>
      <c r="L13" s="23" t="s">
        <v>48</v>
      </c>
      <c r="M13" s="23" t="s">
        <v>49</v>
      </c>
      <c r="N13" s="23" t="s">
        <v>50</v>
      </c>
      <c r="O13" s="23" t="s">
        <v>51</v>
      </c>
    </row>
    <row r="14" spans="1:15" ht="15.75" customHeight="1" x14ac:dyDescent="0.2">
      <c r="B14" s="16" t="s">
        <v>127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44" sqref="E4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37" t="s">
        <v>271</v>
      </c>
      <c r="G1" s="12" t="s">
        <v>4</v>
      </c>
    </row>
    <row r="2" spans="1:7" x14ac:dyDescent="0.2">
      <c r="A2" s="3" t="s">
        <v>23</v>
      </c>
      <c r="B2" s="43" t="s">
        <v>162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134</v>
      </c>
      <c r="B1" s="4" t="s">
        <v>141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135</v>
      </c>
      <c r="B2" s="14" t="s">
        <v>139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136</v>
      </c>
      <c r="B4" s="14" t="s">
        <v>139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137</v>
      </c>
      <c r="B6" s="14" t="s">
        <v>139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31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138</v>
      </c>
      <c r="B10" s="16" t="s">
        <v>143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142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73</v>
      </c>
      <c r="B13" s="34" t="s">
        <v>144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166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174</v>
      </c>
      <c r="B1" s="51" t="s">
        <v>173</v>
      </c>
      <c r="C1" s="51" t="s">
        <v>172</v>
      </c>
      <c r="D1" s="51" t="s">
        <v>171</v>
      </c>
      <c r="E1" s="51" t="s">
        <v>170</v>
      </c>
    </row>
    <row r="2" spans="1:5" x14ac:dyDescent="0.2">
      <c r="A2" s="49" t="s">
        <v>169</v>
      </c>
      <c r="B2" s="46" t="s">
        <v>31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168</v>
      </c>
      <c r="C7" s="45"/>
      <c r="D7" s="44"/>
      <c r="E7" s="80"/>
    </row>
    <row r="9" spans="1:5" x14ac:dyDescent="0.2">
      <c r="A9" s="49" t="s">
        <v>194</v>
      </c>
      <c r="B9" s="46" t="s">
        <v>31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168</v>
      </c>
      <c r="C14" s="45"/>
      <c r="D14" s="44"/>
      <c r="E14" s="80" t="s">
        <v>190</v>
      </c>
    </row>
    <row r="16" spans="1:5" x14ac:dyDescent="0.2">
      <c r="A16" s="49" t="s">
        <v>195</v>
      </c>
      <c r="B16" s="46" t="s">
        <v>31</v>
      </c>
      <c r="C16" s="80"/>
      <c r="D16" s="80" t="s">
        <v>190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190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190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190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190</v>
      </c>
      <c r="E20" s="57" t="str">
        <f>IF(E$7="","",E$7)</f>
        <v/>
      </c>
    </row>
    <row r="21" spans="1:5" x14ac:dyDescent="0.2">
      <c r="A21" s="47"/>
      <c r="B21" s="46" t="s">
        <v>168</v>
      </c>
      <c r="C21" s="45"/>
      <c r="D21" s="44"/>
      <c r="E21" s="80"/>
    </row>
  </sheetData>
  <sheetProtection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160</v>
      </c>
      <c r="B1" s="51" t="s">
        <v>177</v>
      </c>
      <c r="C1" s="61" t="s">
        <v>178</v>
      </c>
      <c r="D1" s="61" t="s">
        <v>182</v>
      </c>
    </row>
    <row r="2" spans="1:4" x14ac:dyDescent="0.2">
      <c r="A2" s="61" t="s">
        <v>68</v>
      </c>
      <c r="B2" s="46" t="s">
        <v>66</v>
      </c>
      <c r="C2" s="46" t="s">
        <v>179</v>
      </c>
      <c r="D2" s="80"/>
    </row>
    <row r="3" spans="1:4" x14ac:dyDescent="0.2">
      <c r="A3" s="61" t="s">
        <v>181</v>
      </c>
      <c r="B3" s="46" t="s">
        <v>172</v>
      </c>
      <c r="C3" s="46" t="s">
        <v>180</v>
      </c>
      <c r="D3" s="80"/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C7" sqref="C7:G1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68</v>
      </c>
      <c r="B1" s="62" t="str">
        <f>"Baseline ("&amp;start_year&amp;") coverage"</f>
        <v>Baseline (2017) coverage</v>
      </c>
      <c r="C1" s="53" t="s">
        <v>196</v>
      </c>
      <c r="D1" s="53" t="s">
        <v>267</v>
      </c>
      <c r="E1" s="53" t="s">
        <v>201</v>
      </c>
    </row>
    <row r="2" spans="1:5" ht="15.75" customHeight="1" x14ac:dyDescent="0.2">
      <c r="A2" s="52" t="s">
        <v>28</v>
      </c>
      <c r="B2" s="81">
        <v>0</v>
      </c>
      <c r="C2" s="81">
        <v>0.95</v>
      </c>
      <c r="D2" s="82">
        <v>25</v>
      </c>
      <c r="E2" s="82" t="s">
        <v>197</v>
      </c>
    </row>
    <row r="3" spans="1:5" ht="15.75" customHeight="1" x14ac:dyDescent="0.2">
      <c r="A3" s="52" t="s">
        <v>85</v>
      </c>
      <c r="B3" s="81">
        <v>0</v>
      </c>
      <c r="C3" s="81">
        <v>0.95</v>
      </c>
      <c r="D3" s="82">
        <v>1</v>
      </c>
      <c r="E3" s="82" t="s">
        <v>197</v>
      </c>
    </row>
    <row r="4" spans="1:5" ht="15.75" customHeight="1" x14ac:dyDescent="0.2">
      <c r="A4" s="52" t="s">
        <v>60</v>
      </c>
      <c r="B4" s="81">
        <v>0</v>
      </c>
      <c r="C4" s="81">
        <v>0.95</v>
      </c>
      <c r="D4" s="82">
        <v>90</v>
      </c>
      <c r="E4" s="82" t="s">
        <v>197</v>
      </c>
    </row>
    <row r="5" spans="1:5" ht="15.75" customHeight="1" x14ac:dyDescent="0.2">
      <c r="A5" s="52" t="s">
        <v>145</v>
      </c>
      <c r="B5" s="81">
        <v>0</v>
      </c>
      <c r="C5" s="81">
        <v>0.95</v>
      </c>
      <c r="D5" s="82">
        <v>1</v>
      </c>
      <c r="E5" s="82" t="s">
        <v>197</v>
      </c>
    </row>
    <row r="6" spans="1:5" ht="15.75" customHeight="1" x14ac:dyDescent="0.2">
      <c r="A6" s="52" t="s">
        <v>193</v>
      </c>
      <c r="B6" s="81">
        <v>0</v>
      </c>
      <c r="C6" s="81">
        <v>0.95</v>
      </c>
      <c r="D6" s="82">
        <v>0.82</v>
      </c>
      <c r="E6" s="82" t="s">
        <v>197</v>
      </c>
    </row>
    <row r="7" spans="1:5" ht="15.75" customHeight="1" x14ac:dyDescent="0.2">
      <c r="A7" s="52" t="s">
        <v>62</v>
      </c>
      <c r="B7" s="81">
        <v>0.36</v>
      </c>
      <c r="C7" s="81">
        <v>0.95</v>
      </c>
      <c r="D7" s="82">
        <v>0.25</v>
      </c>
      <c r="E7" s="82" t="s">
        <v>197</v>
      </c>
    </row>
    <row r="8" spans="1:5" ht="15.75" customHeight="1" x14ac:dyDescent="0.2">
      <c r="A8" s="52" t="s">
        <v>63</v>
      </c>
      <c r="B8" s="81">
        <v>0</v>
      </c>
      <c r="C8" s="81">
        <v>0.95</v>
      </c>
      <c r="D8" s="82">
        <v>0.75</v>
      </c>
      <c r="E8" s="82" t="s">
        <v>197</v>
      </c>
    </row>
    <row r="9" spans="1:5" ht="15.75" customHeight="1" x14ac:dyDescent="0.2">
      <c r="A9" s="52" t="s">
        <v>61</v>
      </c>
      <c r="B9" s="81">
        <v>0</v>
      </c>
      <c r="C9" s="81">
        <v>0.95</v>
      </c>
      <c r="D9" s="82">
        <v>0.19</v>
      </c>
      <c r="E9" s="82" t="s">
        <v>197</v>
      </c>
    </row>
    <row r="10" spans="1:5" ht="15.75" customHeight="1" x14ac:dyDescent="0.2">
      <c r="A10" s="59" t="s">
        <v>184</v>
      </c>
      <c r="B10" s="81">
        <v>0</v>
      </c>
      <c r="C10" s="81">
        <v>0.95</v>
      </c>
      <c r="D10" s="82">
        <v>0.73</v>
      </c>
      <c r="E10" s="82" t="s">
        <v>197</v>
      </c>
    </row>
    <row r="11" spans="1:5" ht="15.75" customHeight="1" x14ac:dyDescent="0.2">
      <c r="A11" s="59" t="s">
        <v>202</v>
      </c>
      <c r="B11" s="81">
        <v>0</v>
      </c>
      <c r="C11" s="81">
        <v>0.95</v>
      </c>
      <c r="D11" s="82">
        <v>1.78</v>
      </c>
      <c r="E11" s="82" t="s">
        <v>197</v>
      </c>
    </row>
    <row r="12" spans="1:5" ht="15.75" customHeight="1" x14ac:dyDescent="0.2">
      <c r="A12" s="59" t="s">
        <v>185</v>
      </c>
      <c r="B12" s="81">
        <v>0</v>
      </c>
      <c r="C12" s="81">
        <v>0.95</v>
      </c>
      <c r="D12" s="82">
        <v>0.24</v>
      </c>
      <c r="E12" s="82" t="s">
        <v>197</v>
      </c>
    </row>
    <row r="13" spans="1:5" ht="15.75" customHeight="1" x14ac:dyDescent="0.2">
      <c r="A13" s="59" t="s">
        <v>186</v>
      </c>
      <c r="B13" s="81">
        <v>0</v>
      </c>
      <c r="C13" s="81">
        <v>0.95</v>
      </c>
      <c r="D13" s="82">
        <v>0.55000000000000004</v>
      </c>
      <c r="E13" s="82" t="s">
        <v>197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82">
        <v>0.73</v>
      </c>
      <c r="E14" s="82" t="s">
        <v>197</v>
      </c>
    </row>
    <row r="15" spans="1:5" ht="15.75" customHeight="1" x14ac:dyDescent="0.2">
      <c r="A15" s="11" t="s">
        <v>203</v>
      </c>
      <c r="B15" s="81">
        <v>0</v>
      </c>
      <c r="C15" s="81">
        <v>0.95</v>
      </c>
      <c r="D15" s="82">
        <v>1.78</v>
      </c>
      <c r="E15" s="82" t="s">
        <v>197</v>
      </c>
    </row>
    <row r="16" spans="1:5" ht="15.75" customHeight="1" x14ac:dyDescent="0.2">
      <c r="A16" s="52" t="s">
        <v>56</v>
      </c>
      <c r="B16" s="81">
        <v>0.34599999999999997</v>
      </c>
      <c r="C16" s="81">
        <v>0.95</v>
      </c>
      <c r="D16" s="82">
        <v>2.06</v>
      </c>
      <c r="E16" s="82" t="s">
        <v>197</v>
      </c>
    </row>
    <row r="17" spans="1:5" ht="15.75" customHeight="1" x14ac:dyDescent="0.2">
      <c r="A17" s="52" t="s">
        <v>46</v>
      </c>
      <c r="B17" s="81">
        <v>0.80800000000000005</v>
      </c>
      <c r="C17" s="81">
        <v>0.95</v>
      </c>
      <c r="D17" s="82">
        <v>0.05</v>
      </c>
      <c r="E17" s="82" t="s">
        <v>197</v>
      </c>
    </row>
    <row r="18" spans="1:5" ht="15.95" customHeight="1" x14ac:dyDescent="0.2">
      <c r="A18" s="52" t="s">
        <v>169</v>
      </c>
      <c r="B18" s="81">
        <v>0</v>
      </c>
      <c r="C18" s="81">
        <v>0.95</v>
      </c>
      <c r="D18" s="82">
        <v>5</v>
      </c>
      <c r="E18" s="82" t="s">
        <v>197</v>
      </c>
    </row>
    <row r="19" spans="1:5" ht="15.75" customHeight="1" x14ac:dyDescent="0.2">
      <c r="A19" s="52" t="s">
        <v>194</v>
      </c>
      <c r="B19" s="81">
        <v>0</v>
      </c>
      <c r="C19" s="81">
        <v>0.95</v>
      </c>
      <c r="D19" s="82">
        <v>5</v>
      </c>
      <c r="E19" s="82" t="s">
        <v>197</v>
      </c>
    </row>
    <row r="20" spans="1:5" ht="15.75" customHeight="1" x14ac:dyDescent="0.2">
      <c r="A20" s="52" t="s">
        <v>195</v>
      </c>
      <c r="B20" s="81">
        <v>0</v>
      </c>
      <c r="C20" s="81">
        <v>0.95</v>
      </c>
      <c r="D20" s="82">
        <v>5</v>
      </c>
      <c r="E20" s="82" t="s">
        <v>197</v>
      </c>
    </row>
    <row r="21" spans="1:5" ht="15.75" customHeight="1" x14ac:dyDescent="0.2">
      <c r="A21" s="52" t="s">
        <v>191</v>
      </c>
      <c r="B21" s="81">
        <v>0</v>
      </c>
      <c r="C21" s="81">
        <v>0.95</v>
      </c>
      <c r="D21" s="82">
        <v>8.84</v>
      </c>
      <c r="E21" s="82" t="s">
        <v>197</v>
      </c>
    </row>
    <row r="22" spans="1:5" ht="15.75" customHeight="1" x14ac:dyDescent="0.2">
      <c r="A22" s="52" t="s">
        <v>132</v>
      </c>
      <c r="B22" s="81">
        <v>0</v>
      </c>
      <c r="C22" s="81">
        <v>0.95</v>
      </c>
      <c r="D22" s="82">
        <v>50</v>
      </c>
      <c r="E22" s="82" t="s">
        <v>197</v>
      </c>
    </row>
    <row r="23" spans="1:5" ht="15.75" customHeight="1" x14ac:dyDescent="0.2">
      <c r="A23" s="52" t="s">
        <v>33</v>
      </c>
      <c r="B23" s="81">
        <v>0.50800000000000001</v>
      </c>
      <c r="C23" s="81">
        <v>0.95</v>
      </c>
      <c r="D23" s="82">
        <v>2.61</v>
      </c>
      <c r="E23" s="82" t="s">
        <v>197</v>
      </c>
    </row>
    <row r="24" spans="1:5" ht="15.75" customHeight="1" x14ac:dyDescent="0.2">
      <c r="A24" s="52" t="s">
        <v>87</v>
      </c>
      <c r="B24" s="81">
        <v>0</v>
      </c>
      <c r="C24" s="81">
        <v>0.95</v>
      </c>
      <c r="D24" s="82">
        <v>1</v>
      </c>
      <c r="E24" s="82" t="s">
        <v>197</v>
      </c>
    </row>
    <row r="25" spans="1:5" ht="15.75" customHeight="1" x14ac:dyDescent="0.2">
      <c r="A25" s="52" t="s">
        <v>86</v>
      </c>
      <c r="B25" s="81">
        <v>0</v>
      </c>
      <c r="C25" s="81">
        <v>0.95</v>
      </c>
      <c r="D25" s="82">
        <v>1</v>
      </c>
      <c r="E25" s="82" t="s">
        <v>197</v>
      </c>
    </row>
    <row r="26" spans="1:5" ht="15.75" customHeight="1" x14ac:dyDescent="0.2">
      <c r="A26" s="52" t="s">
        <v>133</v>
      </c>
      <c r="B26" s="81">
        <v>0.1</v>
      </c>
      <c r="C26" s="81">
        <v>0.95</v>
      </c>
      <c r="D26" s="82">
        <v>4.6500000000000004</v>
      </c>
      <c r="E26" s="82" t="s">
        <v>197</v>
      </c>
    </row>
    <row r="27" spans="1:5" ht="15.75" customHeight="1" x14ac:dyDescent="0.2">
      <c r="A27" s="52" t="s">
        <v>58</v>
      </c>
      <c r="B27" s="81">
        <v>0.3538</v>
      </c>
      <c r="C27" s="81">
        <v>0.95</v>
      </c>
      <c r="D27" s="82">
        <v>3.78</v>
      </c>
      <c r="E27" s="82" t="s">
        <v>197</v>
      </c>
    </row>
    <row r="28" spans="1:5" ht="15.75" customHeight="1" x14ac:dyDescent="0.2">
      <c r="A28" s="52" t="s">
        <v>83</v>
      </c>
      <c r="B28" s="81">
        <v>0</v>
      </c>
      <c r="C28" s="81">
        <v>0.95</v>
      </c>
      <c r="D28" s="82">
        <v>1</v>
      </c>
      <c r="E28" s="82" t="s">
        <v>197</v>
      </c>
    </row>
    <row r="29" spans="1:5" ht="15.75" customHeight="1" x14ac:dyDescent="0.2">
      <c r="A29" s="52" t="s">
        <v>57</v>
      </c>
      <c r="B29" s="81">
        <v>0</v>
      </c>
      <c r="C29" s="81">
        <v>0.95</v>
      </c>
      <c r="D29" s="82">
        <v>48</v>
      </c>
      <c r="E29" s="82" t="s">
        <v>197</v>
      </c>
    </row>
    <row r="30" spans="1:5" ht="15.75" customHeight="1" x14ac:dyDescent="0.2">
      <c r="A30" s="52" t="s">
        <v>66</v>
      </c>
      <c r="B30" s="81">
        <v>0</v>
      </c>
      <c r="C30" s="81">
        <v>0.95</v>
      </c>
      <c r="D30" s="82">
        <v>5.3</v>
      </c>
      <c r="E30" s="82" t="s">
        <v>197</v>
      </c>
    </row>
    <row r="31" spans="1:5" ht="15.75" customHeight="1" x14ac:dyDescent="0.2">
      <c r="A31" s="52" t="s">
        <v>27</v>
      </c>
      <c r="B31" s="81">
        <v>0.89970000000000006</v>
      </c>
      <c r="C31" s="81">
        <v>0.95</v>
      </c>
      <c r="D31" s="82">
        <v>0.41</v>
      </c>
      <c r="E31" s="82" t="s">
        <v>197</v>
      </c>
    </row>
    <row r="32" spans="1:5" ht="15.75" customHeight="1" x14ac:dyDescent="0.2">
      <c r="A32" s="52" t="s">
        <v>82</v>
      </c>
      <c r="B32" s="81">
        <v>0.80700000000000005</v>
      </c>
      <c r="C32" s="81">
        <v>0.95</v>
      </c>
      <c r="D32" s="82">
        <v>0.9</v>
      </c>
      <c r="E32" s="82" t="s">
        <v>197</v>
      </c>
    </row>
    <row r="33" spans="1:6" ht="15.75" customHeight="1" x14ac:dyDescent="0.2">
      <c r="A33" s="52" t="s">
        <v>81</v>
      </c>
      <c r="B33" s="81">
        <v>0.73199999999999998</v>
      </c>
      <c r="C33" s="81">
        <v>0.95</v>
      </c>
      <c r="D33" s="82">
        <v>0.9</v>
      </c>
      <c r="E33" s="82" t="s">
        <v>197</v>
      </c>
    </row>
    <row r="34" spans="1:6" ht="15.75" customHeight="1" x14ac:dyDescent="0.2">
      <c r="A34" s="52" t="s">
        <v>80</v>
      </c>
      <c r="B34" s="81">
        <v>0.316</v>
      </c>
      <c r="C34" s="81">
        <v>0.95</v>
      </c>
      <c r="D34" s="82">
        <v>79</v>
      </c>
      <c r="E34" s="82" t="s">
        <v>197</v>
      </c>
    </row>
    <row r="35" spans="1:6" ht="15.75" customHeight="1" x14ac:dyDescent="0.2">
      <c r="A35" s="52" t="s">
        <v>78</v>
      </c>
      <c r="B35" s="81">
        <v>0.59699999999999998</v>
      </c>
      <c r="C35" s="81">
        <v>0.95</v>
      </c>
      <c r="D35" s="82">
        <v>31</v>
      </c>
      <c r="E35" s="82" t="s">
        <v>197</v>
      </c>
    </row>
    <row r="36" spans="1:6" s="36" customFormat="1" ht="15.75" customHeight="1" x14ac:dyDescent="0.2">
      <c r="A36" s="52" t="s">
        <v>79</v>
      </c>
      <c r="B36" s="81">
        <v>0.19900000000000001</v>
      </c>
      <c r="C36" s="81">
        <v>0.95</v>
      </c>
      <c r="D36" s="82">
        <v>102</v>
      </c>
      <c r="E36" s="82" t="s">
        <v>197</v>
      </c>
      <c r="F36" s="35"/>
    </row>
    <row r="37" spans="1:6" ht="15.75" customHeight="1" x14ac:dyDescent="0.2">
      <c r="A37" s="52" t="s">
        <v>84</v>
      </c>
      <c r="B37" s="81">
        <v>0.13400000000000001</v>
      </c>
      <c r="C37" s="81">
        <v>0.95</v>
      </c>
      <c r="D37" s="82">
        <v>5.53</v>
      </c>
      <c r="E37" s="82" t="s">
        <v>197</v>
      </c>
    </row>
    <row r="38" spans="1:6" ht="15.75" customHeight="1" x14ac:dyDescent="0.2">
      <c r="A38" s="52" t="s">
        <v>59</v>
      </c>
      <c r="B38" s="81">
        <v>0</v>
      </c>
      <c r="C38" s="81">
        <v>0.95</v>
      </c>
      <c r="D38" s="82">
        <v>1</v>
      </c>
      <c r="E38" s="82" t="s">
        <v>197</v>
      </c>
    </row>
    <row r="39" spans="1:6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</dc:creator>
  <cp:keywords>lang=fr</cp:keywords>
  <cp:lastModifiedBy>Romesh Abeysuriya</cp:lastModifiedBy>
  <dcterms:created xsi:type="dcterms:W3CDTF">2017-08-01T10:42:13Z</dcterms:created>
  <dcterms:modified xsi:type="dcterms:W3CDTF">2021-04-09T12:25:06Z</dcterms:modified>
  <cp:category>nutrition:databook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fr</vt:lpwstr>
  </property>
</Properties>
</file>