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"/>
    </mc:Choice>
  </mc:AlternateContent>
  <xr:revisionPtr revIDLastSave="0" documentId="12_ncr:500000_{B5EC0ABE-31C8-4747-BFA1-FA0FEA9DE270}" xr6:coauthVersionLast="31" xr6:coauthVersionMax="31" xr10:uidLastSave="{00000000-0000-0000-0000-000000000000}"/>
  <bookViews>
    <workbookView xWindow="-38400" yWindow="-21140" windowWidth="38400" windowHeight="21140" activeTab="1" xr2:uid="{6937E72E-728A-D145-8CDA-D71DF27F887B}"/>
  </bookViews>
  <sheets>
    <sheet name="Current expenditure" sheetId="1" r:id="rId1"/>
    <sheet name="Optimal funding scen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 l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" authorId="0" shapeId="0" xr:uid="{02A23E64-C954-824C-B79B-88C37096664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<sst xmlns="http://schemas.openxmlformats.org/spreadsheetml/2006/main" count="45" uniqueCount="42">
  <si>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</si>
  <si>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</si>
  <si>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</si>
  <si>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</si>
  <si>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</si>
  <si>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</si>
  <si>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</si>
  <si>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</si>
  <si>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</si>
  <si>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</si>
  <si>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</si>
  <si>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</si>
  <si>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</si>
  <si>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</si>
  <si>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</si>
  <si>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</si>
  <si>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</si>
  <si>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</si>
  <si>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</si>
  <si>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</si>
  <si>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</si>
  <si>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</si>
  <si>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</si>
  <si>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</si>
  <si>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</si>
  <si>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</si>
  <si>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</si>
  <si>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</si>
  <si>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</si>
  <si>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</si>
  <si>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Check to include in analysis</t>
  </si>
  <si>
    <t>Legend</t>
  </si>
  <si>
    <t xml:space="preserve">Additional spending for all regions ($USD) </t>
  </si>
  <si>
    <t>Kaskazini Unguja</t>
  </si>
  <si>
    <t>Kaskazini Pemba</t>
  </si>
  <si>
    <t>Kusini Pemba</t>
  </si>
  <si>
    <t>Kusini Unguja</t>
  </si>
  <si>
    <t>Mjini Magharibi</t>
  </si>
  <si>
    <r>
      <rPr>
        <i/>
        <sz val="12"/>
        <color theme="1"/>
        <rFont val="Calibri"/>
        <family val="2"/>
        <scheme val="minor"/>
      </rPr>
      <t>Fixed:</t>
    </r>
    <r>
      <rPr>
        <sz val="12"/>
        <color theme="1"/>
        <rFont val="Calibri"/>
        <family val="2"/>
        <scheme val="minor"/>
      </rPr>
      <t xml:space="preserve"> funds cannot be distributed between regions</t>
    </r>
  </si>
  <si>
    <r>
      <rPr>
        <i/>
        <sz val="12"/>
        <color theme="1"/>
        <rFont val="Calibri"/>
        <family val="2"/>
        <scheme val="minor"/>
      </rPr>
      <t>Free:</t>
    </r>
    <r>
      <rPr>
        <sz val="12"/>
        <color theme="1"/>
        <rFont val="Calibri"/>
        <family val="2"/>
        <scheme val="minor"/>
      </rPr>
      <t xml:space="preserve"> funds can be distributed between regions</t>
    </r>
  </si>
  <si>
    <r>
      <rPr>
        <i/>
        <sz val="12"/>
        <color theme="1"/>
        <rFont val="Calibri"/>
        <family val="2"/>
        <scheme val="minor"/>
      </rPr>
      <t>Programatically optimised:</t>
    </r>
    <r>
      <rPr>
        <sz val="12"/>
        <color theme="1"/>
        <rFont val="Calibri"/>
        <family val="2"/>
        <scheme val="minor"/>
      </rPr>
      <t xml:space="preserve">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</si>
  <si>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allocation:</t>
    </r>
    <r>
      <rPr>
        <sz val="12"/>
        <color theme="1"/>
        <rFont val="Calibri"/>
        <family val="2"/>
        <scheme val="minor"/>
      </rPr>
      <t xml:space="preserve"> Funding remains at current levels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</si>
</sst>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8"/>
  <sheetViews>
    <sheetView zoomScale="125" workbookViewId="0">
      <selection activeCell="I17" sqref="I17"/>
    </sheetView>
  </sheetViews>
  <sheetFormatPr baseColWidth="10" defaultRowHeight="16" x14ac:dyDescent="0.2"/>
  <cols>
    <col min="1" max="1" width="15.1640625" customWidth="1"/>
    <col min="2" max="2" width="17.1640625" customWidth="1"/>
    <col min="4" max="4" width="11.83203125" bestFit="1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D2" s="2"/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D4" s="2"/>
      <c r="E4" s="3"/>
    </row>
    <row r="5" spans="1:5" x14ac:dyDescent="0.2">
      <c r="A5" s="1" t="s">
        <v>34</v>
      </c>
      <c r="B5" s="16"/>
      <c r="D5" s="2"/>
      <c r="E5" s="3"/>
    </row>
    <row r="6" spans="1:5" x14ac:dyDescent="0.2">
      <c r="A6" s="1" t="s">
        <v>33</v>
      </c>
      <c r="B6" s="16"/>
      <c r="E6" s="3"/>
    </row>
    <row r="7" spans="1:5" x14ac:dyDescent="0.2">
      <c r="A7" s="1" t="s">
        <v>4</v>
      </c>
      <c r="B7" s="5">
        <v>65831.185454545455</v>
      </c>
      <c r="E7" s="3"/>
    </row>
    <row r="8" spans="1:5" x14ac:dyDescent="0.2">
      <c r="A8" s="1" t="s">
        <v>5</v>
      </c>
      <c r="B8" s="5">
        <v>203617.48545454544</v>
      </c>
      <c r="D8" s="2"/>
      <c r="E8" s="3"/>
    </row>
    <row r="9" spans="1:5" x14ac:dyDescent="0.2">
      <c r="A9" s="1" t="s">
        <v>35</v>
      </c>
      <c r="B9" s="16"/>
      <c r="E9" s="3"/>
    </row>
    <row r="10" spans="1:5" x14ac:dyDescent="0.2">
      <c r="A10" s="1" t="s">
        <v>36</v>
      </c>
      <c r="B10" s="16"/>
      <c r="D10" s="2"/>
      <c r="E10" s="3"/>
    </row>
    <row r="11" spans="1:5" x14ac:dyDescent="0.2">
      <c r="A11" s="1" t="s">
        <v>6</v>
      </c>
      <c r="B11" s="5">
        <v>204623.54545454544</v>
      </c>
      <c r="E11" s="3"/>
    </row>
    <row r="12" spans="1:5" x14ac:dyDescent="0.2">
      <c r="A12" s="1" t="s">
        <v>7</v>
      </c>
      <c r="B12" s="5">
        <v>811987.85090909095</v>
      </c>
      <c r="E12" s="3"/>
    </row>
    <row r="13" spans="1:5" x14ac:dyDescent="0.2">
      <c r="A13" s="1" t="s">
        <v>8</v>
      </c>
      <c r="B13" s="5">
        <v>291253.25028181821</v>
      </c>
      <c r="E13" s="3"/>
    </row>
    <row r="14" spans="1:5" x14ac:dyDescent="0.2">
      <c r="A14" s="1" t="s">
        <v>37</v>
      </c>
      <c r="B14" s="16"/>
      <c r="E14" s="3"/>
    </row>
    <row r="15" spans="1:5" x14ac:dyDescent="0.2">
      <c r="A15" s="1" t="s">
        <v>9</v>
      </c>
      <c r="B15" s="5">
        <v>3456219.3768181819</v>
      </c>
      <c r="E15" s="3"/>
    </row>
    <row r="16" spans="1:5" x14ac:dyDescent="0.2">
      <c r="A16" s="1" t="s">
        <v>10</v>
      </c>
      <c r="B16" s="5">
        <v>233815.43454545454</v>
      </c>
      <c r="E16" s="3"/>
    </row>
    <row r="17" spans="1:5" x14ac:dyDescent="0.2">
      <c r="A17" s="1" t="s">
        <v>11</v>
      </c>
      <c r="B17" s="5">
        <v>306057.97045454546</v>
      </c>
      <c r="E17" s="3"/>
    </row>
    <row r="18" spans="1:5" x14ac:dyDescent="0.2">
      <c r="A18" s="1" t="s">
        <v>12</v>
      </c>
      <c r="B18" s="5">
        <v>143226.44545454546</v>
      </c>
      <c r="E18" s="3"/>
    </row>
    <row r="19" spans="1:5" x14ac:dyDescent="0.2">
      <c r="A19" s="1" t="s">
        <v>13</v>
      </c>
      <c r="B19" s="5">
        <v>682360.4718181818</v>
      </c>
      <c r="E19" s="3"/>
    </row>
    <row r="20" spans="1:5" x14ac:dyDescent="0.2">
      <c r="A20" s="1" t="s">
        <v>14</v>
      </c>
      <c r="B20" s="5">
        <v>641061.65625</v>
      </c>
      <c r="E20" s="3"/>
    </row>
    <row r="21" spans="1:5" x14ac:dyDescent="0.2">
      <c r="A21" s="1" t="s">
        <v>15</v>
      </c>
      <c r="B21" s="5">
        <v>451140.74136363639</v>
      </c>
      <c r="E21" s="3"/>
    </row>
    <row r="22" spans="1:5" x14ac:dyDescent="0.2">
      <c r="A22" s="1" t="s">
        <v>16</v>
      </c>
      <c r="B22" s="5">
        <v>328555.68181818182</v>
      </c>
      <c r="E22" s="3"/>
    </row>
    <row r="23" spans="1:5" x14ac:dyDescent="0.2">
      <c r="A23" s="1" t="s">
        <v>17</v>
      </c>
      <c r="B23" s="5">
        <v>378379.0459090909</v>
      </c>
      <c r="E23" s="3"/>
    </row>
    <row r="24" spans="1:5" x14ac:dyDescent="0.2">
      <c r="A24" s="6" t="s">
        <v>18</v>
      </c>
      <c r="B24" s="7">
        <f>SUM(B2:B23)</f>
        <v>9891483.4535681829</v>
      </c>
    </row>
    <row r="25" spans="1:5" x14ac:dyDescent="0.2">
      <c r="B25" s="2"/>
      <c r="E25" s="3"/>
    </row>
    <row r="28" spans="1:5" x14ac:dyDescent="0.2">
      <c r="B28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1"/>
  <sheetViews>
    <sheetView tabSelected="1" zoomScale="150" workbookViewId="0">
      <selection activeCell="D5" sqref="D5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ht="32" x14ac:dyDescent="0.2">
      <c r="A1" s="8" t="s">
        <v>24</v>
      </c>
      <c r="B1" s="8" t="s">
        <v>25</v>
      </c>
      <c r="C1" s="8" t="s">
        <v>26</v>
      </c>
      <c r="D1" s="14" t="s">
        <v>32</v>
      </c>
      <c r="E1" s="8" t="s">
        <v>30</v>
      </c>
    </row>
    <row r="2" spans="1:5" x14ac:dyDescent="0.2">
      <c r="A2" s="9" t="s">
        <v>21</v>
      </c>
      <c r="B2" s="10" t="s">
        <v>27</v>
      </c>
      <c r="C2" s="10" t="s">
        <v>28</v>
      </c>
      <c r="D2" s="12">
        <f>(20+30+45+45+35+22)/6 * 1000000</f>
        <v>32833333.333333336</v>
      </c>
      <c r="E2" s="11" t="s">
        <v>20</v>
      </c>
    </row>
    <row r="3" spans="1:5" x14ac:dyDescent="0.2">
      <c r="A3" s="9" t="s">
        <v>22</v>
      </c>
      <c r="B3" s="10" t="s">
        <v>28</v>
      </c>
      <c r="C3" s="10" t="s">
        <v>28</v>
      </c>
      <c r="D3" s="12">
        <v>0</v>
      </c>
      <c r="E3" s="11"/>
    </row>
    <row r="4" spans="1:5" x14ac:dyDescent="0.2">
      <c r="A4" s="9" t="s">
        <v>23</v>
      </c>
      <c r="B4" s="10" t="s">
        <v>29</v>
      </c>
      <c r="C4" s="10" t="s">
        <v>28</v>
      </c>
      <c r="D4" s="12">
        <f>(20+30+45+45+35+22)/6 * 1000000</f>
        <v>32833333.333333336</v>
      </c>
      <c r="E4" s="11"/>
    </row>
    <row r="7" spans="1:5" x14ac:dyDescent="0.2">
      <c r="A7" s="13" t="s">
        <v>31</v>
      </c>
    </row>
    <row r="8" spans="1:5" ht="32" x14ac:dyDescent="0.2">
      <c r="A8" s="15" t="s">
        <v>39</v>
      </c>
    </row>
    <row r="9" spans="1:5" ht="32" x14ac:dyDescent="0.2">
      <c r="A9" s="10" t="s">
        <v>38</v>
      </c>
    </row>
    <row r="10" spans="1:5" ht="64" x14ac:dyDescent="0.2">
      <c r="A10" s="10" t="s">
        <v>40</v>
      </c>
    </row>
    <row r="11" spans="1:5" ht="32" x14ac:dyDescent="0.2">
      <c r="A11" s="10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2018-04-05T06:33:30Z</dcterms:modified>
</cp:coreProperties>
</file>