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955AA5E-AA2A-48A2-8526-05EBAA59E6E3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<sst xmlns="http://schemas.openxmlformats.org/spreadsheetml/2006/main" count="2092" uniqueCount="341">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</sst>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12175198.5</v>
      </c>
    </row>
    <row r="8" spans="1:3" ht="15" customHeight="1" x14ac:dyDescent="0.25">
      <c r="B8" s="5" t="s">
        <v>8</v>
      </c>
      <c r="C8" s="44">
        <v>6.0999999999999999E-2</v>
      </c>
    </row>
    <row r="9" spans="1:3" ht="15" customHeight="1" x14ac:dyDescent="0.25">
      <c r="B9" s="5" t="s">
        <v>9</v>
      </c>
      <c r="C9" s="45">
        <v>1.24E-2</v>
      </c>
    </row>
    <row r="10" spans="1:3" ht="15" customHeight="1" x14ac:dyDescent="0.25">
      <c r="B10" s="5" t="s">
        <v>10</v>
      </c>
      <c r="C10" s="45">
        <v>0.71803596496582001</v>
      </c>
    </row>
    <row r="11" spans="1:3" ht="15" customHeight="1" x14ac:dyDescent="0.25">
      <c r="B11" s="5" t="s">
        <v>11</v>
      </c>
      <c r="C11" s="45">
        <v>0.84299999999999997</v>
      </c>
    </row>
    <row r="12" spans="1:3" ht="15" customHeight="1" x14ac:dyDescent="0.25">
      <c r="B12" s="5" t="s">
        <v>12</v>
      </c>
      <c r="C12" s="45">
        <v>0.64</v>
      </c>
    </row>
    <row r="13" spans="1:3" ht="15" customHeight="1" x14ac:dyDescent="0.25">
      <c r="B13" s="5" t="s">
        <v>13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0.11020000000000001</v>
      </c>
    </row>
    <row r="24" spans="1:3" ht="15" customHeight="1" x14ac:dyDescent="0.25">
      <c r="B24" s="15" t="s">
        <v>22</v>
      </c>
      <c r="C24" s="45">
        <v>0.46769999999999989</v>
      </c>
    </row>
    <row r="25" spans="1:3" ht="15" customHeight="1" x14ac:dyDescent="0.25">
      <c r="B25" s="15" t="s">
        <v>23</v>
      </c>
      <c r="C25" s="45">
        <v>0.34789999999999999</v>
      </c>
    </row>
    <row r="26" spans="1:3" ht="15" customHeight="1" x14ac:dyDescent="0.25">
      <c r="B26" s="15" t="s">
        <v>24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0.30815858460240297</v>
      </c>
    </row>
    <row r="30" spans="1:3" ht="14.25" customHeight="1" x14ac:dyDescent="0.25">
      <c r="B30" s="25" t="s">
        <v>27</v>
      </c>
      <c r="C30" s="99">
        <v>5.7025809794546099E-2</v>
      </c>
    </row>
    <row r="31" spans="1:3" ht="14.25" customHeight="1" x14ac:dyDescent="0.25">
      <c r="B31" s="25" t="s">
        <v>28</v>
      </c>
      <c r="C31" s="99">
        <v>6.6859128479990607E-2</v>
      </c>
    </row>
    <row r="32" spans="1:3" ht="14.25" customHeight="1" x14ac:dyDescent="0.25">
      <c r="B32" s="25" t="s">
        <v>29</v>
      </c>
      <c r="C32" s="99">
        <v>0.56795647712306097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12.276949999999999</v>
      </c>
    </row>
    <row r="38" spans="1:5" ht="15" customHeight="1" x14ac:dyDescent="0.25">
      <c r="B38" s="11" t="s">
        <v>34</v>
      </c>
      <c r="C38" s="43">
        <v>20.473140000000001</v>
      </c>
      <c r="D38" s="12"/>
      <c r="E38" s="13"/>
    </row>
    <row r="39" spans="1:5" ht="15" customHeight="1" x14ac:dyDescent="0.25">
      <c r="B39" s="11" t="s">
        <v>35</v>
      </c>
      <c r="C39" s="43">
        <v>25.739529999999998</v>
      </c>
      <c r="D39" s="12"/>
      <c r="E39" s="12"/>
    </row>
    <row r="40" spans="1:5" ht="15" customHeight="1" x14ac:dyDescent="0.25">
      <c r="B40" s="11" t="s">
        <v>36</v>
      </c>
      <c r="C40" s="100">
        <v>0.78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10.16934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6.5569000000000001E-3</v>
      </c>
      <c r="D45" s="12"/>
    </row>
    <row r="46" spans="1:5" ht="15.75" customHeight="1" x14ac:dyDescent="0.25">
      <c r="B46" s="11" t="s">
        <v>41</v>
      </c>
      <c r="C46" s="45">
        <v>7.0453000000000002E-2</v>
      </c>
      <c r="D46" s="12"/>
    </row>
    <row r="47" spans="1:5" ht="15.75" customHeight="1" x14ac:dyDescent="0.25">
      <c r="B47" s="11" t="s">
        <v>42</v>
      </c>
      <c r="C47" s="45">
        <v>7.476569999999999E-2</v>
      </c>
      <c r="D47" s="12"/>
      <c r="E47" s="13"/>
    </row>
    <row r="48" spans="1:5" ht="15" customHeight="1" x14ac:dyDescent="0.25">
      <c r="B48" s="11" t="s">
        <v>43</v>
      </c>
      <c r="C48" s="46">
        <v>0.84822439999999999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0.52888299999999999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0.15551024348692</v>
      </c>
      <c r="C2" s="98">
        <v>0.95</v>
      </c>
      <c r="D2" s="56">
        <v>50.420209969169832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39.709579037933892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295.10719290294543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0.38656991725663292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12.8418784817298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12.8418784817298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12.8418784817298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12.8418784817298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12.8418784817298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12.8418784817298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0.21241954591199999</v>
      </c>
      <c r="C16" s="98">
        <v>0.95</v>
      </c>
      <c r="D16" s="56">
        <v>0.54864428162514955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6.8391836861488278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6.8391836861488278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0.10672520000000001</v>
      </c>
      <c r="C21" s="98">
        <v>0.95</v>
      </c>
      <c r="D21" s="56">
        <v>3.9900848934620532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2.4571099999999998E-2</v>
      </c>
      <c r="C23" s="98">
        <v>0.95</v>
      </c>
      <c r="D23" s="56">
        <v>4.1728995609348631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0.66738089999988004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0.19938807414512</v>
      </c>
      <c r="C27" s="98">
        <v>0.95</v>
      </c>
      <c r="D27" s="56">
        <v>18.40378878530877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0.48636289999999999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96.281170578850436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1E-3</v>
      </c>
      <c r="C31" s="98">
        <v>0.95</v>
      </c>
      <c r="D31" s="56">
        <v>3.165382982361816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0.38307210000000003</v>
      </c>
      <c r="C32" s="98">
        <v>0.95</v>
      </c>
      <c r="D32" s="56">
        <v>1.1605072878943321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0.84757159999999998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0.28999999999999998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0.2665691</v>
      </c>
      <c r="C38" s="98">
        <v>0.95</v>
      </c>
      <c r="D38" s="56">
        <v>2.5690343142936309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0.47222769999999997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205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2463902.1327999998</v>
      </c>
      <c r="C2" s="49">
        <v>5209000</v>
      </c>
      <c r="D2" s="49">
        <v>9722000</v>
      </c>
      <c r="E2" s="49">
        <v>1217000</v>
      </c>
      <c r="F2" s="49">
        <v>1370000</v>
      </c>
      <c r="G2" s="17">
        <f t="shared" ref="G2:G13" si="0">C2+D2+E2+F2</f>
        <v>17518000</v>
      </c>
      <c r="H2" s="17">
        <f t="shared" ref="H2:H13" si="1">(B2 + stillbirth*B2/(1000-stillbirth))/(1-abortion)</f>
        <v>2828654.3349472801</v>
      </c>
      <c r="I2" s="17">
        <f t="shared" ref="I2:I13" si="2">G2-H2</f>
        <v>14689345.665052719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2467435.0499999998</v>
      </c>
      <c r="C3" s="50">
        <v>5265000</v>
      </c>
      <c r="D3" s="50">
        <v>9761000</v>
      </c>
      <c r="E3" s="50">
        <v>1193000</v>
      </c>
      <c r="F3" s="50">
        <v>1343000</v>
      </c>
      <c r="G3" s="17">
        <f t="shared" si="0"/>
        <v>17562000</v>
      </c>
      <c r="H3" s="17">
        <f t="shared" si="1"/>
        <v>2832710.2596610724</v>
      </c>
      <c r="I3" s="17">
        <f t="shared" si="2"/>
        <v>14729289.740338927</v>
      </c>
    </row>
    <row r="4" spans="1:9" ht="15.75" customHeight="1" x14ac:dyDescent="0.25">
      <c r="A4" s="5">
        <f t="shared" si="3"/>
        <v>2026</v>
      </c>
      <c r="B4" s="49">
        <v>2472057.7889999999</v>
      </c>
      <c r="C4" s="50">
        <v>5316000</v>
      </c>
      <c r="D4" s="50">
        <v>9814000</v>
      </c>
      <c r="E4" s="50">
        <v>1162000</v>
      </c>
      <c r="F4" s="50">
        <v>1318000</v>
      </c>
      <c r="G4" s="17">
        <f t="shared" si="0"/>
        <v>17610000</v>
      </c>
      <c r="H4" s="17">
        <f t="shared" si="1"/>
        <v>2838017.3416825566</v>
      </c>
      <c r="I4" s="17">
        <f t="shared" si="2"/>
        <v>14771982.658317443</v>
      </c>
    </row>
    <row r="5" spans="1:9" ht="15.75" customHeight="1" x14ac:dyDescent="0.25">
      <c r="A5" s="5">
        <f t="shared" si="3"/>
        <v>2027</v>
      </c>
      <c r="B5" s="49">
        <v>2475670.8480000012</v>
      </c>
      <c r="C5" s="50">
        <v>5362000</v>
      </c>
      <c r="D5" s="50">
        <v>9874000</v>
      </c>
      <c r="E5" s="50">
        <v>1125000</v>
      </c>
      <c r="F5" s="50">
        <v>1298000</v>
      </c>
      <c r="G5" s="17">
        <f t="shared" si="0"/>
        <v>17659000</v>
      </c>
      <c r="H5" s="17">
        <f t="shared" si="1"/>
        <v>2842165.2722625593</v>
      </c>
      <c r="I5" s="17">
        <f t="shared" si="2"/>
        <v>14816834.727737442</v>
      </c>
    </row>
    <row r="6" spans="1:9" ht="15.75" customHeight="1" x14ac:dyDescent="0.25">
      <c r="A6" s="5">
        <f t="shared" si="3"/>
        <v>2028</v>
      </c>
      <c r="B6" s="49">
        <v>2478303.7289999998</v>
      </c>
      <c r="C6" s="50">
        <v>5405000</v>
      </c>
      <c r="D6" s="50">
        <v>9942000</v>
      </c>
      <c r="E6" s="50">
        <v>1086000</v>
      </c>
      <c r="F6" s="50">
        <v>1281000</v>
      </c>
      <c r="G6" s="17">
        <f t="shared" si="0"/>
        <v>17714000</v>
      </c>
      <c r="H6" s="17">
        <f t="shared" si="1"/>
        <v>2845187.9208308216</v>
      </c>
      <c r="I6" s="17">
        <f t="shared" si="2"/>
        <v>14868812.079169178</v>
      </c>
    </row>
    <row r="7" spans="1:9" ht="15.75" customHeight="1" x14ac:dyDescent="0.25">
      <c r="A7" s="5">
        <f t="shared" si="3"/>
        <v>2029</v>
      </c>
      <c r="B7" s="49">
        <v>2479924.92</v>
      </c>
      <c r="C7" s="50">
        <v>5446000</v>
      </c>
      <c r="D7" s="50">
        <v>10016000</v>
      </c>
      <c r="E7" s="50">
        <v>1050000</v>
      </c>
      <c r="F7" s="50">
        <v>1266000</v>
      </c>
      <c r="G7" s="17">
        <f t="shared" si="0"/>
        <v>17778000</v>
      </c>
      <c r="H7" s="17">
        <f t="shared" si="1"/>
        <v>2847049.1104003587</v>
      </c>
      <c r="I7" s="17">
        <f t="shared" si="2"/>
        <v>14930950.889599642</v>
      </c>
    </row>
    <row r="8" spans="1:9" ht="15.75" customHeight="1" x14ac:dyDescent="0.25">
      <c r="A8" s="5">
        <f t="shared" si="3"/>
        <v>2030</v>
      </c>
      <c r="B8" s="49">
        <v>2480485.02</v>
      </c>
      <c r="C8" s="50">
        <v>5488000</v>
      </c>
      <c r="D8" s="50">
        <v>10096000</v>
      </c>
      <c r="E8" s="50">
        <v>1022000</v>
      </c>
      <c r="F8" s="50">
        <v>1251000</v>
      </c>
      <c r="G8" s="17">
        <f t="shared" si="0"/>
        <v>17857000</v>
      </c>
      <c r="H8" s="17">
        <f t="shared" si="1"/>
        <v>2847692.1267247139</v>
      </c>
      <c r="I8" s="17">
        <f t="shared" si="2"/>
        <v>15009307.873275286</v>
      </c>
    </row>
    <row r="9" spans="1:9" ht="15.75" customHeight="1" x14ac:dyDescent="0.25">
      <c r="A9" s="5">
        <f t="shared" si="3"/>
        <v>2031</v>
      </c>
      <c r="B9" s="49">
        <v>2482854.0038857139</v>
      </c>
      <c r="C9" s="50">
        <v>5527857.1428571427</v>
      </c>
      <c r="D9" s="50">
        <v>10149428.571428571</v>
      </c>
      <c r="E9" s="50">
        <v>994142.85714285716</v>
      </c>
      <c r="F9" s="50">
        <v>1234000</v>
      </c>
      <c r="G9" s="17">
        <f t="shared" si="0"/>
        <v>17905428.571428567</v>
      </c>
      <c r="H9" s="17">
        <f t="shared" si="1"/>
        <v>2850411.8112643473</v>
      </c>
      <c r="I9" s="17">
        <f t="shared" si="2"/>
        <v>15055016.76016422</v>
      </c>
    </row>
    <row r="10" spans="1:9" ht="15.75" customHeight="1" x14ac:dyDescent="0.25">
      <c r="A10" s="5">
        <f t="shared" si="3"/>
        <v>2032</v>
      </c>
      <c r="B10" s="49">
        <v>2485056.711583673</v>
      </c>
      <c r="C10" s="50">
        <v>5565408.1632653056</v>
      </c>
      <c r="D10" s="50">
        <v>10204918.367346941</v>
      </c>
      <c r="E10" s="50">
        <v>965734.69387755101</v>
      </c>
      <c r="F10" s="50">
        <v>1218428.5714285709</v>
      </c>
      <c r="G10" s="17">
        <f t="shared" si="0"/>
        <v>17954489.795918368</v>
      </c>
      <c r="H10" s="17">
        <f t="shared" si="1"/>
        <v>2852940.6043505291</v>
      </c>
      <c r="I10" s="17">
        <f t="shared" si="2"/>
        <v>15101549.191567838</v>
      </c>
    </row>
    <row r="11" spans="1:9" ht="15.75" customHeight="1" x14ac:dyDescent="0.25">
      <c r="A11" s="5">
        <f t="shared" si="3"/>
        <v>2033</v>
      </c>
      <c r="B11" s="49">
        <v>2486913.7005241979</v>
      </c>
      <c r="C11" s="50">
        <v>5601037.9008746352</v>
      </c>
      <c r="D11" s="50">
        <v>10260763.848396501</v>
      </c>
      <c r="E11" s="50">
        <v>937696.79300291545</v>
      </c>
      <c r="F11" s="50">
        <v>1204204.081632653</v>
      </c>
      <c r="G11" s="17">
        <f t="shared" si="0"/>
        <v>18003702.623906702</v>
      </c>
      <c r="H11" s="17">
        <f t="shared" si="1"/>
        <v>2855072.4990173825</v>
      </c>
      <c r="I11" s="17">
        <f t="shared" si="2"/>
        <v>15148630.12488932</v>
      </c>
    </row>
    <row r="12" spans="1:9" ht="15.75" customHeight="1" x14ac:dyDescent="0.25">
      <c r="A12" s="5">
        <f t="shared" si="3"/>
        <v>2034</v>
      </c>
      <c r="B12" s="49">
        <v>2488519.8223133688</v>
      </c>
      <c r="C12" s="50">
        <v>5635186.1724281544</v>
      </c>
      <c r="D12" s="50">
        <v>10316015.82673886</v>
      </c>
      <c r="E12" s="50">
        <v>910939.19200333196</v>
      </c>
      <c r="F12" s="50">
        <v>1190804.6647230319</v>
      </c>
      <c r="G12" s="17">
        <f t="shared" si="0"/>
        <v>18052945.855893377</v>
      </c>
      <c r="H12" s="17">
        <f t="shared" si="1"/>
        <v>2856916.3885537856</v>
      </c>
      <c r="I12" s="17">
        <f t="shared" si="2"/>
        <v>15196029.467339592</v>
      </c>
    </row>
    <row r="13" spans="1:9" ht="15.75" customHeight="1" x14ac:dyDescent="0.25">
      <c r="A13" s="5">
        <f t="shared" si="3"/>
        <v>2035</v>
      </c>
      <c r="B13" s="49">
        <v>2489979.2642152789</v>
      </c>
      <c r="C13" s="50">
        <v>5668069.9113464626</v>
      </c>
      <c r="D13" s="50">
        <v>10369446.659130121</v>
      </c>
      <c r="E13" s="50">
        <v>885930.50514666515</v>
      </c>
      <c r="F13" s="50">
        <v>1177919.6168263219</v>
      </c>
      <c r="G13" s="17">
        <f t="shared" si="0"/>
        <v>18101366.69244957</v>
      </c>
      <c r="H13" s="17">
        <f t="shared" si="1"/>
        <v>2858591.8839427806</v>
      </c>
      <c r="I13" s="17">
        <f t="shared" si="2"/>
        <v>15242774.808506789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0.604012671594509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0.56242707117852975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0.8628634119583104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0.84132021580450655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0.8628634119583104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0.84132021580450655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0.40267940950593051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0.36227394889081221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0.8294097577618561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0.80380616048656084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0.8294097577618561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0.80380616048656084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0.90797828287475835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0.89264050673680817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0.89664438779025701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0.87966788335806823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0.89664438779025701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0.87966788335806823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0.90729152180966943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2.2522621624356761E-3</v>
      </c>
    </row>
    <row r="4" spans="1:8" ht="15.75" customHeight="1" x14ac:dyDescent="0.25">
      <c r="B4" s="19" t="s">
        <v>69</v>
      </c>
      <c r="C4" s="101">
        <v>7.516927467198109E-2</v>
      </c>
    </row>
    <row r="5" spans="1:8" ht="15.75" customHeight="1" x14ac:dyDescent="0.25">
      <c r="B5" s="19" t="s">
        <v>70</v>
      </c>
      <c r="C5" s="101">
        <v>4.8031625672868491E-2</v>
      </c>
    </row>
    <row r="6" spans="1:8" ht="15.75" customHeight="1" x14ac:dyDescent="0.25">
      <c r="B6" s="19" t="s">
        <v>71</v>
      </c>
      <c r="C6" s="101">
        <v>0.17511153307831301</v>
      </c>
    </row>
    <row r="7" spans="1:8" ht="15.75" customHeight="1" x14ac:dyDescent="0.25">
      <c r="B7" s="19" t="s">
        <v>72</v>
      </c>
      <c r="C7" s="101">
        <v>0.4235197891461801</v>
      </c>
    </row>
    <row r="8" spans="1:8" ht="15.75" customHeight="1" x14ac:dyDescent="0.25">
      <c r="B8" s="19" t="s">
        <v>73</v>
      </c>
      <c r="C8" s="101">
        <v>6.3281746576205505E-4</v>
      </c>
    </row>
    <row r="9" spans="1:8" ht="15.75" customHeight="1" x14ac:dyDescent="0.25">
      <c r="B9" s="19" t="s">
        <v>74</v>
      </c>
      <c r="C9" s="101">
        <v>0.14254113413530231</v>
      </c>
    </row>
    <row r="10" spans="1:8" ht="15.75" customHeight="1" x14ac:dyDescent="0.25">
      <c r="B10" s="19" t="s">
        <v>75</v>
      </c>
      <c r="C10" s="101">
        <v>0.13274156366715731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0.1872281721472713</v>
      </c>
      <c r="D14" s="55">
        <v>0.1872281721472713</v>
      </c>
      <c r="E14" s="55">
        <v>0.1872281721472713</v>
      </c>
      <c r="F14" s="55">
        <v>0.1872281721472713</v>
      </c>
    </row>
    <row r="15" spans="1:8" ht="15.75" customHeight="1" x14ac:dyDescent="0.25">
      <c r="B15" s="19" t="s">
        <v>82</v>
      </c>
      <c r="C15" s="101">
        <v>0.22071844109731331</v>
      </c>
      <c r="D15" s="101">
        <v>0.22071844109731331</v>
      </c>
      <c r="E15" s="101">
        <v>0.22071844109731331</v>
      </c>
      <c r="F15" s="101">
        <v>0.22071844109731331</v>
      </c>
    </row>
    <row r="16" spans="1:8" ht="15.75" customHeight="1" x14ac:dyDescent="0.25">
      <c r="B16" s="19" t="s">
        <v>83</v>
      </c>
      <c r="C16" s="101">
        <v>1.298934363653376E-2</v>
      </c>
      <c r="D16" s="101">
        <v>1.298934363653376E-2</v>
      </c>
      <c r="E16" s="101">
        <v>1.298934363653376E-2</v>
      </c>
      <c r="F16" s="101">
        <v>1.298934363653376E-2</v>
      </c>
    </row>
    <row r="17" spans="1:8" ht="15.75" customHeight="1" x14ac:dyDescent="0.25">
      <c r="B17" s="19" t="s">
        <v>84</v>
      </c>
      <c r="C17" s="101">
        <v>5.105588321607641E-2</v>
      </c>
      <c r="D17" s="101">
        <v>5.105588321607641E-2</v>
      </c>
      <c r="E17" s="101">
        <v>5.105588321607641E-2</v>
      </c>
      <c r="F17" s="101">
        <v>5.105588321607641E-2</v>
      </c>
    </row>
    <row r="18" spans="1:8" ht="15.75" customHeight="1" x14ac:dyDescent="0.25">
      <c r="B18" s="19" t="s">
        <v>85</v>
      </c>
      <c r="C18" s="101">
        <v>9.4308994453821612E-4</v>
      </c>
      <c r="D18" s="101">
        <v>9.4308994453821612E-4</v>
      </c>
      <c r="E18" s="101">
        <v>9.4308994453821612E-4</v>
      </c>
      <c r="F18" s="101">
        <v>9.4308994453821612E-4</v>
      </c>
    </row>
    <row r="19" spans="1:8" ht="15.75" customHeight="1" x14ac:dyDescent="0.25">
      <c r="B19" s="19" t="s">
        <v>86</v>
      </c>
      <c r="C19" s="101">
        <v>0.1182494906296471</v>
      </c>
      <c r="D19" s="101">
        <v>0.1182494906296471</v>
      </c>
      <c r="E19" s="101">
        <v>0.1182494906296471</v>
      </c>
      <c r="F19" s="101">
        <v>0.1182494906296471</v>
      </c>
    </row>
    <row r="20" spans="1:8" ht="15.75" customHeight="1" x14ac:dyDescent="0.25">
      <c r="B20" s="19" t="s">
        <v>87</v>
      </c>
      <c r="C20" s="101">
        <v>4.7243820788948647E-3</v>
      </c>
      <c r="D20" s="101">
        <v>4.7243820788948647E-3</v>
      </c>
      <c r="E20" s="101">
        <v>4.7243820788948647E-3</v>
      </c>
      <c r="F20" s="101">
        <v>4.7243820788948647E-3</v>
      </c>
    </row>
    <row r="21" spans="1:8" ht="15.75" customHeight="1" x14ac:dyDescent="0.25">
      <c r="B21" s="19" t="s">
        <v>88</v>
      </c>
      <c r="C21" s="101">
        <v>0.19661169147582239</v>
      </c>
      <c r="D21" s="101">
        <v>0.19661169147582239</v>
      </c>
      <c r="E21" s="101">
        <v>0.19661169147582239</v>
      </c>
      <c r="F21" s="101">
        <v>0.19661169147582239</v>
      </c>
    </row>
    <row r="22" spans="1:8" ht="15.75" customHeight="1" x14ac:dyDescent="0.25">
      <c r="B22" s="19" t="s">
        <v>89</v>
      </c>
      <c r="C22" s="101">
        <v>0.2074795057739027</v>
      </c>
      <c r="D22" s="101">
        <v>0.2074795057739027</v>
      </c>
      <c r="E22" s="101">
        <v>0.2074795057739027</v>
      </c>
      <c r="F22" s="101">
        <v>0.2074795057739027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4.4382244000000001E-2</v>
      </c>
    </row>
    <row r="27" spans="1:8" ht="15.75" customHeight="1" x14ac:dyDescent="0.25">
      <c r="B27" s="19" t="s">
        <v>92</v>
      </c>
      <c r="C27" s="101">
        <v>4.8625891999999997E-2</v>
      </c>
    </row>
    <row r="28" spans="1:8" ht="15.75" customHeight="1" x14ac:dyDescent="0.25">
      <c r="B28" s="19" t="s">
        <v>93</v>
      </c>
      <c r="C28" s="101">
        <v>0.16463160299999999</v>
      </c>
    </row>
    <row r="29" spans="1:8" ht="15.75" customHeight="1" x14ac:dyDescent="0.25">
      <c r="B29" s="19" t="s">
        <v>94</v>
      </c>
      <c r="C29" s="101">
        <v>0.203694557</v>
      </c>
    </row>
    <row r="30" spans="1:8" ht="15.75" customHeight="1" x14ac:dyDescent="0.25">
      <c r="B30" s="19" t="s">
        <v>95</v>
      </c>
      <c r="C30" s="101">
        <v>4.3418417000000001E-2</v>
      </c>
    </row>
    <row r="31" spans="1:8" ht="15.75" customHeight="1" x14ac:dyDescent="0.25">
      <c r="B31" s="19" t="s">
        <v>96</v>
      </c>
      <c r="C31" s="101">
        <v>9.7613213000000004E-2</v>
      </c>
    </row>
    <row r="32" spans="1:8" ht="15.75" customHeight="1" x14ac:dyDescent="0.25">
      <c r="B32" s="19" t="s">
        <v>97</v>
      </c>
      <c r="C32" s="101">
        <v>4.3273035999999987E-2</v>
      </c>
    </row>
    <row r="33" spans="2:3" ht="15.75" customHeight="1" x14ac:dyDescent="0.25">
      <c r="B33" s="19" t="s">
        <v>98</v>
      </c>
      <c r="C33" s="101">
        <v>0.24136084799999999</v>
      </c>
    </row>
    <row r="34" spans="2:3" ht="15.75" customHeight="1" x14ac:dyDescent="0.25">
      <c r="B34" s="19" t="s">
        <v>99</v>
      </c>
      <c r="C34" s="101">
        <v>0.11300019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104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0.54436950000000006</v>
      </c>
      <c r="D2" s="53">
        <v>0.38307210000000003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8.2041900000000001E-2</v>
      </c>
      <c r="D3" s="53">
        <v>0.1129826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0.26832600000000001</v>
      </c>
      <c r="D4" s="53">
        <v>0.26916639999999997</v>
      </c>
      <c r="E4" s="53">
        <v>0.68658050000000004</v>
      </c>
      <c r="F4" s="53">
        <v>0.59995869999999996</v>
      </c>
      <c r="G4" s="53">
        <v>0</v>
      </c>
    </row>
    <row r="5" spans="1:7" x14ac:dyDescent="0.25">
      <c r="B5" s="3" t="s">
        <v>122</v>
      </c>
      <c r="C5" s="52">
        <v>0.1052626</v>
      </c>
      <c r="D5" s="52">
        <v>0.23477899999999999</v>
      </c>
      <c r="E5" s="52">
        <f>1-SUM(E2:E4)</f>
        <v>0.31341949999999996</v>
      </c>
      <c r="F5" s="52">
        <f>1-SUM(F2:F4)</f>
        <v>0.40004130000000004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B271BF-EA0A-496B-8C4B-EF2567B50352}"/>
</file>

<file path=customXml/itemProps2.xml><?xml version="1.0" encoding="utf-8"?>
<ds:datastoreItem xmlns:ds="http://schemas.openxmlformats.org/officeDocument/2006/customXml" ds:itemID="{6773CA51-D08D-4BB3-AE52-599DFE286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2024-03-26T04:25:03Z</dcterms:modified>
</cp:coreProperties>
</file>