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AA3CFBC0-8CD0-4EB8-8F05-443A7D7D131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C23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 s="1"/>
  <c r="I4" i="2" l="1"/>
  <c r="I8" i="2"/>
  <c r="A23" i="2"/>
  <c r="I3" i="2"/>
  <c r="A35" i="2"/>
  <c r="I13" i="2"/>
  <c r="I30" i="2"/>
  <c r="I26" i="2"/>
  <c r="I18" i="2"/>
  <c r="A20" i="2"/>
  <c r="A28" i="2"/>
  <c r="I12" i="2"/>
  <c r="A32" i="2"/>
  <c r="A17" i="2"/>
  <c r="I24" i="2"/>
  <c r="A30" i="2"/>
  <c r="D58" i="65"/>
  <c r="D111" i="65"/>
  <c r="I27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<sst xmlns="http://schemas.openxmlformats.org/spreadsheetml/2006/main" count="2093" uniqueCount="337">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</sst>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3" sqref="C13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16384" width="14.42578125" style="8"/>
  </cols>
  <sheetData>
    <row r="1" spans="1:3" ht="15.95" customHeight="1" x14ac:dyDescent="0.2">
      <c r="A1" s="1" t="s">
        <v>13</v>
      </c>
      <c r="B1" s="30" t="s">
        <v>5</v>
      </c>
      <c r="C1" s="30" t="s">
        <v>66</v>
      </c>
    </row>
    <row r="2" spans="1:3" ht="15.95" customHeight="1" x14ac:dyDescent="0.2">
      <c r="A2" s="8" t="s">
        <v>14</v>
      </c>
      <c r="B2" s="30"/>
      <c r="C2" s="30"/>
    </row>
    <row r="3" spans="1:3" ht="15.95" customHeight="1" x14ac:dyDescent="0.2">
      <c r="A3" s="1"/>
      <c r="B3" s="5" t="s">
        <v>15</v>
      </c>
      <c r="C3" s="48">
        <v>2017</v>
      </c>
    </row>
    <row r="4" spans="1:3" ht="15.95" customHeight="1" x14ac:dyDescent="0.2">
      <c r="A4" s="1"/>
      <c r="B4" s="5" t="s">
        <v>16</v>
      </c>
      <c r="C4" s="49">
        <v>2030</v>
      </c>
    </row>
    <row r="5" spans="1:3" ht="15.95" customHeight="1" x14ac:dyDescent="0.2">
      <c r="A5" s="1"/>
      <c r="B5" s="30"/>
      <c r="C5" s="30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50">
        <v>9862402</v>
      </c>
    </row>
    <row r="8" spans="1:3" ht="15" customHeight="1" x14ac:dyDescent="0.2">
      <c r="B8" s="5" t="s">
        <v>19</v>
      </c>
      <c r="C8" s="51">
        <v>0.28199999999999997</v>
      </c>
    </row>
    <row r="9" spans="1:3" ht="15" customHeight="1" x14ac:dyDescent="0.2">
      <c r="B9" s="5" t="s">
        <v>20</v>
      </c>
      <c r="C9" s="52">
        <v>1</v>
      </c>
    </row>
    <row r="10" spans="1:3" ht="15" customHeight="1" x14ac:dyDescent="0.2">
      <c r="B10" s="5" t="s">
        <v>21</v>
      </c>
      <c r="C10" s="52">
        <v>0.23</v>
      </c>
    </row>
    <row r="11" spans="1:3" ht="15" customHeight="1" x14ac:dyDescent="0.2">
      <c r="B11" s="5" t="s">
        <v>22</v>
      </c>
      <c r="C11" s="51">
        <v>0.51</v>
      </c>
    </row>
    <row r="12" spans="1:3" ht="15" customHeight="1" x14ac:dyDescent="0.2">
      <c r="B12" s="5" t="s">
        <v>23</v>
      </c>
      <c r="C12" s="51">
        <v>0.37</v>
      </c>
    </row>
    <row r="13" spans="1:3" ht="15" customHeight="1" x14ac:dyDescent="0.2">
      <c r="B13" s="5" t="s">
        <v>24</v>
      </c>
      <c r="C13" s="51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52">
        <v>0.3</v>
      </c>
    </row>
    <row r="17" spans="1:3" ht="15" customHeight="1" x14ac:dyDescent="0.2">
      <c r="B17" s="5" t="s">
        <v>27</v>
      </c>
      <c r="C17" s="52">
        <v>0.1</v>
      </c>
    </row>
    <row r="18" spans="1:3" ht="15" customHeight="1" x14ac:dyDescent="0.2">
      <c r="B18" s="5" t="s">
        <v>28</v>
      </c>
      <c r="C18" s="52">
        <v>0.1</v>
      </c>
    </row>
    <row r="19" spans="1:3" ht="15" customHeight="1" x14ac:dyDescent="0.2">
      <c r="B19" s="5" t="s">
        <v>29</v>
      </c>
      <c r="C19" s="52">
        <v>0.8</v>
      </c>
    </row>
    <row r="20" spans="1:3" ht="15" customHeight="1" x14ac:dyDescent="0.2">
      <c r="B20" s="5" t="s">
        <v>30</v>
      </c>
      <c r="C20" s="112">
        <f>1-frac_rice-frac_wheat-frac_maize</f>
        <v>0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52">
        <v>0.127</v>
      </c>
    </row>
    <row r="24" spans="1:3" ht="15" customHeight="1" x14ac:dyDescent="0.2">
      <c r="B24" s="15" t="s">
        <v>33</v>
      </c>
      <c r="C24" s="52">
        <v>0.45200000000000001</v>
      </c>
    </row>
    <row r="25" spans="1:3" ht="15" customHeight="1" x14ac:dyDescent="0.2">
      <c r="B25" s="15" t="s">
        <v>34</v>
      </c>
      <c r="C25" s="52">
        <v>0.33400000000000002</v>
      </c>
    </row>
    <row r="26" spans="1:3" ht="15" customHeight="1" x14ac:dyDescent="0.2">
      <c r="B26" s="15" t="s">
        <v>35</v>
      </c>
      <c r="C26" s="52">
        <v>8.6999999999999994E-2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4" t="s">
        <v>37</v>
      </c>
      <c r="C29" s="53">
        <v>0.20799999999999999</v>
      </c>
    </row>
    <row r="30" spans="1:3" ht="14.25" customHeight="1" x14ac:dyDescent="0.2">
      <c r="B30" s="24" t="s">
        <v>38</v>
      </c>
      <c r="C30" s="53">
        <v>0.63700000000000001</v>
      </c>
    </row>
    <row r="31" spans="1:3" ht="14.25" customHeight="1" x14ac:dyDescent="0.2">
      <c r="B31" s="24" t="s">
        <v>39</v>
      </c>
      <c r="C31" s="53">
        <v>0.11899999999999999</v>
      </c>
    </row>
    <row r="32" spans="1:3" ht="14.25" customHeight="1" x14ac:dyDescent="0.2">
      <c r="B32" s="24" t="s">
        <v>40</v>
      </c>
      <c r="C32" s="53">
        <v>3.5999999999999997E-2</v>
      </c>
    </row>
    <row r="33" spans="1:5" ht="12.75" x14ac:dyDescent="0.2">
      <c r="B33" s="26" t="s">
        <v>41</v>
      </c>
      <c r="C33" s="113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54">
        <v>25</v>
      </c>
    </row>
    <row r="38" spans="1:5" ht="15" customHeight="1" x14ac:dyDescent="0.2">
      <c r="B38" s="11" t="s">
        <v>45</v>
      </c>
      <c r="C38" s="54">
        <v>43</v>
      </c>
      <c r="D38" s="12"/>
      <c r="E38" s="13"/>
    </row>
    <row r="39" spans="1:5" ht="15" customHeight="1" x14ac:dyDescent="0.2">
      <c r="B39" s="11" t="s">
        <v>46</v>
      </c>
      <c r="C39" s="54">
        <v>67</v>
      </c>
      <c r="D39" s="12"/>
      <c r="E39" s="12"/>
    </row>
    <row r="40" spans="1:5" ht="15" customHeight="1" x14ac:dyDescent="0.2">
      <c r="B40" s="11" t="s">
        <v>47</v>
      </c>
      <c r="C40" s="54">
        <v>4.01</v>
      </c>
    </row>
    <row r="41" spans="1:5" ht="15" customHeight="1" x14ac:dyDescent="0.2">
      <c r="B41" s="11" t="s">
        <v>48</v>
      </c>
      <c r="C41" s="52">
        <v>0.13</v>
      </c>
    </row>
    <row r="42" spans="1:5" ht="15" customHeight="1" x14ac:dyDescent="0.2">
      <c r="B42" s="11" t="s">
        <v>49</v>
      </c>
      <c r="C42" s="54">
        <v>22.4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52">
        <v>3.1E-2</v>
      </c>
      <c r="D45" s="12"/>
    </row>
    <row r="46" spans="1:5" ht="15.75" customHeight="1" x14ac:dyDescent="0.2">
      <c r="B46" s="11" t="s">
        <v>52</v>
      </c>
      <c r="C46" s="52">
        <v>0.109</v>
      </c>
      <c r="D46" s="12"/>
    </row>
    <row r="47" spans="1:5" ht="15.75" customHeight="1" x14ac:dyDescent="0.2">
      <c r="B47" s="11" t="s">
        <v>53</v>
      </c>
      <c r="C47" s="52">
        <v>0.36499999999999999</v>
      </c>
      <c r="D47" s="12"/>
      <c r="E47" s="13"/>
    </row>
    <row r="48" spans="1:5" ht="15" customHeight="1" x14ac:dyDescent="0.2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55">
        <v>1.66</v>
      </c>
      <c r="D51" s="12"/>
    </row>
    <row r="52" spans="1:4" ht="15" customHeight="1" x14ac:dyDescent="0.2">
      <c r="B52" s="11" t="s">
        <v>57</v>
      </c>
      <c r="C52" s="55">
        <v>1.66</v>
      </c>
    </row>
    <row r="53" spans="1:4" ht="15.75" customHeight="1" x14ac:dyDescent="0.2">
      <c r="B53" s="11" t="s">
        <v>58</v>
      </c>
      <c r="C53" s="55">
        <v>5.64</v>
      </c>
    </row>
    <row r="54" spans="1:4" ht="15.75" customHeight="1" x14ac:dyDescent="0.2">
      <c r="B54" s="11" t="s">
        <v>59</v>
      </c>
      <c r="C54" s="55">
        <v>5.43</v>
      </c>
    </row>
    <row r="55" spans="1:4" ht="15.75" customHeight="1" x14ac:dyDescent="0.2">
      <c r="B55" s="11" t="s">
        <v>60</v>
      </c>
      <c r="C55" s="55">
        <v>1.91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51">
        <v>0.2</v>
      </c>
    </row>
    <row r="59" spans="1:4" ht="15.75" customHeight="1" x14ac:dyDescent="0.2">
      <c r="B59" s="11" t="s">
        <v>63</v>
      </c>
      <c r="C59" s="51">
        <v>0.42</v>
      </c>
    </row>
    <row r="60" spans="1:4" ht="15.75" customHeight="1" x14ac:dyDescent="0.2">
      <c r="B60" s="11" t="s">
        <v>64</v>
      </c>
      <c r="C60" s="51">
        <v>4.5999999999999999E-2</v>
      </c>
    </row>
    <row r="61" spans="1:4" ht="15.75" customHeight="1" x14ac:dyDescent="0.2">
      <c r="B61" s="11" t="s">
        <v>65</v>
      </c>
      <c r="C61" s="51">
        <v>1.4E-2</v>
      </c>
    </row>
    <row r="62" spans="1:4" ht="15.75" customHeight="1" x14ac:dyDescent="0.2">
      <c r="B62" s="11" t="s">
        <v>67</v>
      </c>
      <c r="C62" s="51">
        <v>0.02</v>
      </c>
    </row>
    <row r="63" spans="1:4" ht="15.75" customHeight="1" x14ac:dyDescent="0.2">
      <c r="A63" s="4"/>
    </row>
  </sheetData>
  <sheetProtection algorithmName="SHA-512" hashValue="CigxDaB741nnwSdGsV4xmZKrWLoOZFbAyHBQMfUdOGVIMliFVNZvkraTRZokAayD9eDNnshpU9RR7Db+GbjsSA==" saltValue="b6EJ4ZeM/2isQQnpSn35/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D6" sqref="D6"/>
    </sheetView>
  </sheetViews>
  <sheetFormatPr defaultColWidth="14.42578125" defaultRowHeight="15.75" customHeight="1" x14ac:dyDescent="0.2"/>
  <cols>
    <col min="1" max="1" width="56" style="39" customWidth="1"/>
    <col min="2" max="2" width="20" style="27" customWidth="1"/>
    <col min="3" max="3" width="20.42578125" style="27" customWidth="1"/>
    <col min="4" max="4" width="20.140625" style="27" customWidth="1"/>
    <col min="5" max="5" width="36.28515625" style="27" bestFit="1" customWidth="1"/>
    <col min="6" max="6" width="23" style="27" bestFit="1" customWidth="1"/>
    <col min="7" max="7" width="22.7109375" style="27" bestFit="1" customWidth="1"/>
    <col min="8" max="16384" width="14.42578125" style="27"/>
  </cols>
  <sheetData>
    <row r="1" spans="1:7" ht="25.5" x14ac:dyDescent="0.2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5" customHeight="1" x14ac:dyDescent="0.2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VbNyq4w/Ny2IvJNA1sRSoQd2qBvfeoer+JMYAxDlXvInmf/Mdrv4qq4j32OfmZqgy7fGP+MNOHD8mpQxHFUGww==" saltValue="NJj5QBqoL7IT/fAF+S8Dz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5" sqref="B5"/>
    </sheetView>
  </sheetViews>
  <sheetFormatPr defaultColWidth="11.42578125" defaultRowHeight="12.75" x14ac:dyDescent="0.2"/>
  <cols>
    <col min="1" max="1" width="53" style="39" bestFit="1" customWidth="1"/>
    <col min="2" max="2" width="47.85546875" style="27" customWidth="1"/>
    <col min="3" max="3" width="42.42578125" style="27" customWidth="1"/>
    <col min="4" max="16384" width="11.42578125" style="27"/>
  </cols>
  <sheetData>
    <row r="1" spans="1:3" x14ac:dyDescent="0.2">
      <c r="A1" s="29" t="s">
        <v>160</v>
      </c>
      <c r="B1" s="29" t="s">
        <v>206</v>
      </c>
      <c r="C1" s="29" t="s">
        <v>207</v>
      </c>
    </row>
    <row r="2" spans="1:3" x14ac:dyDescent="0.2">
      <c r="A2" s="65" t="s">
        <v>180</v>
      </c>
      <c r="B2" s="62" t="s">
        <v>190</v>
      </c>
      <c r="C2" s="62"/>
    </row>
    <row r="3" spans="1:3" x14ac:dyDescent="0.2">
      <c r="A3" s="65" t="s">
        <v>181</v>
      </c>
      <c r="B3" s="62" t="s">
        <v>190</v>
      </c>
      <c r="C3" s="62"/>
    </row>
    <row r="4" spans="1:3" x14ac:dyDescent="0.2">
      <c r="A4" s="66" t="s">
        <v>192</v>
      </c>
      <c r="B4" s="62" t="s">
        <v>185</v>
      </c>
      <c r="C4" s="62"/>
    </row>
    <row r="5" spans="1:3" x14ac:dyDescent="0.2">
      <c r="A5" s="66" t="s">
        <v>189</v>
      </c>
      <c r="B5" s="62" t="s">
        <v>185</v>
      </c>
      <c r="C5" s="62"/>
    </row>
    <row r="6" spans="1:3" x14ac:dyDescent="0.2">
      <c r="A6" s="66"/>
      <c r="B6" s="67"/>
      <c r="C6" s="67"/>
    </row>
    <row r="7" spans="1:3" x14ac:dyDescent="0.2">
      <c r="A7" s="66"/>
      <c r="B7" s="67"/>
      <c r="C7" s="67"/>
    </row>
    <row r="8" spans="1:3" x14ac:dyDescent="0.2">
      <c r="A8" s="66"/>
      <c r="B8" s="67"/>
      <c r="C8" s="67"/>
    </row>
    <row r="9" spans="1:3" x14ac:dyDescent="0.2">
      <c r="A9" s="66"/>
      <c r="B9" s="67"/>
      <c r="C9" s="67"/>
    </row>
    <row r="10" spans="1:3" x14ac:dyDescent="0.2">
      <c r="A10" s="66"/>
      <c r="B10" s="67"/>
      <c r="C10" s="67"/>
    </row>
    <row r="11" spans="1:3" x14ac:dyDescent="0.2">
      <c r="A11" s="68"/>
      <c r="B11" s="67"/>
      <c r="C11" s="67"/>
    </row>
    <row r="12" spans="1:3" x14ac:dyDescent="0.2">
      <c r="A12" s="68"/>
      <c r="B12" s="67"/>
      <c r="C12" s="67"/>
    </row>
    <row r="13" spans="1:3" x14ac:dyDescent="0.2">
      <c r="A13" s="68"/>
      <c r="B13" s="67"/>
      <c r="C13" s="67"/>
    </row>
    <row r="14" spans="1:3" x14ac:dyDescent="0.2">
      <c r="A14" s="68"/>
      <c r="B14" s="67"/>
      <c r="C14" s="67"/>
    </row>
    <row r="15" spans="1:3" x14ac:dyDescent="0.2">
      <c r="A15" s="68"/>
      <c r="B15" s="67"/>
      <c r="C15" s="67"/>
    </row>
    <row r="16" spans="1:3" x14ac:dyDescent="0.2">
      <c r="A16" s="68"/>
      <c r="B16" s="67"/>
      <c r="C16" s="67"/>
    </row>
    <row r="17" spans="1:3" x14ac:dyDescent="0.2">
      <c r="A17" s="68"/>
      <c r="B17" s="67"/>
      <c r="C17" s="67"/>
    </row>
    <row r="18" spans="1:3" x14ac:dyDescent="0.2">
      <c r="A18" s="68"/>
      <c r="B18" s="67"/>
      <c r="C18" s="67"/>
    </row>
    <row r="19" spans="1:3" x14ac:dyDescent="0.2">
      <c r="A19" s="66"/>
      <c r="B19" s="67"/>
      <c r="C19" s="67"/>
    </row>
    <row r="20" spans="1:3" x14ac:dyDescent="0.2">
      <c r="A20" s="66"/>
      <c r="B20" s="67"/>
      <c r="C20" s="67"/>
    </row>
  </sheetData>
  <sheetProtection algorithmName="SHA-512" hashValue="sMBl/nZsZFk4LE3Zvyoinc3CvFKqddu0ldJa6swJZxn06Rkyzm/WZmeZcDm1TsRDIbpbqJki5COi4ZOiIUTY6A==" saltValue="9r4yH1+HBbxfRqcHXnuA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27" customWidth="1"/>
    <col min="2" max="16384" width="11.42578125" style="27"/>
  </cols>
  <sheetData>
    <row r="1" spans="1:1" x14ac:dyDescent="0.2">
      <c r="A1" s="29" t="s">
        <v>160</v>
      </c>
    </row>
    <row r="2" spans="1:1" x14ac:dyDescent="0.2">
      <c r="A2" s="35" t="s">
        <v>172</v>
      </c>
    </row>
    <row r="3" spans="1:1" x14ac:dyDescent="0.2">
      <c r="A3" s="35" t="s">
        <v>182</v>
      </c>
    </row>
    <row r="4" spans="1:1" x14ac:dyDescent="0.2">
      <c r="A4" s="35" t="s">
        <v>186</v>
      </c>
    </row>
    <row r="5" spans="1:1" x14ac:dyDescent="0.2">
      <c r="A5" s="35" t="s">
        <v>194</v>
      </c>
    </row>
    <row r="6" spans="1:1" x14ac:dyDescent="0.2">
      <c r="A6" s="35" t="s">
        <v>195</v>
      </c>
    </row>
    <row r="7" spans="1:1" x14ac:dyDescent="0.2">
      <c r="A7" s="35" t="s">
        <v>196</v>
      </c>
    </row>
    <row r="8" spans="1:1" x14ac:dyDescent="0.2">
      <c r="A8" s="35" t="s">
        <v>197</v>
      </c>
    </row>
    <row r="9" spans="1:1" x14ac:dyDescent="0.2">
      <c r="A9" s="35" t="s">
        <v>198</v>
      </c>
    </row>
    <row r="10" spans="1:1" x14ac:dyDescent="0.2">
      <c r="A10" s="35"/>
    </row>
    <row r="11" spans="1:1" x14ac:dyDescent="0.2">
      <c r="A11" s="35"/>
    </row>
    <row r="12" spans="1:1" x14ac:dyDescent="0.2">
      <c r="A12" s="35"/>
    </row>
    <row r="13" spans="1:1" x14ac:dyDescent="0.2">
      <c r="A13" s="35"/>
    </row>
    <row r="14" spans="1:1" x14ac:dyDescent="0.2">
      <c r="A14" s="35"/>
    </row>
    <row r="15" spans="1:1" x14ac:dyDescent="0.2">
      <c r="A15" s="35"/>
    </row>
    <row r="16" spans="1:1" x14ac:dyDescent="0.2">
      <c r="A16" s="35"/>
    </row>
    <row r="17" spans="1:1" x14ac:dyDescent="0.2">
      <c r="A17" s="35"/>
    </row>
    <row r="18" spans="1:1" x14ac:dyDescent="0.2">
      <c r="A18" s="35"/>
    </row>
    <row r="19" spans="1:1" x14ac:dyDescent="0.2">
      <c r="A19" s="35"/>
    </row>
  </sheetData>
  <sheetProtection algorithmName="SHA-512" hashValue="cgvZ9dseTEWv1k2td2susojE3SaxxukrEnazFV9TtQQS4mN3tbnWXWqP9M/SEvRuTFjd6fKRWtRjoM4u45mDBA==" saltValue="Rm4cMI8QJsHxBh4Ch8a2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B2" sqref="B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tTJlkPMMKlHGUjv3hYUFBcHzMO9MVs0Du2nwO0HGI7+UWGfJW68W30QDy/1+yd3BVEkfvKJ1TQUFeLVJU5oszQ==" saltValue="GzUI7prxuHXbIndvw/e2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8" sqref="E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">
      <c r="B40" s="9"/>
    </row>
  </sheetData>
  <sheetProtection algorithmName="SHA-512" hashValue="7dMRclqL5leF4l/LJyVnEXmazvSOnVaMK2rhrKeJViJ+/1rxX6Mi4r8Gi2V2DC/3ruWFimyxUrDM7YipFycIwg==" saltValue="ZvpasTKZ9/R1uYrNhAqOe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BRlTQrI0tDNDeUnjDl6lTYrlzdz5fIO7fdJ52hyObpH9dNg3wNiLOjcDyy9nU5TfKH2cXLUsW0hF9VzoxjsGSA==" saltValue="IuUyLT//nWLZplNeas3Q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27" customWidth="1"/>
    <col min="2" max="2" width="12.42578125" style="27" customWidth="1"/>
    <col min="3" max="4" width="11.42578125" style="27"/>
    <col min="5" max="5" width="17.42578125" style="27" customWidth="1"/>
    <col min="6" max="16384" width="11.42578125" style="27"/>
  </cols>
  <sheetData>
    <row r="1" spans="1:5" x14ac:dyDescent="0.2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.25" x14ac:dyDescent="0.2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.25" x14ac:dyDescent="0.2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.25" x14ac:dyDescent="0.2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.25" x14ac:dyDescent="0.2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.25" x14ac:dyDescent="0.2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.25" x14ac:dyDescent="0.2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.25" x14ac:dyDescent="0.2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.25" x14ac:dyDescent="0.2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.25" x14ac:dyDescent="0.2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uJ7pR3Hs03tggpbUPDDfwmeX62LBXLPuPWyats/YVLXq3RFnrFk5/PWkmIsKtfNZNRDrmG/OLyVOzRV0TzOxvw==" saltValue="SqysG4rUjQp0flTTCYA9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42" bestFit="1" customWidth="1"/>
    <col min="2" max="2" width="58.85546875" style="42" bestFit="1" customWidth="1"/>
    <col min="3" max="3" width="9.42578125" style="42" bestFit="1" customWidth="1"/>
    <col min="4" max="4" width="11.140625" style="42" bestFit="1" customWidth="1"/>
    <col min="5" max="5" width="12" style="42" bestFit="1" customWidth="1"/>
    <col min="6" max="7" width="13.140625" style="42" bestFit="1" customWidth="1"/>
    <col min="8" max="11" width="15.28515625" style="42" bestFit="1" customWidth="1"/>
    <col min="12" max="15" width="16.85546875" style="42" bestFit="1" customWidth="1"/>
    <col min="16" max="16384" width="16.140625" style="42"/>
  </cols>
  <sheetData>
    <row r="1" spans="1:15" ht="15.75" customHeight="1" x14ac:dyDescent="0.2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2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2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2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2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2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2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2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2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2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2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2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2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2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2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2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2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2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2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2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2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2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2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2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2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2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2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2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2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2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2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2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2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2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2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2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2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2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2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2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2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2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Cbf3aNNPH2beZt7VqcicpzD1B3VcV+dSX7ko0mgr9V0U5AeAZi5avCH8xatsnEFUeRPdmqVG/bYvUrJJjvWyLg==" saltValue="ti5UKmqCl9qQr9rcNrV1y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109375" defaultRowHeight="12.75" x14ac:dyDescent="0.2"/>
  <cols>
    <col min="1" max="1" width="58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D5Fux95IeHqQWH7h4YAALHzYECuTi23uedjD7y7ntdwSF5CzOV/XcNOWaUDQSdRyFC+pv3aITBcnlVrWQffzeg==" saltValue="AsdoMt9aP2ZLGpb1kwnvx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27" bestFit="1" customWidth="1"/>
    <col min="2" max="2" width="8.7109375" style="27" bestFit="1" customWidth="1"/>
    <col min="3" max="3" width="8.85546875" style="27" bestFit="1" customWidth="1"/>
    <col min="4" max="4" width="18.28515625" style="27" bestFit="1" customWidth="1"/>
    <col min="5" max="5" width="17.42578125" style="27" bestFit="1" customWidth="1"/>
    <col min="6" max="6" width="13.5703125" style="27" bestFit="1" customWidth="1"/>
    <col min="7" max="7" width="9.7109375" style="27" bestFit="1" customWidth="1"/>
    <col min="8" max="8" width="8.85546875" style="27" bestFit="1" customWidth="1"/>
    <col min="9" max="9" width="14.7109375" style="27" bestFit="1" customWidth="1"/>
    <col min="10" max="10" width="15.28515625" style="27" bestFit="1" customWidth="1"/>
    <col min="11" max="16384" width="12.7109375" style="27"/>
  </cols>
  <sheetData>
    <row r="1" spans="1:11" x14ac:dyDescent="0.2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q84va7dO14TgHMmz0SmQ5jeByUfoitqu+aKRu65Wh7T/uxR8OTksoNb535b2K8pqvSC44x5nHGvhkq5i5SAZoA==" saltValue="xKIw1WCwX5iKYXGcxkUk9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6384" width="14.42578125" style="8"/>
  </cols>
  <sheetData>
    <row r="1" spans="1:9" s="16" customFormat="1" ht="30" customHeight="1" x14ac:dyDescent="0.2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bAFXmeAq2MaIalMbKlH3cOVHTxPXLxDW9dJtyndE5cGOycxEhkqUTFadUoC4rGqTGoQcwv2SzYsQezyQIs4o7A==" saltValue="04cQjqYlwnfkXmxUIFOyw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27" customWidth="1"/>
    <col min="2" max="2" width="15" style="27" customWidth="1"/>
    <col min="3" max="3" width="14.7109375" style="27" customWidth="1"/>
    <col min="4" max="16384" width="12.7109375" style="27"/>
  </cols>
  <sheetData>
    <row r="1" spans="1:10" x14ac:dyDescent="0.2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">
      <c r="D18" s="100"/>
      <c r="E18" s="100"/>
      <c r="F18" s="100"/>
      <c r="G18" s="100"/>
      <c r="H18" s="100"/>
    </row>
    <row r="19" spans="1:8" x14ac:dyDescent="0.2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">
      <c r="D35" s="100"/>
      <c r="E35" s="100"/>
      <c r="F35" s="100"/>
      <c r="G35" s="100"/>
      <c r="H35" s="100"/>
    </row>
    <row r="36" spans="1:8" x14ac:dyDescent="0.2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">
      <c r="D71" s="100"/>
      <c r="E71" s="100"/>
      <c r="F71" s="100"/>
      <c r="G71" s="100"/>
      <c r="H71" s="100"/>
    </row>
    <row r="72" spans="1:8" x14ac:dyDescent="0.2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">
      <c r="D88" s="100"/>
      <c r="E88" s="100"/>
      <c r="F88" s="100"/>
      <c r="G88" s="100"/>
      <c r="H88" s="100"/>
    </row>
    <row r="89" spans="1:8" x14ac:dyDescent="0.2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">
      <c r="D124" s="100"/>
      <c r="E124" s="100"/>
      <c r="F124" s="100"/>
      <c r="G124" s="100"/>
      <c r="H124" s="100"/>
    </row>
    <row r="125" spans="1:8" x14ac:dyDescent="0.2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">
      <c r="D141" s="100"/>
      <c r="E141" s="100"/>
      <c r="F141" s="100"/>
      <c r="G141" s="100"/>
      <c r="H141" s="100"/>
    </row>
    <row r="142" spans="1:8" x14ac:dyDescent="0.2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w8LVQyD22Sz9OaUjpHJpI6wpM0zNmXwnQuWIkIV7/Zsv9SoG3yDMSuVVyGUvj186uz06Ea3CQvf7wpU4nabQag==" saltValue="TAcBCJQT07VoyVUAcst83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27" customWidth="1"/>
    <col min="2" max="2" width="34.140625" style="27" customWidth="1"/>
    <col min="3" max="3" width="11.28515625" style="27" bestFit="1" customWidth="1"/>
    <col min="4" max="4" width="11.85546875" style="27" customWidth="1"/>
    <col min="5" max="6" width="15" style="27" customWidth="1"/>
    <col min="7" max="16384" width="16.140625" style="27"/>
  </cols>
  <sheetData>
    <row r="1" spans="1:6" s="79" customFormat="1" ht="18.75" customHeight="1" x14ac:dyDescent="0.2">
      <c r="A1" s="78" t="s">
        <v>243</v>
      </c>
    </row>
    <row r="2" spans="1:6" ht="15.75" customHeight="1" x14ac:dyDescent="0.2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">
      <c r="A3" s="29" t="s">
        <v>244</v>
      </c>
      <c r="B3" s="83"/>
      <c r="C3" s="84"/>
      <c r="D3" s="85"/>
      <c r="E3" s="85"/>
      <c r="F3" s="85"/>
    </row>
    <row r="4" spans="1:6" ht="15.75" customHeight="1" x14ac:dyDescent="0.2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C8" s="86"/>
      <c r="D8" s="75"/>
      <c r="E8" s="75"/>
      <c r="F8" s="75"/>
    </row>
    <row r="9" spans="1:6" ht="15.75" customHeight="1" x14ac:dyDescent="0.2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">
      <c r="C10" s="86"/>
      <c r="D10" s="75"/>
      <c r="E10" s="75"/>
      <c r="F10" s="75"/>
    </row>
    <row r="11" spans="1:6" s="79" customFormat="1" ht="15" customHeight="1" x14ac:dyDescent="0.2">
      <c r="A11" s="78" t="s">
        <v>245</v>
      </c>
      <c r="C11" s="87"/>
      <c r="D11" s="88"/>
      <c r="E11" s="88"/>
      <c r="F11" s="88"/>
    </row>
    <row r="12" spans="1:6" ht="15.75" customHeight="1" x14ac:dyDescent="0.2">
      <c r="A12" s="29" t="s">
        <v>246</v>
      </c>
      <c r="C12" s="86"/>
      <c r="D12" s="75"/>
      <c r="E12" s="75"/>
      <c r="F12" s="75"/>
    </row>
    <row r="13" spans="1:6" ht="15.75" customHeight="1" x14ac:dyDescent="0.2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">
      <c r="A16" s="29"/>
      <c r="B16" s="45"/>
      <c r="C16" s="89"/>
      <c r="D16" s="75"/>
      <c r="E16" s="75"/>
      <c r="F16" s="75"/>
    </row>
    <row r="17" spans="1:6" ht="15.75" customHeight="1" x14ac:dyDescent="0.2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">
      <c r="B26" s="45"/>
    </row>
    <row r="27" spans="1:6" ht="15.75" customHeight="1" x14ac:dyDescent="0.2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">
      <c r="A28" s="78" t="s">
        <v>243</v>
      </c>
    </row>
    <row r="29" spans="1:6" ht="15.75" customHeight="1" x14ac:dyDescent="0.2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">
      <c r="C35" s="86"/>
      <c r="D35" s="75"/>
      <c r="E35" s="75"/>
      <c r="F35" s="75"/>
    </row>
    <row r="36" spans="1:6" ht="15.75" customHeight="1" x14ac:dyDescent="0.2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">
      <c r="A39" s="29" t="s">
        <v>251</v>
      </c>
      <c r="C39" s="86"/>
      <c r="D39" s="75"/>
      <c r="E39" s="75"/>
      <c r="F39" s="75"/>
    </row>
    <row r="40" spans="1:6" ht="15.75" customHeight="1" x14ac:dyDescent="0.2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">
      <c r="A43" s="29"/>
      <c r="B43" s="45"/>
      <c r="C43" s="89"/>
      <c r="D43" s="75"/>
      <c r="E43" s="75"/>
      <c r="F43" s="75"/>
    </row>
    <row r="44" spans="1:6" ht="15.75" customHeight="1" x14ac:dyDescent="0.2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">
      <c r="A55" s="78" t="s">
        <v>243</v>
      </c>
    </row>
    <row r="56" spans="1:6" ht="15.75" customHeight="1" x14ac:dyDescent="0.2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">
      <c r="C62" s="86"/>
      <c r="D62" s="75"/>
      <c r="E62" s="75"/>
      <c r="F62" s="75"/>
    </row>
    <row r="63" spans="1:6" ht="15.75" customHeight="1" x14ac:dyDescent="0.2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">
      <c r="A66" s="29" t="s">
        <v>254</v>
      </c>
      <c r="C66" s="86"/>
      <c r="D66" s="75"/>
      <c r="E66" s="75"/>
      <c r="F66" s="75"/>
    </row>
    <row r="67" spans="1:6" ht="15.75" customHeight="1" x14ac:dyDescent="0.2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">
      <c r="A70" s="29"/>
      <c r="B70" s="45"/>
      <c r="C70" s="89"/>
      <c r="D70" s="75"/>
      <c r="E70" s="75"/>
      <c r="F70" s="75"/>
    </row>
    <row r="71" spans="1:6" ht="15.75" customHeight="1" x14ac:dyDescent="0.2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t9/y8IfhZQaE2E9KlMecrM1XklptXCXrJIVqGehpGLOjS1GzEwCqujn2EEfXWi+rZ8EsB2FMqNtsKLXC1428Lw==" saltValue="3KtiIrk7jv+/P91uFoyt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27" customWidth="1"/>
    <col min="2" max="2" width="26.85546875" style="27" customWidth="1"/>
    <col min="3" max="3" width="18.28515625" style="27" customWidth="1"/>
    <col min="4" max="8" width="14.7109375" style="27" customWidth="1"/>
    <col min="9" max="12" width="15.28515625" style="27" bestFit="1" customWidth="1"/>
    <col min="13" max="16" width="16.85546875" style="27" bestFit="1" customWidth="1"/>
    <col min="17" max="16384" width="12.7109375" style="27"/>
  </cols>
  <sheetData>
    <row r="1" spans="1:16" s="79" customFormat="1" x14ac:dyDescent="0.2">
      <c r="A1" s="78" t="s">
        <v>264</v>
      </c>
    </row>
    <row r="2" spans="1:16" x14ac:dyDescent="0.2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">
      <c r="A28" s="78" t="s">
        <v>278</v>
      </c>
    </row>
    <row r="29" spans="1:16" x14ac:dyDescent="0.2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31"/>
      <c r="D54" s="31"/>
    </row>
    <row r="55" spans="1:16" s="79" customFormat="1" x14ac:dyDescent="0.2">
      <c r="A55" s="78" t="s">
        <v>271</v>
      </c>
    </row>
    <row r="56" spans="1:16" ht="25.5" x14ac:dyDescent="0.2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">
      <c r="C63" s="31"/>
      <c r="D63" s="31"/>
    </row>
    <row r="64" spans="1:16" s="79" customFormat="1" x14ac:dyDescent="0.2">
      <c r="A64" s="78" t="s">
        <v>275</v>
      </c>
    </row>
    <row r="65" spans="1:16" ht="38.25" x14ac:dyDescent="0.2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">
      <c r="A103" s="78" t="s">
        <v>277</v>
      </c>
    </row>
    <row r="104" spans="1:16" ht="38.25" x14ac:dyDescent="0.2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">
      <c r="A110" s="106" t="s">
        <v>235</v>
      </c>
      <c r="H110" s="106"/>
    </row>
    <row r="111" spans="1:16" x14ac:dyDescent="0.2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x14ac:dyDescent="0.2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x14ac:dyDescent="0.2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">
      <c r="C164" s="31"/>
      <c r="D164" s="31"/>
    </row>
    <row r="165" spans="1:8" x14ac:dyDescent="0.2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5.5" x14ac:dyDescent="0.2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">
      <c r="C173" s="31"/>
      <c r="D173" s="31"/>
    </row>
    <row r="174" spans="1:8" x14ac:dyDescent="0.2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38.25" x14ac:dyDescent="0.2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38.25" x14ac:dyDescent="0.2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">
      <c r="A220" s="106" t="s">
        <v>239</v>
      </c>
      <c r="H220" s="106"/>
    </row>
    <row r="221" spans="1:9" x14ac:dyDescent="0.2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x14ac:dyDescent="0.2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x14ac:dyDescent="0.2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">
      <c r="C274" s="31"/>
      <c r="D274" s="31"/>
    </row>
    <row r="275" spans="1:9" x14ac:dyDescent="0.2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5.5" x14ac:dyDescent="0.2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">
      <c r="C283" s="31"/>
      <c r="D283" s="31"/>
    </row>
    <row r="284" spans="1:9" x14ac:dyDescent="0.2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38.25" x14ac:dyDescent="0.2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38.25" x14ac:dyDescent="0.2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5YFhcx3puO3JNTkQJYks41S8uiM/4a/5M+zY7v1L5b04+G3oEVoiSYb7iQptgotUYs5T1mv/YCL8K1tnj+V4pw==" saltValue="bMcOrk0kYEmnArN2qyHA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27" customWidth="1"/>
    <col min="2" max="2" width="44.42578125" style="27" customWidth="1"/>
    <col min="3" max="3" width="17.7109375" style="27" customWidth="1"/>
    <col min="4" max="4" width="17.5703125" style="27" customWidth="1"/>
    <col min="5" max="5" width="17.28515625" style="27" customWidth="1"/>
    <col min="6" max="6" width="15" style="27" customWidth="1"/>
    <col min="7" max="7" width="13.7109375" style="27" customWidth="1"/>
    <col min="8" max="16384" width="12.7109375" style="27"/>
  </cols>
  <sheetData>
    <row r="1" spans="1:7" s="79" customFormat="1" ht="14.25" customHeight="1" x14ac:dyDescent="0.2">
      <c r="A1" s="78" t="s">
        <v>233</v>
      </c>
    </row>
    <row r="2" spans="1:7" ht="14.25" customHeight="1" x14ac:dyDescent="0.2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">
      <c r="A5" s="83" t="s">
        <v>282</v>
      </c>
    </row>
    <row r="6" spans="1:7" ht="14.25" customHeight="1" x14ac:dyDescent="0.2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">
      <c r="B10" s="72"/>
      <c r="C10" s="72"/>
      <c r="D10" s="72"/>
      <c r="E10" s="72"/>
      <c r="F10" s="72"/>
      <c r="G10" s="72"/>
    </row>
    <row r="11" spans="1:7" s="79" customFormat="1" ht="14.25" customHeight="1" x14ac:dyDescent="0.2">
      <c r="A11" s="78" t="s">
        <v>286</v>
      </c>
    </row>
    <row r="12" spans="1:7" ht="14.25" customHeight="1" x14ac:dyDescent="0.2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">
      <c r="A13" s="83"/>
      <c r="B13" s="45"/>
    </row>
    <row r="14" spans="1:7" s="79" customFormat="1" ht="14.25" customHeight="1" x14ac:dyDescent="0.2">
      <c r="A14" s="78" t="s">
        <v>283</v>
      </c>
    </row>
    <row r="15" spans="1:7" ht="14.25" customHeight="1" x14ac:dyDescent="0.2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"/>
    <row r="19" spans="1:7" s="79" customFormat="1" ht="14.25" customHeight="1" x14ac:dyDescent="0.2">
      <c r="A19" s="78" t="s">
        <v>288</v>
      </c>
    </row>
    <row r="20" spans="1:7" s="83" customFormat="1" ht="14.25" customHeight="1" x14ac:dyDescent="0.2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">
      <c r="A23" s="106" t="s">
        <v>235</v>
      </c>
    </row>
    <row r="24" spans="1:7" x14ac:dyDescent="0.2">
      <c r="A24" s="78" t="s">
        <v>233</v>
      </c>
      <c r="B24" s="79"/>
      <c r="C24" s="79"/>
      <c r="D24" s="79"/>
      <c r="E24" s="79"/>
      <c r="F24" s="79"/>
      <c r="G24" s="79"/>
    </row>
    <row r="25" spans="1:7" x14ac:dyDescent="0.2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">
      <c r="A28" s="83" t="s">
        <v>291</v>
      </c>
    </row>
    <row r="29" spans="1:7" x14ac:dyDescent="0.2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">
      <c r="B33" s="72"/>
      <c r="C33" s="72"/>
      <c r="D33" s="72"/>
      <c r="E33" s="72"/>
      <c r="F33" s="72"/>
      <c r="G33" s="72"/>
    </row>
    <row r="34" spans="1:7" x14ac:dyDescent="0.2">
      <c r="A34" s="78" t="s">
        <v>295</v>
      </c>
      <c r="B34" s="79"/>
      <c r="C34" s="79"/>
      <c r="D34" s="79"/>
      <c r="E34" s="79"/>
      <c r="F34" s="79"/>
      <c r="G34" s="79"/>
    </row>
    <row r="35" spans="1:7" x14ac:dyDescent="0.2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">
      <c r="A36" s="83"/>
      <c r="B36" s="45"/>
    </row>
    <row r="37" spans="1:7" x14ac:dyDescent="0.2">
      <c r="A37" s="78" t="s">
        <v>283</v>
      </c>
      <c r="B37" s="79"/>
      <c r="C37" s="79"/>
      <c r="D37" s="79"/>
      <c r="E37" s="79"/>
      <c r="F37" s="79"/>
      <c r="G37" s="79"/>
    </row>
    <row r="38" spans="1:7" x14ac:dyDescent="0.2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">
      <c r="A42" s="78" t="s">
        <v>300</v>
      </c>
      <c r="B42" s="79"/>
      <c r="C42" s="79"/>
      <c r="D42" s="79"/>
      <c r="E42" s="79"/>
      <c r="F42" s="79"/>
      <c r="G42" s="79"/>
    </row>
    <row r="43" spans="1:7" x14ac:dyDescent="0.2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">
      <c r="A46" s="106" t="s">
        <v>239</v>
      </c>
    </row>
    <row r="47" spans="1:7" x14ac:dyDescent="0.2">
      <c r="A47" s="78" t="s">
        <v>233</v>
      </c>
      <c r="B47" s="79"/>
      <c r="C47" s="79"/>
      <c r="D47" s="79"/>
      <c r="E47" s="79"/>
      <c r="F47" s="79"/>
      <c r="G47" s="79"/>
    </row>
    <row r="48" spans="1:7" x14ac:dyDescent="0.2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">
      <c r="A51" s="83" t="s">
        <v>304</v>
      </c>
    </row>
    <row r="52" spans="1:7" x14ac:dyDescent="0.2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">
      <c r="B56" s="72"/>
      <c r="C56" s="72"/>
      <c r="D56" s="72"/>
      <c r="E56" s="72"/>
      <c r="F56" s="72"/>
      <c r="G56" s="72"/>
    </row>
    <row r="57" spans="1:7" x14ac:dyDescent="0.2">
      <c r="A57" s="78" t="s">
        <v>308</v>
      </c>
      <c r="B57" s="79"/>
      <c r="C57" s="79"/>
      <c r="D57" s="79"/>
      <c r="E57" s="79"/>
      <c r="F57" s="79"/>
      <c r="G57" s="79"/>
    </row>
    <row r="58" spans="1:7" x14ac:dyDescent="0.2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">
      <c r="A59" s="83"/>
      <c r="B59" s="45"/>
    </row>
    <row r="60" spans="1:7" x14ac:dyDescent="0.2">
      <c r="A60" s="78" t="s">
        <v>283</v>
      </c>
      <c r="B60" s="79"/>
      <c r="C60" s="79"/>
      <c r="D60" s="79"/>
      <c r="E60" s="79"/>
      <c r="F60" s="79"/>
      <c r="G60" s="79"/>
    </row>
    <row r="61" spans="1:7" x14ac:dyDescent="0.2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">
      <c r="A65" s="78" t="s">
        <v>313</v>
      </c>
      <c r="B65" s="79"/>
      <c r="C65" s="79"/>
      <c r="D65" s="79"/>
      <c r="E65" s="79"/>
      <c r="F65" s="79"/>
      <c r="G65" s="79"/>
    </row>
    <row r="66" spans="1:7" x14ac:dyDescent="0.2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eaecSRYORKOwCjn9IG5jiX206wHE0KSpviVlp7SuRHHJn8+TBfgUuJcuOypPcEk4IfdDFX5AFfiDVziW/KLUXg==" saltValue="2WNp2CddE/9wJfzoErAE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27" customWidth="1"/>
    <col min="2" max="6" width="16.140625" style="27"/>
    <col min="7" max="7" width="17.28515625" style="27" customWidth="1"/>
    <col min="8" max="8" width="16.140625" style="27" customWidth="1"/>
    <col min="9" max="16384" width="16.140625" style="27"/>
  </cols>
  <sheetData>
    <row r="1" spans="1:6" ht="15.75" customHeight="1" x14ac:dyDescent="0.2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">
      <c r="A15" s="106" t="s">
        <v>235</v>
      </c>
    </row>
    <row r="16" spans="1:6" ht="15.75" customHeight="1" x14ac:dyDescent="0.2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">
      <c r="A30" s="106" t="s">
        <v>239</v>
      </c>
    </row>
    <row r="31" spans="1:6" ht="15.75" customHeight="1" x14ac:dyDescent="0.2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5RuE/YyicfROyP+DerWE0Yzxi/GIptsF3hUSjDgC/C7NTiOiTFN5oitCFAUmJjwZ08NPBho+QeJzSQdH1JsNuA==" saltValue="LwUmYMzrp+6TUbQ6Jt9K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27" customWidth="1"/>
    <col min="2" max="2" width="58.85546875" style="27" bestFit="1" customWidth="1"/>
    <col min="3" max="15" width="15" style="27" customWidth="1"/>
    <col min="16" max="16384" width="12.7109375" style="27"/>
  </cols>
  <sheetData>
    <row r="1" spans="1:15" ht="35.25" customHeight="1" x14ac:dyDescent="0.2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">
      <c r="A2" s="29" t="s">
        <v>319</v>
      </c>
    </row>
    <row r="3" spans="1:15" x14ac:dyDescent="0.2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">
      <c r="A17" s="29" t="s">
        <v>320</v>
      </c>
      <c r="B17" s="45"/>
    </row>
    <row r="18" spans="1:15" x14ac:dyDescent="0.2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">
      <c r="A23" s="106" t="s">
        <v>235</v>
      </c>
    </row>
    <row r="24" spans="1:15" ht="25.5" x14ac:dyDescent="0.2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">
      <c r="A25" s="29" t="s">
        <v>321</v>
      </c>
    </row>
    <row r="26" spans="1:15" x14ac:dyDescent="0.2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">
      <c r="A40" s="29" t="s">
        <v>323</v>
      </c>
      <c r="B40" s="45"/>
    </row>
    <row r="41" spans="1:15" x14ac:dyDescent="0.2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">
      <c r="A46" s="106" t="s">
        <v>239</v>
      </c>
    </row>
    <row r="47" spans="1:15" ht="25.5" x14ac:dyDescent="0.2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">
      <c r="A48" s="29" t="s">
        <v>322</v>
      </c>
    </row>
    <row r="49" spans="1:15" x14ac:dyDescent="0.2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">
      <c r="A63" s="29" t="s">
        <v>324</v>
      </c>
      <c r="B63" s="45"/>
    </row>
    <row r="64" spans="1:15" x14ac:dyDescent="0.2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ZQhP5QAOmjvsryW3Qm+GGMJxqxvRchtv30HeaqyVJsq+mmIEqFFLOdNp536HL/jbUJh+kEL0/tAJMzRUNip9lQ==" saltValue="Aqw6aS02PDPhzWeF0HUi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27" customWidth="1"/>
    <col min="2" max="2" width="27.7109375" style="27" customWidth="1"/>
    <col min="3" max="7" width="15.5703125" style="27" customWidth="1"/>
    <col min="8" max="16384" width="12.7109375" style="27"/>
  </cols>
  <sheetData>
    <row r="1" spans="1:7" x14ac:dyDescent="0.2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">
      <c r="A2" s="29" t="s">
        <v>325</v>
      </c>
    </row>
    <row r="3" spans="1:7" x14ac:dyDescent="0.2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">
      <c r="A4" s="29" t="s">
        <v>326</v>
      </c>
      <c r="B4" s="45"/>
      <c r="C4" s="97"/>
      <c r="D4" s="97"/>
      <c r="E4" s="97"/>
      <c r="F4" s="97"/>
      <c r="G4" s="97"/>
    </row>
    <row r="5" spans="1:7" x14ac:dyDescent="0.2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">
      <c r="A7" s="106" t="s">
        <v>331</v>
      </c>
    </row>
    <row r="8" spans="1:7" x14ac:dyDescent="0.2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">
      <c r="A9" s="29" t="s">
        <v>327</v>
      </c>
    </row>
    <row r="10" spans="1:7" x14ac:dyDescent="0.2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">
      <c r="A11" s="29" t="s">
        <v>328</v>
      </c>
      <c r="B11" s="45"/>
      <c r="C11" s="97"/>
      <c r="D11" s="97"/>
      <c r="E11" s="97"/>
      <c r="F11" s="97"/>
      <c r="G11" s="97"/>
    </row>
    <row r="12" spans="1:7" x14ac:dyDescent="0.2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">
      <c r="A14" s="106" t="s">
        <v>332</v>
      </c>
    </row>
    <row r="15" spans="1:7" x14ac:dyDescent="0.2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">
      <c r="A16" s="29" t="s">
        <v>329</v>
      </c>
    </row>
    <row r="17" spans="1:7" x14ac:dyDescent="0.2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">
      <c r="A18" s="29" t="s">
        <v>330</v>
      </c>
      <c r="B18" s="45"/>
      <c r="C18" s="97"/>
      <c r="D18" s="97"/>
      <c r="E18" s="97"/>
      <c r="F18" s="97"/>
      <c r="G18" s="97"/>
    </row>
    <row r="19" spans="1:7" x14ac:dyDescent="0.2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FsZi1uPkd8acGvTIDVTA6GSOx4uIavnlUj0fpHezFcA2EFaPvYpX9l6YhUUMK6a3A483jyYLp7t6bDOXxR0qiw==" saltValue="HpiBHI+AAx9wWU84HsLsV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109375" defaultRowHeight="12.75" x14ac:dyDescent="0.2"/>
  <cols>
    <col min="1" max="1" width="53" style="39" customWidth="1"/>
    <col min="2" max="2" width="30.5703125" style="39" customWidth="1"/>
    <col min="3" max="3" width="24.7109375" style="39" customWidth="1"/>
    <col min="4" max="4" width="15" style="27" customWidth="1"/>
    <col min="5" max="5" width="13.7109375" style="27" customWidth="1"/>
    <col min="6" max="6" width="14.42578125" style="27" customWidth="1"/>
    <col min="7" max="7" width="12.7109375" style="27"/>
    <col min="8" max="8" width="17.5703125" style="27" customWidth="1"/>
    <col min="9" max="16384" width="12.7109375" style="27"/>
  </cols>
  <sheetData>
    <row r="1" spans="1:8" x14ac:dyDescent="0.2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">
      <c r="A55" s="110" t="s">
        <v>331</v>
      </c>
      <c r="B55" s="111"/>
      <c r="C55" s="111"/>
    </row>
    <row r="56" spans="1:8" x14ac:dyDescent="0.2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">
      <c r="A110" s="110" t="s">
        <v>332</v>
      </c>
      <c r="B110" s="111"/>
      <c r="C110" s="111"/>
    </row>
    <row r="111" spans="1:8" x14ac:dyDescent="0.2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vmO7S6z2tvWGxYKBo6NosRJsroApChmlP185242azf+qRTQT3ofhhL/LosLh7yqL2IgOHm68uQlcUujuyFNKtg==" saltValue="0OirBnsTU8P/vBndtNSA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27" customWidth="1"/>
    <col min="2" max="2" width="27.42578125" style="27" customWidth="1"/>
    <col min="3" max="3" width="23.7109375" style="27" customWidth="1"/>
    <col min="4" max="7" width="17.28515625" style="27" customWidth="1"/>
    <col min="8" max="16384" width="12.7109375" style="27"/>
  </cols>
  <sheetData>
    <row r="1" spans="1:8" x14ac:dyDescent="0.2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">
      <c r="A9" s="106" t="s">
        <v>331</v>
      </c>
    </row>
    <row r="10" spans="1:8" x14ac:dyDescent="0.2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">
      <c r="A18" s="106" t="s">
        <v>332</v>
      </c>
    </row>
    <row r="19" spans="1:7" x14ac:dyDescent="0.2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MPd9KQwdBw99OaCX4B8vIgWLLbUT+DuTJkBugHF7S8gTwRPlPAus/BtCS+DgplvbYMYoyVy8+AqBvOgQB/vkSA==" saltValue="Q6XA8b2kaXz3LmCzFlFIz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7" sqref="C7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">
      <c r="B3" s="19" t="s">
        <v>78</v>
      </c>
      <c r="C3" s="58">
        <v>2.7000000000000001E-3</v>
      </c>
    </row>
    <row r="4" spans="1:8" ht="15.75" customHeight="1" x14ac:dyDescent="0.2">
      <c r="B4" s="19" t="s">
        <v>79</v>
      </c>
      <c r="C4" s="58">
        <v>0.1966</v>
      </c>
    </row>
    <row r="5" spans="1:8" ht="15.75" customHeight="1" x14ac:dyDescent="0.2">
      <c r="B5" s="19" t="s">
        <v>80</v>
      </c>
      <c r="C5" s="58">
        <v>6.2100000000000002E-2</v>
      </c>
    </row>
    <row r="6" spans="1:8" ht="15.75" customHeight="1" x14ac:dyDescent="0.2">
      <c r="B6" s="19" t="s">
        <v>81</v>
      </c>
      <c r="C6" s="58">
        <v>0.29289999999999999</v>
      </c>
    </row>
    <row r="7" spans="1:8" ht="15.75" customHeight="1" x14ac:dyDescent="0.2">
      <c r="B7" s="19" t="s">
        <v>82</v>
      </c>
      <c r="C7" s="58">
        <v>0.24709999999999999</v>
      </c>
    </row>
    <row r="8" spans="1:8" ht="15.75" customHeight="1" x14ac:dyDescent="0.2">
      <c r="B8" s="19" t="s">
        <v>83</v>
      </c>
      <c r="C8" s="58">
        <v>4.7999999999999996E-3</v>
      </c>
    </row>
    <row r="9" spans="1:8" ht="15.75" customHeight="1" x14ac:dyDescent="0.2">
      <c r="B9" s="19" t="s">
        <v>84</v>
      </c>
      <c r="C9" s="58">
        <v>0.13200000000000001</v>
      </c>
    </row>
    <row r="10" spans="1:8" ht="15.75" customHeight="1" x14ac:dyDescent="0.2">
      <c r="B10" s="19" t="s">
        <v>85</v>
      </c>
      <c r="C10" s="58">
        <v>6.1800000000000001E-2</v>
      </c>
    </row>
    <row r="11" spans="1:8" ht="15.75" customHeight="1" x14ac:dyDescent="0.2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">
      <c r="B12" s="26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">
      <c r="B24" s="26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8">
        <v>0.10082724000000001</v>
      </c>
    </row>
    <row r="27" spans="1:8" ht="15.75" customHeight="1" x14ac:dyDescent="0.2">
      <c r="B27" s="19" t="s">
        <v>102</v>
      </c>
      <c r="C27" s="58">
        <v>3.1206000000000002E-4</v>
      </c>
    </row>
    <row r="28" spans="1:8" ht="15.75" customHeight="1" x14ac:dyDescent="0.2">
      <c r="B28" s="19" t="s">
        <v>103</v>
      </c>
      <c r="C28" s="58">
        <v>0.15891214000000001</v>
      </c>
    </row>
    <row r="29" spans="1:8" ht="15.75" customHeight="1" x14ac:dyDescent="0.2">
      <c r="B29" s="19" t="s">
        <v>104</v>
      </c>
      <c r="C29" s="58">
        <v>0.12598688999999999</v>
      </c>
    </row>
    <row r="30" spans="1:8" ht="15.75" customHeight="1" x14ac:dyDescent="0.2">
      <c r="B30" s="19" t="s">
        <v>1</v>
      </c>
      <c r="C30" s="58">
        <v>0.12434007</v>
      </c>
    </row>
    <row r="31" spans="1:8" ht="15.75" customHeight="1" x14ac:dyDescent="0.2">
      <c r="B31" s="19" t="s">
        <v>105</v>
      </c>
      <c r="C31" s="58">
        <v>3.9028409999999999E-2</v>
      </c>
    </row>
    <row r="32" spans="1:8" ht="15.75" customHeight="1" x14ac:dyDescent="0.2">
      <c r="B32" s="19" t="s">
        <v>106</v>
      </c>
      <c r="C32" s="58">
        <v>8.5254999999999999E-4</v>
      </c>
    </row>
    <row r="33" spans="2:3" ht="15.75" customHeight="1" x14ac:dyDescent="0.2">
      <c r="B33" s="19" t="s">
        <v>107</v>
      </c>
      <c r="C33" s="58">
        <v>6.8467810000000004E-2</v>
      </c>
    </row>
    <row r="34" spans="2:3" ht="15.75" customHeight="1" x14ac:dyDescent="0.2">
      <c r="B34" s="19" t="s">
        <v>108</v>
      </c>
      <c r="C34" s="58">
        <v>0.38127283000000001</v>
      </c>
    </row>
    <row r="35" spans="2:3" ht="15.75" customHeight="1" x14ac:dyDescent="0.2">
      <c r="B35" s="26" t="s">
        <v>41</v>
      </c>
      <c r="C35" s="113">
        <f>SUM(C26:C34)</f>
        <v>1</v>
      </c>
    </row>
  </sheetData>
  <sheetProtection algorithmName="SHA-512" hashValue="G1Ha0LG9Y3uASux9OzGxxWh+GVEDE0pWZi2dYTR5gUpquh3Uq5NBfcGIyaW3BI+YM0jeddNiZFL//iUlHN5obg==" saltValue="p9tDaKaEBeEcCTnAvizAJ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">
      <c r="B6" s="9"/>
      <c r="C6" s="23"/>
      <c r="D6" s="23"/>
      <c r="E6" s="23"/>
      <c r="F6" s="23"/>
      <c r="G6" s="23"/>
    </row>
    <row r="7" spans="1:15" ht="15.75" customHeight="1" x14ac:dyDescent="0.2">
      <c r="B7" s="9"/>
      <c r="C7" s="23"/>
      <c r="D7" s="23"/>
      <c r="E7" s="23"/>
      <c r="F7" s="23"/>
      <c r="G7" s="23"/>
    </row>
    <row r="8" spans="1:15" ht="15.75" customHeight="1" x14ac:dyDescent="0.2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4ZwJieeYhHen5iq5GqmO4Hhc+N8BlI/HCorOvP5/o1kihr0znkLkKZjW1aQlXpg8Lk0BNvdaSoX/mL8S+gx7g==" saltValue="QaBTT8oQm/+HPvgum7cao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QL/4IUM/zJD2PmJz5u4jPsfStu8FX4A6Ru5H4eqVxcWjOX/Kvp0AAp/GaPYl0CA0E6v4CXgcBlgHZXb7YYBhOA==" saltValue="lrEOgE3lckg1W5JC9HbGD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3625-3CD6-4AE5-90E5-F4F47EAC760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27" customWidth="1"/>
    <col min="2" max="2" width="29.42578125" style="27" customWidth="1"/>
    <col min="3" max="16384" width="8.85546875" style="27"/>
  </cols>
  <sheetData>
    <row r="1" spans="1:11" x14ac:dyDescent="0.2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">
      <c r="B3" s="45"/>
    </row>
    <row r="4" spans="1:11" x14ac:dyDescent="0.2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">
      <c r="B5" s="45"/>
    </row>
    <row r="6" spans="1:11" x14ac:dyDescent="0.2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KfIyhuZDVCsE5Hs1LCGMXSZHR51QGDDcSK08AZpLE38Ke2+w6l3ZgtpnA5cq0x5XfURISh4jL7SEuwRVunVxyQ==" saltValue="yTLGjULP3YFRs/FkLB9A6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1C3F-A3A2-4508-B246-02CC856FDCDA}">
  <sheetPr>
    <tabColor rgb="FF007600"/>
  </sheetPr>
  <dimension ref="A1:B7"/>
  <sheetViews>
    <sheetView workbookViewId="0">
      <selection activeCell="B3" sqref="B3"/>
    </sheetView>
  </sheetViews>
  <sheetFormatPr defaultColWidth="8.85546875" defaultRowHeight="12.75" x14ac:dyDescent="0.2"/>
  <cols>
    <col min="1" max="1" width="36.42578125" style="27" bestFit="1" customWidth="1"/>
    <col min="2" max="2" width="15.28515625" style="27" customWidth="1"/>
    <col min="3" max="16384" width="8.85546875" style="27"/>
  </cols>
  <sheetData>
    <row r="1" spans="1:2" x14ac:dyDescent="0.2">
      <c r="A1" s="29" t="s">
        <v>12</v>
      </c>
      <c r="B1" s="29" t="s">
        <v>144</v>
      </c>
    </row>
    <row r="2" spans="1:2" x14ac:dyDescent="0.2">
      <c r="A2" s="27" t="s">
        <v>145</v>
      </c>
      <c r="B2" s="116">
        <v>10</v>
      </c>
    </row>
    <row r="3" spans="1:2" x14ac:dyDescent="0.2">
      <c r="A3" s="27" t="s">
        <v>150</v>
      </c>
      <c r="B3" s="116">
        <v>10</v>
      </c>
    </row>
    <row r="4" spans="1:2" x14ac:dyDescent="0.2">
      <c r="A4" s="27" t="s">
        <v>146</v>
      </c>
      <c r="B4" s="116">
        <v>50</v>
      </c>
    </row>
    <row r="5" spans="1:2" x14ac:dyDescent="0.2">
      <c r="A5" s="27" t="s">
        <v>147</v>
      </c>
      <c r="B5" s="116">
        <v>100</v>
      </c>
    </row>
    <row r="6" spans="1:2" x14ac:dyDescent="0.2">
      <c r="A6" s="27" t="s">
        <v>148</v>
      </c>
      <c r="B6" s="116">
        <v>5</v>
      </c>
    </row>
    <row r="7" spans="1:2" x14ac:dyDescent="0.2">
      <c r="A7" s="27" t="s">
        <v>149</v>
      </c>
      <c r="B7" s="116">
        <v>5</v>
      </c>
    </row>
  </sheetData>
  <sheetProtection algorithmName="SHA-512" hashValue="xOHkDh97n+a3pPBU9NVCvIkayNr5Oxz9VrRBWwdVjlcU/UCFSHYjKKxOMloeVTJEq4UI4mtVm3hYWxlQZicwTA==" saltValue="4aIa6Y964Y8fmCt8XoPDgg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2578125" defaultRowHeight="12.75" x14ac:dyDescent="0.2"/>
  <cols>
    <col min="1" max="1" width="17" style="27" customWidth="1"/>
    <col min="2" max="2" width="19.140625" style="27" customWidth="1"/>
    <col min="3" max="3" width="13.42578125" style="27" customWidth="1"/>
    <col min="4" max="16384" width="11.42578125" style="27"/>
  </cols>
  <sheetData>
    <row r="1" spans="1:5" x14ac:dyDescent="0.2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">
      <c r="B7" s="34" t="s">
        <v>156</v>
      </c>
      <c r="C7" s="33"/>
      <c r="D7" s="32"/>
      <c r="E7" s="62"/>
    </row>
    <row r="9" spans="1:5" x14ac:dyDescent="0.2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">
      <c r="B14" s="34" t="s">
        <v>156</v>
      </c>
      <c r="C14" s="33"/>
      <c r="D14" s="32"/>
      <c r="E14" s="62"/>
    </row>
    <row r="16" spans="1:5" x14ac:dyDescent="0.2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">
      <c r="B19" s="34" t="s">
        <v>97</v>
      </c>
      <c r="C19" s="62"/>
      <c r="D19" s="62"/>
      <c r="E19" s="44" t="str">
        <f>IF(E$7="","",E$7)</f>
        <v/>
      </c>
    </row>
    <row r="20" spans="2:5" x14ac:dyDescent="0.2">
      <c r="B20" s="34" t="s">
        <v>98</v>
      </c>
      <c r="C20" s="62"/>
      <c r="D20" s="62"/>
      <c r="E20" s="44" t="str">
        <f>IF(E$7="","",E$7)</f>
        <v/>
      </c>
    </row>
    <row r="21" spans="2:5" x14ac:dyDescent="0.2">
      <c r="B21" s="34" t="s">
        <v>156</v>
      </c>
      <c r="C21" s="33"/>
      <c r="D21" s="32"/>
      <c r="E21" s="62"/>
    </row>
  </sheetData>
  <sheetProtection algorithmName="SHA-512" hashValue="sw1qZw+gOqJ4X0cOFHkOBWYhZCaUyiaViKlAGvsVf0xTBhBwGxx+3mmtaueTQJB8eb5g6zzhxN7fe8jJSVWylw==" saltValue="8KL2AYpqxhRUI4I2LZLX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">
      <c r="A2" s="47" t="s">
        <v>160</v>
      </c>
      <c r="B2" s="34" t="s">
        <v>161</v>
      </c>
      <c r="C2" s="34" t="s">
        <v>165</v>
      </c>
      <c r="D2" s="62"/>
    </row>
    <row r="3" spans="1:4" x14ac:dyDescent="0.2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B16GWD6HGO22iDHxyxGH+l9TFJ6IFbhuayyKhgZYvrPA6xV1DMPbQrFL6a24zzPPokxSKSWI4HJLYfTRuxR/Jw==" saltValue="cvlOd+IzryJSYBxUpKGJ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2023-01-27T03:02:31Z</dcterms:modified>
</cp:coreProperties>
</file>