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8B82372F-6CBF-3543-B1BA-D1C815A95E04}" xr6:coauthVersionLast="31" xr6:coauthVersionMax="31" xr10:uidLastSave="{00000000-0000-0000-0000-000000000000}"/>
  <bookViews>
    <workbookView xWindow="0" yWindow="460" windowWidth="20740" windowHeight="11760" tabRatio="883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31101F7-04AD-B94B-8591-3E83DB6EC3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B4868E8-F21F-E54A-8E07-5A2E2BE9588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<sst xmlns="http://schemas.openxmlformats.org/spreadsheetml/2006/main" count="1425" uniqueCount="275">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</sst>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5C38-8704-D140-BA6D-290B3A1C68D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44075.145055396191</v>
      </c>
    </row>
    <row r="4" spans="1:3" ht="15.75" customHeight="1" x14ac:dyDescent="0.15">
      <c r="B4" s="4" t="s">
        <v>3</v>
      </c>
      <c r="C4" s="132">
        <v>11549.61005434931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13883.988759539629</v>
      </c>
    </row>
    <row r="7" spans="1:3" ht="15.75" customHeight="1" x14ac:dyDescent="0.15">
      <c r="B7" s="18" t="s">
        <v>65</v>
      </c>
      <c r="C7" s="95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19</v>
      </c>
    </row>
    <row r="23" spans="1:3" ht="15.75" customHeight="1" x14ac:dyDescent="0.15">
      <c r="B23" s="89" t="s">
        <v>269</v>
      </c>
      <c r="C23" s="13">
        <v>37</v>
      </c>
    </row>
    <row r="24" spans="1:3" ht="15.75" customHeight="1" x14ac:dyDescent="0.15">
      <c r="B24" s="89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">
      <c r="B35" s="90" t="s">
        <v>108</v>
      </c>
      <c r="C35" s="14">
        <v>16253.964063561032</v>
      </c>
      <c r="D35" s="91"/>
      <c r="E35" s="91"/>
    </row>
    <row r="36" spans="1:5" ht="15.75" customHeight="1" x14ac:dyDescent="0.2">
      <c r="B36" s="90" t="s">
        <v>109</v>
      </c>
      <c r="C36" s="14">
        <v>11455.23517261441</v>
      </c>
      <c r="D36" s="91"/>
    </row>
    <row r="37" spans="1:5" ht="15.75" customHeight="1" x14ac:dyDescent="0.2">
      <c r="B37" s="90" t="s">
        <v>110</v>
      </c>
      <c r="C37" s="14">
        <v>7162.4086294579665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">
      <c r="B43" s="90" t="s">
        <v>110</v>
      </c>
      <c r="C43" s="130">
        <f t="shared" si="0"/>
        <v>5959.7532027413481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">
      <c r="B47" s="90" t="s">
        <v>112</v>
      </c>
      <c r="C47" s="131">
        <f t="shared" ref="C47:C49" si="1">C53*C$6</f>
        <v>6280.5338950756741</v>
      </c>
    </row>
    <row r="48" spans="1:5" ht="15.75" customHeight="1" x14ac:dyDescent="0.2">
      <c r="B48" s="90" t="s">
        <v>113</v>
      </c>
      <c r="C48" s="131">
        <f t="shared" si="1"/>
        <v>4636.9048118962955</v>
      </c>
    </row>
    <row r="49" spans="1:3" ht="15.75" customHeight="1" x14ac:dyDescent="0.2">
      <c r="B49" s="90" t="s">
        <v>114</v>
      </c>
      <c r="C49" s="131">
        <f t="shared" si="1"/>
        <v>1202.6554267166184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15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15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15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15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15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15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15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15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15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15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15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15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15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4" x14ac:dyDescent="0.15">
      <c r="A97" t="str">
        <f>A96</f>
        <v>IYCF 1</v>
      </c>
      <c r="B97" s="89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4"/>
    </row>
    <row r="99" spans="1:4" x14ac:dyDescent="0.15">
      <c r="A99" t="str">
        <f>A98</f>
        <v>IYCF 2</v>
      </c>
      <c r="B99" s="89" t="s">
        <v>255</v>
      </c>
      <c r="C99" s="24"/>
    </row>
    <row r="100" spans="1:4" x14ac:dyDescent="0.15">
      <c r="A100" t="str">
        <f>'Programs to include'!A51</f>
        <v>IYCF 3</v>
      </c>
      <c r="B100" s="89" t="s">
        <v>254</v>
      </c>
      <c r="C100" s="24"/>
    </row>
    <row r="101" spans="1:4" x14ac:dyDescent="0.15">
      <c r="A101" t="str">
        <f>A100</f>
        <v>IYCF 3</v>
      </c>
      <c r="B101" s="89" t="s">
        <v>255</v>
      </c>
      <c r="C101" s="24"/>
    </row>
    <row r="102" spans="1:4" x14ac:dyDescent="0.15">
      <c r="A102" s="152" t="s">
        <v>271</v>
      </c>
      <c r="B102" s="152" t="s">
        <v>254</v>
      </c>
      <c r="C102" s="155"/>
    </row>
    <row r="103" spans="1:4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0.28560000000000002</v>
      </c>
    </row>
    <row r="17" spans="1:11" x14ac:dyDescent="0.15">
      <c r="B17" s="10" t="s">
        <v>9</v>
      </c>
      <c r="K17" s="150">
        <v>0.28560000000000002</v>
      </c>
    </row>
    <row r="18" spans="1:11" x14ac:dyDescent="0.15">
      <c r="B18" s="10" t="s">
        <v>10</v>
      </c>
      <c r="K18" s="150">
        <v>0.28560000000000002</v>
      </c>
    </row>
    <row r="19" spans="1:11" x14ac:dyDescent="0.15">
      <c r="B19" s="10" t="s">
        <v>111</v>
      </c>
      <c r="K19" s="150">
        <v>0.35868</v>
      </c>
    </row>
    <row r="20" spans="1:11" x14ac:dyDescent="0.15">
      <c r="B20" s="10" t="s">
        <v>112</v>
      </c>
      <c r="K20" s="150">
        <v>0.35868</v>
      </c>
    </row>
    <row r="21" spans="1:11" x14ac:dyDescent="0.15">
      <c r="B21" s="10" t="s">
        <v>113</v>
      </c>
      <c r="K21" s="150">
        <v>0.35868</v>
      </c>
    </row>
    <row r="22" spans="1:11" x14ac:dyDescent="0.15">
      <c r="B22" s="10" t="s">
        <v>114</v>
      </c>
      <c r="K22" s="150">
        <v>0.35868</v>
      </c>
    </row>
    <row r="23" spans="1:11" x14ac:dyDescent="0.15">
      <c r="B23" s="10" t="s">
        <v>107</v>
      </c>
      <c r="K23" s="150">
        <v>0.25619999999999998</v>
      </c>
    </row>
    <row r="24" spans="1:11" x14ac:dyDescent="0.15">
      <c r="B24" s="10" t="s">
        <v>108</v>
      </c>
      <c r="K24" s="150">
        <v>0.25619999999999998</v>
      </c>
    </row>
    <row r="25" spans="1:11" x14ac:dyDescent="0.15">
      <c r="B25" s="10" t="s">
        <v>109</v>
      </c>
      <c r="K25" s="150">
        <v>0.25619999999999998</v>
      </c>
    </row>
    <row r="26" spans="1:11" x14ac:dyDescent="0.15">
      <c r="B26" s="10" t="s">
        <v>110</v>
      </c>
      <c r="K26" s="150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15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15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15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15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2018-04-06T22:19:34Z</dcterms:modified>
</cp:coreProperties>
</file>