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B654674F-7456-4EEA-91F4-4A6BF5AB55BC}" xr6:coauthVersionLast="47" xr6:coauthVersionMax="47" xr10:uidLastSave="{00000000-0000-0000-0000-000000000000}"/>
  <bookViews>
    <workbookView xWindow="1560" yWindow="3600" windowWidth="34980" windowHeight="1560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Population cible programmes" sheetId="21" r:id="rId12"/>
    <sheet name="Dépendances du programme" sheetId="58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F11" i="21" l="1"/>
  <c r="G11" i="21"/>
  <c r="C11" i="21"/>
  <c r="E11" i="21"/>
  <c r="D11" i="21"/>
  <c r="C15" i="5" l="1"/>
  <c r="D15" i="5"/>
  <c r="E15" i="5"/>
  <c r="F15" i="5"/>
  <c r="G15" i="5"/>
  <c r="C13" i="51"/>
  <c r="C14" i="51"/>
  <c r="L15" i="5"/>
  <c r="C8" i="51" s="1"/>
  <c r="M15" i="5"/>
  <c r="N15" i="5"/>
  <c r="O15" i="5"/>
  <c r="H15" i="5"/>
  <c r="C7" i="51" s="1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5" i="2"/>
  <c r="A21" i="2"/>
  <c r="A17" i="2"/>
  <c r="A40" i="2"/>
  <c r="A31" i="2"/>
  <c r="A27" i="2"/>
  <c r="A23" i="2"/>
  <c r="A19" i="2"/>
  <c r="G16" i="2"/>
  <c r="H16" i="2"/>
  <c r="I16" i="2" s="1"/>
  <c r="G17" i="2"/>
  <c r="H17" i="2"/>
  <c r="I17" i="2" s="1"/>
  <c r="G18" i="2"/>
  <c r="I18" i="2" s="1"/>
  <c r="H18" i="2"/>
  <c r="G19" i="2"/>
  <c r="H19" i="2"/>
  <c r="G20" i="2"/>
  <c r="H20" i="2"/>
  <c r="I20" i="2" s="1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I30" i="2" s="1"/>
  <c r="G31" i="2"/>
  <c r="H31" i="2"/>
  <c r="I31" i="2"/>
  <c r="G32" i="2"/>
  <c r="H32" i="2"/>
  <c r="G33" i="2"/>
  <c r="I33" i="2" s="1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40" i="2" s="1"/>
  <c r="I37" i="2"/>
  <c r="I35" i="2"/>
  <c r="I27" i="2"/>
  <c r="I21" i="2"/>
  <c r="I19" i="2"/>
  <c r="I28" i="2"/>
  <c r="I2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I6" i="2" s="1"/>
  <c r="H7" i="2"/>
  <c r="H8" i="2"/>
  <c r="H9" i="2"/>
  <c r="I9" i="2" s="1"/>
  <c r="H10" i="2"/>
  <c r="I10" i="2" s="1"/>
  <c r="H11" i="2"/>
  <c r="I11" i="2" s="1"/>
  <c r="H12" i="2"/>
  <c r="I12" i="2" s="1"/>
  <c r="H13" i="2"/>
  <c r="H14" i="2"/>
  <c r="H15" i="2"/>
  <c r="I15" i="2" s="1"/>
  <c r="C20" i="1"/>
  <c r="G3" i="2"/>
  <c r="G4" i="2"/>
  <c r="G5" i="2"/>
  <c r="G6" i="2"/>
  <c r="G7" i="2"/>
  <c r="I7" i="2"/>
  <c r="G8" i="2"/>
  <c r="I8" i="2"/>
  <c r="G9" i="2"/>
  <c r="G10" i="2"/>
  <c r="G11" i="2"/>
  <c r="G12" i="2"/>
  <c r="G13" i="2"/>
  <c r="I13" i="2" s="1"/>
  <c r="G14" i="2"/>
  <c r="I14" i="2" s="1"/>
  <c r="G15" i="2"/>
  <c r="G2" i="2"/>
  <c r="I2" i="2"/>
  <c r="I29" i="2" l="1"/>
  <c r="A35" i="2"/>
  <c r="A22" i="2"/>
  <c r="I36" i="2"/>
  <c r="A39" i="2"/>
  <c r="A30" i="2"/>
  <c r="A20" i="2"/>
  <c r="A38" i="2"/>
  <c r="A24" i="2"/>
  <c r="A16" i="2"/>
  <c r="A28" i="2"/>
  <c r="A18" i="2"/>
  <c r="A32" i="2"/>
  <c r="A26" i="2"/>
  <c r="A36" i="2"/>
  <c r="A34" i="2"/>
  <c r="C6" i="51"/>
  <c r="I32" i="2"/>
  <c r="I5" i="2"/>
  <c r="I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<sst xmlns="http://schemas.openxmlformats.org/spreadsheetml/2006/main" count="1095" uniqueCount="266">
  <si>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</si>
  <si>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</si>
  <si>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</si>
  <si>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</si>
  <si>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</si>
  <si>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</si>
  <si>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</si>
  <si>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</si>
  <si>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</si>
  <si>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</si>
  <si>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</si>
  <si>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</si>
  <si>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</si>
  <si>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</si>
  <si>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</si>
  <si>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</si>
  <si>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</si>
  <si>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</si>
  <si>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</si>
  <si>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</si>
  <si>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</si>
  <si>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</si>
  <si>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</si>
  <si>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</si>
  <si>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</si>
  <si>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</si>
  <si>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</si>
  <si>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</si>
  <si>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</si>
  <si>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</si>
  <si>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</si>
  <si>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</si>
  <si>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</si>
  <si>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</si>
  <si>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</si>
  <si>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</si>
  <si>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</si>
  <si>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</si>
  <si>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</si>
  <si>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</si>
  <si>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</si>
  <si>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</si>
  <si>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</si>
  <si>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</si>
  <si>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</si>
  <si>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</si>
  <si>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</si>
  <si>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</si>
  <si>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</si>
  <si>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</si>
  <si>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</si>
  <si>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</si>
  <si>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</si>
  <si>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</si>
  <si>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</si>
  <si>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</si>
  <si>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</si>
  <si>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</si>
  <si>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</si>
  <si>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</si>
  <si>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</si>
  <si>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</si>
  <si>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</si>
  <si>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</si>
  <si>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</si>
  <si>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</si>
  <si>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</si>
  <si>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</si>
  <si>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</si>
  <si>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</si>
  <si>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</si>
  <si>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</si>
  <si>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</si>
  <si>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</si>
  <si>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</si>
  <si>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</si>
  <si>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</si>
  <si>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</si>
  <si>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</si>
  <si>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</si>
  <si>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</si>
  <si>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</si>
  <si>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</si>
  <si>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</si>
  <si>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</si>
  <si>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</si>
  <si>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</si>
  <si>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</si>
  <si>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</si>
  <si>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</si>
  <si>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</si>
  <si>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</si>
  <si>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</si>
  <si>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</si>
  <si>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</si>
  <si>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</si>
  <si>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</si>
  <si>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</si>
  <si>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</si>
  <si>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</si>
  <si>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</si>
  <si>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</si>
  <si>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</si>
  <si>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</si>
  <si>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</si>
  <si>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</si>
  <si>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</si>
  <si>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</si>
  <si>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</si>
  <si>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</si>
  <si>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</si>
  <si>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</si>
  <si>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</si>
  <si>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</si>
  <si>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</si>
  <si>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</si>
  <si>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</si>
  <si>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</si>
  <si>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</si>
  <si>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</si>
  <si>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</si>
  <si>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</si>
  <si>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</si>
  <si>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</si>
  <si>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</si>
  <si>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</si>
  <si>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</si>
  <si>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</si>
  <si>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</si>
  <si>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</si>
  <si>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</si>
  <si>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</si>
  <si>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</si>
  <si>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</si>
  <si>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</si>
  <si>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</si>
  <si>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</si>
  <si>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</si>
  <si>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</si>
  <si>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</si>
  <si>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</si>
  <si>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</si>
  <si>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</si>
  <si>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</si>
  <si>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</si>
  <si>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</si>
  <si>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</si>
  <si>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</si>
  <si>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</si>
  <si>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</si>
  <si>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</si>
  <si>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</si>
  <si>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</si>
  <si>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</si>
  <si>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</si>
  <si>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</si>
  <si>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</si>
  <si>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</si>
  <si>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</si>
  <si>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</si>
  <si>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</si>
  <si>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</si>
  <si>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</si>
  <si>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</si>
  <si>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</si>
  <si>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</si>
  <si>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</si>
  <si>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</si>
  <si>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</si>
  <si>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</si>
  <si>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</si>
  <si>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</si>
  <si>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</si>
  <si>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</si>
  <si>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</si>
  <si>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</si>
  <si>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</si>
  <si>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</si>
  <si>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</si>
  <si>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</si>
  <si>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</si>
  <si>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</si>
  <si>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</si>
  <si>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</si>
  <si>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</si>
  <si>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</si>
  <si>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</si>
  <si>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</si>
  <si>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</si>
  <si>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</si>
  <si>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</si>
  <si>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</si>
  <si>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</si>
  <si>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</si>
  <si>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</si>
  <si>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</si>
  <si>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</si>
  <si>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</si>
  <si>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</si>
  <si>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</si>
  <si>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</si>
  <si>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</si>
  <si>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</si>
  <si>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</si>
  <si>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</si>
  <si>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</si>
  <si>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</si>
  <si>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</si>
  <si>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Population générale</t>
  </si>
  <si>
    <t>Groupe général de la population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</si>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</sst>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>
        <v>9862402</v>
      </c>
    </row>
    <row r="8" spans="1:3" ht="15" customHeight="1" x14ac:dyDescent="0.2">
      <c r="B8" s="7" t="s">
        <v>35</v>
      </c>
      <c r="C8" s="66">
        <v>0.28199999999999997</v>
      </c>
    </row>
    <row r="9" spans="1:3" ht="15" customHeight="1" x14ac:dyDescent="0.2">
      <c r="B9" s="9" t="s">
        <v>36</v>
      </c>
      <c r="C9" s="67">
        <v>1</v>
      </c>
    </row>
    <row r="10" spans="1:3" ht="15" customHeight="1" x14ac:dyDescent="0.2">
      <c r="B10" s="9" t="s">
        <v>37</v>
      </c>
      <c r="C10" s="67">
        <v>0.23</v>
      </c>
    </row>
    <row r="11" spans="1:3" ht="15" customHeight="1" x14ac:dyDescent="0.2">
      <c r="B11" s="7" t="s">
        <v>38</v>
      </c>
      <c r="C11" s="66">
        <v>0.51</v>
      </c>
    </row>
    <row r="12" spans="1:3" ht="15" customHeight="1" x14ac:dyDescent="0.2">
      <c r="B12" s="7" t="s">
        <v>39</v>
      </c>
      <c r="C12" s="66">
        <v>0.37</v>
      </c>
    </row>
    <row r="13" spans="1:3" ht="15" customHeight="1" x14ac:dyDescent="0.2">
      <c r="B13" s="7" t="s">
        <v>40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>
        <v>0.3</v>
      </c>
    </row>
    <row r="17" spans="1:3" ht="15" customHeight="1" x14ac:dyDescent="0.2">
      <c r="B17" s="9" t="s">
        <v>43</v>
      </c>
      <c r="C17" s="67">
        <v>0.1</v>
      </c>
    </row>
    <row r="18" spans="1:3" ht="15" customHeight="1" x14ac:dyDescent="0.2">
      <c r="B18" s="9" t="s">
        <v>44</v>
      </c>
      <c r="C18" s="67">
        <v>0.1</v>
      </c>
    </row>
    <row r="19" spans="1:3" ht="15" customHeight="1" x14ac:dyDescent="0.2">
      <c r="B19" s="9" t="s">
        <v>45</v>
      </c>
      <c r="C19" s="67">
        <v>0.8</v>
      </c>
    </row>
    <row r="20" spans="1:3" ht="15" customHeight="1" x14ac:dyDescent="0.2">
      <c r="B20" s="9" t="s">
        <v>46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>
        <v>0.127</v>
      </c>
    </row>
    <row r="24" spans="1:3" ht="15" customHeight="1" x14ac:dyDescent="0.2">
      <c r="B24" s="20" t="s">
        <v>49</v>
      </c>
      <c r="C24" s="67">
        <v>0.45200000000000001</v>
      </c>
    </row>
    <row r="25" spans="1:3" ht="15" customHeight="1" x14ac:dyDescent="0.2">
      <c r="B25" s="20" t="s">
        <v>50</v>
      </c>
      <c r="C25" s="67">
        <v>0.33400000000000002</v>
      </c>
    </row>
    <row r="26" spans="1:3" ht="15" customHeight="1" x14ac:dyDescent="0.2">
      <c r="B26" s="20" t="s">
        <v>51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>
        <v>0.20799999999999999</v>
      </c>
    </row>
    <row r="30" spans="1:3" ht="14.25" customHeight="1" x14ac:dyDescent="0.2">
      <c r="B30" s="30" t="s">
        <v>54</v>
      </c>
      <c r="C30" s="69">
        <v>0.63700000000000001</v>
      </c>
    </row>
    <row r="31" spans="1:3" ht="14.25" customHeight="1" x14ac:dyDescent="0.2">
      <c r="B31" s="30" t="s">
        <v>55</v>
      </c>
      <c r="C31" s="69">
        <v>0.11899999999999999</v>
      </c>
    </row>
    <row r="32" spans="1:3" ht="14.25" customHeight="1" x14ac:dyDescent="0.2">
      <c r="B32" s="30" t="s">
        <v>56</v>
      </c>
      <c r="C32" s="69">
        <v>3.5999999999999997E-2</v>
      </c>
    </row>
    <row r="33" spans="1:5" ht="12.75" x14ac:dyDescent="0.2">
      <c r="B33" s="32" t="s">
        <v>57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>
        <v>25</v>
      </c>
    </row>
    <row r="38" spans="1:5" ht="15" customHeight="1" x14ac:dyDescent="0.2">
      <c r="B38" s="16" t="s">
        <v>61</v>
      </c>
      <c r="C38" s="71">
        <v>43</v>
      </c>
      <c r="D38" s="17"/>
      <c r="E38" s="18"/>
    </row>
    <row r="39" spans="1:5" ht="15" customHeight="1" x14ac:dyDescent="0.2">
      <c r="B39" s="16" t="s">
        <v>62</v>
      </c>
      <c r="C39" s="71">
        <v>67</v>
      </c>
      <c r="D39" s="17"/>
      <c r="E39" s="17"/>
    </row>
    <row r="40" spans="1:5" ht="15" customHeight="1" x14ac:dyDescent="0.2">
      <c r="B40" s="16" t="s">
        <v>63</v>
      </c>
      <c r="C40" s="71">
        <v>4.01</v>
      </c>
    </row>
    <row r="41" spans="1:5" ht="15" customHeight="1" x14ac:dyDescent="0.2">
      <c r="B41" s="16" t="s">
        <v>64</v>
      </c>
      <c r="C41" s="67">
        <v>0.13</v>
      </c>
    </row>
    <row r="42" spans="1:5" ht="15" customHeight="1" x14ac:dyDescent="0.2">
      <c r="B42" s="42" t="s">
        <v>65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>
        <v>3.1E-2</v>
      </c>
      <c r="D45" s="17"/>
    </row>
    <row r="46" spans="1:5" ht="15.75" customHeight="1" x14ac:dyDescent="0.2">
      <c r="B46" s="16" t="s">
        <v>68</v>
      </c>
      <c r="C46" s="67">
        <v>0.109</v>
      </c>
      <c r="D46" s="17"/>
    </row>
    <row r="47" spans="1:5" ht="15.75" customHeight="1" x14ac:dyDescent="0.2">
      <c r="B47" s="16" t="s">
        <v>69</v>
      </c>
      <c r="C47" s="67">
        <v>0.36499999999999999</v>
      </c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>
        <v>1.66</v>
      </c>
      <c r="D51" s="17"/>
    </row>
    <row r="52" spans="1:4" ht="15" customHeight="1" x14ac:dyDescent="0.2">
      <c r="B52" s="16" t="s">
        <v>73</v>
      </c>
      <c r="C52" s="72">
        <v>1.66</v>
      </c>
    </row>
    <row r="53" spans="1:4" ht="15.75" customHeight="1" x14ac:dyDescent="0.2">
      <c r="B53" s="16" t="s">
        <v>74</v>
      </c>
      <c r="C53" s="72">
        <v>5.64</v>
      </c>
    </row>
    <row r="54" spans="1:4" ht="15.75" customHeight="1" x14ac:dyDescent="0.2">
      <c r="B54" s="16" t="s">
        <v>75</v>
      </c>
      <c r="C54" s="72">
        <v>5.43</v>
      </c>
    </row>
    <row r="55" spans="1:4" ht="15.75" customHeight="1" x14ac:dyDescent="0.2">
      <c r="B55" s="16" t="s">
        <v>76</v>
      </c>
      <c r="C55" s="72">
        <v>1.91</v>
      </c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>
        <v>0.2</v>
      </c>
    </row>
    <row r="59" spans="1:4" ht="15.75" customHeight="1" x14ac:dyDescent="0.2">
      <c r="B59" s="16" t="s">
        <v>79</v>
      </c>
      <c r="C59" s="66">
        <v>0.42</v>
      </c>
    </row>
    <row r="60" spans="1:4" ht="15.75" customHeight="1" x14ac:dyDescent="0.2">
      <c r="B60" s="16" t="s">
        <v>80</v>
      </c>
      <c r="C60" s="66">
        <v>4.5999999999999999E-2</v>
      </c>
    </row>
    <row r="61" spans="1:4" ht="15.75" customHeight="1" x14ac:dyDescent="0.2">
      <c r="B61" s="16" t="s">
        <v>81</v>
      </c>
      <c r="C61" s="66">
        <v>1.4E-2</v>
      </c>
    </row>
    <row r="63" spans="1:4" ht="15.75" customHeight="1" x14ac:dyDescent="0.2">
      <c r="A63" s="4"/>
    </row>
  </sheetData>
  <sheetProtection algorithmName="SHA-512" hashValue="jV4c/4yPHoZshBaiqszOondcEIqA/StGy2nkVKUvz2T7VP//jDKNkzOG5u1NNFLtBO5iAuVpH50TfoMIDGMe4w==" saltValue="GEWvNDfJBQ8JsX6z9Fqkf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164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/VDyT6MSLjBTbhYmZpBwg5/GLnAoPQRVFHP3ajU+SELBkBx3kYRvnYb6Ki658q1GqOxQdVpIqUH6X0tCGYdHww==" saltValue="Dkf41inUS6MdrJLl8yY7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207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Bgr1XIxPtO1vs/9rQ7xuiuM/xXfLrtY+09pjX44DN2wdzvOoVVJwDFEpn+9bNDdqjFsL8W7eQWCzFyIJKaTUwQ==" saltValue="2p5a9+wjoZB05jq8+jOY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208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zmRloJjnO5SMkqm6ffKOPWlJnhDNgGrPUQCzS0fUXLoJW4QjS7XTFfxe1gs3/drBB0Te6fL1fhnseJsNK2kj0g==" saltValue="h8x2H0X/EYUDsFNyabH+z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164</v>
      </c>
      <c r="B1" s="40" t="s">
        <v>210</v>
      </c>
      <c r="C1" s="40" t="s">
        <v>211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OSADTABYUQ/x53GmGwDdMWffgeMXwjGRgAmBMiziwp+VrvpMf7SB9B5260jOlBGkf+4A83Xwwl0yJY6qNWHurA==" saltValue="S/fmogEg8ZGJvjpomoM4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nh9qCXs6lKVmuE70gkLXnA3qYa3LNWTvbzwe9tXaGKtJJsBqorZvolmHfskaEbLQi2vOYZhLWqDhw5KH//3BtQ==" saltValue="b2+NhgM3Si6uhPvuIJJ+g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ktKHPtLmUUHnb34UBckC7u5AiZlH4HvpbF+EqozdzyMcBXKIGf6Ve96XMZA4cwVrlBIPB9mEi1l89DlflF072w==" saltValue="7Fxq/1T5NqpWyLay7fE1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209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187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188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202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114</v>
      </c>
      <c r="B17" s="52" t="s">
        <v>172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173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184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185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190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191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193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90</v>
      </c>
      <c r="B26" s="52" t="s">
        <v>176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181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208</v>
      </c>
      <c r="B32" s="52" t="s">
        <v>177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178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189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197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WSf55qUdCUokTnM7MPPtWUZVZqtPPoNi3kONtzOpGbWl3J+JZ1s1TyjFfNZPfRzFABaZEJgOBnz54zm3Ib25fQ==" saltValue="lAMNlTU/a5C4i5W+1Z6Q/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">
      <c r="A3" s="52" t="s">
        <v>173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">
      <c r="A4" s="52" t="s">
        <v>174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175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176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">
      <c r="A7" s="52" t="s">
        <v>177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">
      <c r="A8" s="52" t="s">
        <v>178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">
      <c r="A9" s="52" t="s">
        <v>179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">
      <c r="A10" s="59" t="s">
        <v>180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181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182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183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184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">
      <c r="A15" s="90" t="s">
        <v>185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">
      <c r="A17" s="52" t="s">
        <v>186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">
      <c r="A21" s="52" t="s">
        <v>187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">
      <c r="A22" s="52" t="s">
        <v>188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189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">
      <c r="A24" s="52" t="s">
        <v>190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">
      <c r="A25" s="52" t="s">
        <v>191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">
      <c r="A26" s="52" t="s">
        <v>192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193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">
      <c r="A28" s="52" t="s">
        <v>194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">
      <c r="A29" s="52" t="s">
        <v>195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165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196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">
      <c r="A38" s="52" t="s">
        <v>203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Ct7X0bTJ3VA0g1S4Bm98jNlPqcEp6JSHGMyWmZn2MN/fyLXug3FvJ+9HF+1iL7k+Pyef2/yXX+uEiofERxpyeA==" saltValue="u/wVNbgI52qEdvZez5f76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">
      <c r="A3" s="35" t="s">
        <v>110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">
      <c r="A4" s="35" t="s">
        <v>111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">
      <c r="A5" s="35" t="s">
        <v>112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">
      <c r="A6" s="35" t="s">
        <v>113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">
      <c r="A7" s="35" t="s">
        <v>136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">
      <c r="A8" s="35" t="s">
        <v>137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">
      <c r="A9" s="35" t="s">
        <v>138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">
      <c r="A10" s="35" t="s">
        <v>139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">
      <c r="A11" s="35" t="s">
        <v>84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">
      <c r="A12" s="35" t="s">
        <v>85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">
      <c r="A13" s="35" t="s">
        <v>86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">
      <c r="A14" s="35" t="s">
        <v>87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Afd83XgVIYUeINlZoideP5aRQhfc/6gda3WRHuPG29PdyMqIRHWwEi3v+XDigHjdkLDeJt7nlm2pYWZuXE6v7w==" saltValue="Qg+SxozYxPa/slcIRlB6o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4" t="s">
        <v>113</v>
      </c>
    </row>
    <row r="2" spans="1:10" x14ac:dyDescent="0.2">
      <c r="A2" s="40" t="s">
        <v>222</v>
      </c>
      <c r="B2" s="137" t="s">
        <v>114</v>
      </c>
      <c r="C2" s="35" t="s">
        <v>160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7"/>
      <c r="C3" s="35" t="s">
        <v>161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7"/>
      <c r="C4" s="35" t="s">
        <v>162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7" t="s">
        <v>123</v>
      </c>
      <c r="C5" s="35" t="s">
        <v>160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7"/>
      <c r="C6" s="35" t="s">
        <v>161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7"/>
      <c r="C7" s="35" t="s">
        <v>162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7" t="s">
        <v>110</v>
      </c>
      <c r="C8" s="35" t="s">
        <v>160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7"/>
      <c r="C9" s="35" t="s">
        <v>161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7"/>
      <c r="C10" s="35" t="s">
        <v>162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7" t="s">
        <v>111</v>
      </c>
      <c r="C11" s="35" t="s">
        <v>160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7"/>
      <c r="C12" s="35" t="s">
        <v>161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7"/>
      <c r="C13" s="35" t="s">
        <v>162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7" t="s">
        <v>112</v>
      </c>
      <c r="C14" s="35" t="s">
        <v>160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7"/>
      <c r="C15" s="35" t="s">
        <v>161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7"/>
      <c r="C16" s="35" t="s">
        <v>162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163</v>
      </c>
      <c r="C17" s="35" t="s">
        <v>162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223</v>
      </c>
      <c r="B19" s="137" t="s">
        <v>114</v>
      </c>
      <c r="C19" s="35" t="s">
        <v>160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7"/>
      <c r="C20" s="35" t="s">
        <v>161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7"/>
      <c r="C21" s="35" t="s">
        <v>162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7" t="s">
        <v>123</v>
      </c>
      <c r="C22" s="35" t="s">
        <v>160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7"/>
      <c r="C23" s="35" t="s">
        <v>161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7"/>
      <c r="C24" s="35" t="s">
        <v>162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7" t="s">
        <v>110</v>
      </c>
      <c r="C25" s="35" t="s">
        <v>160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7"/>
      <c r="C26" s="35" t="s">
        <v>161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7"/>
      <c r="C27" s="35" t="s">
        <v>162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7" t="s">
        <v>111</v>
      </c>
      <c r="C28" s="35" t="s">
        <v>160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7"/>
      <c r="C29" s="35" t="s">
        <v>161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7"/>
      <c r="C30" s="35" t="s">
        <v>162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7" t="s">
        <v>112</v>
      </c>
      <c r="C31" s="35" t="s">
        <v>160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7"/>
      <c r="C32" s="35" t="s">
        <v>161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7"/>
      <c r="C33" s="35" t="s">
        <v>162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163</v>
      </c>
      <c r="C34" s="35" t="s">
        <v>162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224</v>
      </c>
      <c r="B36" s="137" t="s">
        <v>114</v>
      </c>
      <c r="C36" s="35" t="s">
        <v>160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7"/>
      <c r="C37" s="35" t="s">
        <v>161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7"/>
      <c r="C38" s="35" t="s">
        <v>162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7" t="s">
        <v>123</v>
      </c>
      <c r="C39" s="35" t="s">
        <v>160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7"/>
      <c r="C40" s="35" t="s">
        <v>161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7"/>
      <c r="C41" s="35" t="s">
        <v>162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7" t="s">
        <v>110</v>
      </c>
      <c r="C42" s="35" t="s">
        <v>160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7"/>
      <c r="C43" s="35" t="s">
        <v>161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7"/>
      <c r="C44" s="35" t="s">
        <v>162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7" t="s">
        <v>111</v>
      </c>
      <c r="C45" s="35" t="s">
        <v>160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7"/>
      <c r="C46" s="35" t="s">
        <v>161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7"/>
      <c r="C47" s="35" t="s">
        <v>162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7" t="s">
        <v>112</v>
      </c>
      <c r="C48" s="35" t="s">
        <v>160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7"/>
      <c r="C49" s="35" t="s">
        <v>161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7"/>
      <c r="C50" s="35" t="s">
        <v>162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163</v>
      </c>
      <c r="C51" s="35" t="s">
        <v>162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tAI+l5hDfqKuyPD5EKW8ko26OglKiJorUecl+i2WGmsCPl6bwy/8JUJLvFkowGYFM8bymdH6NLINBF0j4c7j9w==" saltValue="cPR5ZT65oxEGy8v8komb1A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KCBJjt8RbrtSDSlsTONv7Yy+aOORxotXLkQGBwIkUrRm7g1AEVUCL/h/izNKn8tFADRSY/U/ExwbuAhMCJHrg==" saltValue="LzTg5I40K92ekzTBTIoCE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225</v>
      </c>
    </row>
    <row r="2" spans="1:7" ht="15.75" customHeight="1" x14ac:dyDescent="0.2">
      <c r="B2" s="101"/>
      <c r="C2" s="102" t="s">
        <v>70</v>
      </c>
      <c r="D2" s="103" t="s">
        <v>69</v>
      </c>
      <c r="E2" s="103" t="s">
        <v>68</v>
      </c>
      <c r="F2" s="103" t="s">
        <v>67</v>
      </c>
    </row>
    <row r="3" spans="1:7" ht="15.75" customHeight="1" x14ac:dyDescent="0.2">
      <c r="A3" s="40" t="s">
        <v>226</v>
      </c>
      <c r="B3" s="104"/>
      <c r="C3" s="105"/>
      <c r="D3" s="106"/>
      <c r="E3" s="106"/>
      <c r="F3" s="106"/>
    </row>
    <row r="4" spans="1:7" ht="15.75" customHeight="1" x14ac:dyDescent="0.2">
      <c r="B4" s="107" t="s">
        <v>53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54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55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56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227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228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230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232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93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JNoQrwW86FGUV9eOkdGQMzX8N6IzBVEF1wBkka69bp+o+m8GrHUJq1kcJhJfA7EIzUSoHPY1f0JJsSMdyzmCng==" saltValue="LFijr+38CNOb0Ux0OdV1j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234</v>
      </c>
    </row>
    <row r="2" spans="1:16" x14ac:dyDescent="0.2">
      <c r="A2" s="118" t="s">
        <v>216</v>
      </c>
      <c r="B2" s="119" t="s">
        <v>235</v>
      </c>
      <c r="C2" s="119" t="s">
        <v>236</v>
      </c>
      <c r="D2" s="103" t="s">
        <v>123</v>
      </c>
      <c r="E2" s="103" t="s">
        <v>110</v>
      </c>
      <c r="F2" s="103" t="s">
        <v>111</v>
      </c>
      <c r="G2" s="103" t="s">
        <v>112</v>
      </c>
      <c r="H2" s="103" t="s">
        <v>113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101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102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104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105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103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109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248</v>
      </c>
    </row>
    <row r="29" spans="1:16" s="36" customFormat="1" x14ac:dyDescent="0.2">
      <c r="A29" s="121" t="s">
        <v>26</v>
      </c>
      <c r="B29" s="94" t="s">
        <v>235</v>
      </c>
      <c r="C29" s="94" t="s">
        <v>240</v>
      </c>
      <c r="D29" s="103" t="s">
        <v>123</v>
      </c>
      <c r="E29" s="103" t="s">
        <v>110</v>
      </c>
      <c r="F29" s="103" t="s">
        <v>111</v>
      </c>
      <c r="G29" s="103" t="s">
        <v>112</v>
      </c>
      <c r="H29" s="103" t="s">
        <v>113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101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207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102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207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104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207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105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207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103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207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109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207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241</v>
      </c>
    </row>
    <row r="56" spans="1:16" s="36" customFormat="1" ht="25.5" x14ac:dyDescent="0.2">
      <c r="A56" s="121" t="s">
        <v>135</v>
      </c>
      <c r="B56" s="94" t="s">
        <v>235</v>
      </c>
      <c r="C56" s="123" t="s">
        <v>242</v>
      </c>
      <c r="D56" s="103" t="s">
        <v>136</v>
      </c>
      <c r="E56" s="103" t="s">
        <v>137</v>
      </c>
      <c r="F56" s="103" t="s">
        <v>138</v>
      </c>
      <c r="G56" s="103" t="s">
        <v>139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115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116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117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245</v>
      </c>
    </row>
    <row r="65" spans="1:16" s="36" customFormat="1" ht="25.5" x14ac:dyDescent="0.2">
      <c r="A65" s="121" t="s">
        <v>142</v>
      </c>
      <c r="B65" s="94" t="s">
        <v>235</v>
      </c>
      <c r="C65" s="123" t="s">
        <v>246</v>
      </c>
      <c r="D65" s="103" t="s">
        <v>123</v>
      </c>
      <c r="E65" s="103" t="s">
        <v>110</v>
      </c>
      <c r="F65" s="103" t="s">
        <v>111</v>
      </c>
      <c r="G65" s="103" t="s">
        <v>112</v>
      </c>
      <c r="H65" s="124" t="s">
        <v>113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92</v>
      </c>
      <c r="C66" s="43" t="s">
        <v>143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144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145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146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93</v>
      </c>
      <c r="C70" s="43" t="s">
        <v>143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144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145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146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94</v>
      </c>
      <c r="C74" s="43" t="s">
        <v>143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144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145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146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96</v>
      </c>
      <c r="C78" s="43" t="s">
        <v>143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144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145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146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101</v>
      </c>
      <c r="C82" s="43" t="s">
        <v>143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144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145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146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102</v>
      </c>
      <c r="C86" s="43" t="s">
        <v>143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144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145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146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104</v>
      </c>
      <c r="C90" s="43" t="s">
        <v>143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144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145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146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103</v>
      </c>
      <c r="C94" s="43" t="s">
        <v>143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144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145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146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143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144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145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146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247</v>
      </c>
    </row>
    <row r="104" spans="1:16" s="36" customFormat="1" ht="25.5" x14ac:dyDescent="0.2">
      <c r="A104" s="121" t="s">
        <v>101</v>
      </c>
      <c r="B104" s="126" t="s">
        <v>146</v>
      </c>
      <c r="C104" s="123" t="s">
        <v>246</v>
      </c>
      <c r="D104" s="103" t="s">
        <v>123</v>
      </c>
      <c r="E104" s="103" t="s">
        <v>110</v>
      </c>
      <c r="F104" s="103" t="s">
        <v>111</v>
      </c>
      <c r="G104" s="103" t="s">
        <v>112</v>
      </c>
      <c r="H104" s="124" t="s">
        <v>113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143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144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145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146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u3Vv/93M4tiU/r87xYtLJy/c/h6Ir044/M7a8vn/mPQUciaHNMDsoASWs8+j/GRK7Vjwlr9FblMMJ9D5IEWOTg==" saltValue="/rvN07YJREaP/NEL3HR+R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223</v>
      </c>
    </row>
    <row r="2" spans="1:7" ht="14.25" customHeight="1" x14ac:dyDescent="0.2">
      <c r="A2" s="125" t="s">
        <v>0</v>
      </c>
      <c r="B2" s="119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13" t="s">
        <v>249</v>
      </c>
      <c r="C3" s="136" t="s">
        <v>27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195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188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187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26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135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13" t="s">
        <v>176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uVqj+fBSaVwZFfdwYBNJOf/ZgXnXD/fZ4sn7WUFH8LXfzWRzNAramCJmZngfrsmjp/Nvw65P2T63Bkz49iuIUQ==" saltValue="uifNtWgrllafTZdOJB1v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164</v>
      </c>
      <c r="B1" s="40"/>
      <c r="C1" s="40" t="s">
        <v>67</v>
      </c>
      <c r="D1" s="40" t="s">
        <v>69</v>
      </c>
      <c r="E1" s="40" t="s">
        <v>68</v>
      </c>
      <c r="F1" s="119" t="s">
        <v>70</v>
      </c>
    </row>
    <row r="2" spans="1:6" ht="15.75" customHeight="1" x14ac:dyDescent="0.2">
      <c r="A2" s="90" t="s">
        <v>172</v>
      </c>
      <c r="B2" s="90" t="s">
        <v>215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184</v>
      </c>
      <c r="B4" s="90" t="s">
        <v>215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185</v>
      </c>
      <c r="B6" s="90" t="s">
        <v>215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215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189</v>
      </c>
      <c r="B10" s="90" t="s">
        <v>215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193</v>
      </c>
      <c r="B12" s="90" t="s">
        <v>215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+86TjVf+T6cAE7aCTvwzidOKJbjq0GtPhYh4g0agsqSohntML3O8nRfvSFULpaV/xKVfZnfB/VpMVGRGxz7VUA==" saltValue="ehtbhMtqxoCuN9uMQJwv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123</v>
      </c>
      <c r="D1" s="103" t="s">
        <v>110</v>
      </c>
      <c r="E1" s="103" t="s">
        <v>111</v>
      </c>
      <c r="F1" s="103" t="s">
        <v>112</v>
      </c>
      <c r="G1" s="103" t="s">
        <v>113</v>
      </c>
      <c r="H1" s="103" t="s">
        <v>84</v>
      </c>
      <c r="I1" s="103" t="s">
        <v>85</v>
      </c>
      <c r="J1" s="103" t="s">
        <v>86</v>
      </c>
      <c r="K1" s="103" t="s">
        <v>87</v>
      </c>
      <c r="L1" s="103" t="s">
        <v>136</v>
      </c>
      <c r="M1" s="103" t="s">
        <v>137</v>
      </c>
      <c r="N1" s="103" t="s">
        <v>138</v>
      </c>
      <c r="O1" s="103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180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181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185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188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189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192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193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260</v>
      </c>
      <c r="B16" s="59"/>
    </row>
    <row r="17" spans="2:15" x14ac:dyDescent="0.2">
      <c r="B17" s="90" t="s">
        <v>177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178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179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186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YQ12Q/Ku4woEW6vH2hptab6VWzQe+Ekcwlo67Y4De04phGAza/j3tP1TJ1sEmALcpNg7G63461UJ7sCXsGaF9A==" saltValue="+GwVeO3MtBqPAdApaI7I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165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262</v>
      </c>
      <c r="B4" s="59"/>
      <c r="C4" s="127"/>
      <c r="D4" s="127"/>
      <c r="E4" s="127"/>
      <c r="F4" s="127"/>
      <c r="G4" s="127"/>
    </row>
    <row r="5" spans="1:7" x14ac:dyDescent="0.2">
      <c r="B5" s="90" t="s">
        <v>169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h12DDXOFTMf+RSp/MdUO7/P2pxdomHqvfPH7SMGbLJVM0Rb4ZLc3WMJPfQdlJI6jedPiZ7uAiDjzZ1Wjt41JjQ==" saltValue="EN628IKsBLr1pN7ENn3uN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164</v>
      </c>
      <c r="B1" s="40" t="s">
        <v>263</v>
      </c>
      <c r="C1" s="125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264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265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195</v>
      </c>
      <c r="B5" s="52" t="s">
        <v>206</v>
      </c>
      <c r="C5" s="52" t="s">
        <v>258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207</v>
      </c>
      <c r="C7" s="52" t="s">
        <v>258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265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188</v>
      </c>
      <c r="B9" s="52" t="s">
        <v>206</v>
      </c>
      <c r="C9" s="52" t="s">
        <v>258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207</v>
      </c>
      <c r="C11" s="52" t="s">
        <v>258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174</v>
      </c>
      <c r="B13" s="52" t="s">
        <v>206</v>
      </c>
      <c r="C13" s="52" t="s">
        <v>258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265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207</v>
      </c>
      <c r="C15" s="52" t="s">
        <v>258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265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264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264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264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264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">
      <c r="C40" s="52" t="s">
        <v>265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">
      <c r="B41" s="52" t="s">
        <v>102</v>
      </c>
      <c r="C41" s="52" t="s">
        <v>258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264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265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264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264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264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9zxmB/6RQGgnLZdZ7Qtzfv+eaXzPd5F5J7monoyhyeQ/tbhCHXw4007Q3yvgeGRFVSrjSChDm1lQ3378kuaZKg==" saltValue="kvYj5l7Lk7anCcLJ0reUb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164</v>
      </c>
      <c r="B1" s="119" t="s">
        <v>263</v>
      </c>
      <c r="C1" s="119"/>
      <c r="D1" s="40" t="s">
        <v>136</v>
      </c>
      <c r="E1" s="40" t="s">
        <v>137</v>
      </c>
      <c r="F1" s="40" t="s">
        <v>138</v>
      </c>
      <c r="G1" s="40" t="s">
        <v>139</v>
      </c>
      <c r="H1" s="94"/>
    </row>
    <row r="2" spans="1:8" x14ac:dyDescent="0.2">
      <c r="A2" s="43" t="s">
        <v>173</v>
      </c>
      <c r="B2" s="35" t="s">
        <v>118</v>
      </c>
      <c r="C2" s="43" t="s">
        <v>258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191</v>
      </c>
      <c r="B4" s="35" t="s">
        <v>118</v>
      </c>
      <c r="C4" s="43" t="s">
        <v>258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190</v>
      </c>
      <c r="B6" s="35" t="s">
        <v>118</v>
      </c>
      <c r="C6" s="43" t="s">
        <v>258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264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DfJJl8XfRrtUeqJ1S8lOiIFPHEdqeJy53P4gLtoIbItjtOg9wNVHiuRMyhWaA5l0E3GG7rLu2gipshOl2EkeHg==" saltValue="L5lSzVdGMZCb18Hlw/1OR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>
        <v>2.7000000000000001E-3</v>
      </c>
    </row>
    <row r="4" spans="1:8" ht="15.75" customHeight="1" x14ac:dyDescent="0.2">
      <c r="B4" s="24" t="s">
        <v>93</v>
      </c>
      <c r="C4" s="75">
        <v>0.1966</v>
      </c>
    </row>
    <row r="5" spans="1:8" ht="15.75" customHeight="1" x14ac:dyDescent="0.2">
      <c r="B5" s="24" t="s">
        <v>94</v>
      </c>
      <c r="C5" s="75">
        <v>6.2100000000000002E-2</v>
      </c>
    </row>
    <row r="6" spans="1:8" ht="15.75" customHeight="1" x14ac:dyDescent="0.2">
      <c r="B6" s="24" t="s">
        <v>95</v>
      </c>
      <c r="C6" s="75">
        <v>0.29289999999999999</v>
      </c>
    </row>
    <row r="7" spans="1:8" ht="15.75" customHeight="1" x14ac:dyDescent="0.2">
      <c r="B7" s="24" t="s">
        <v>96</v>
      </c>
      <c r="C7" s="75">
        <v>0.24709999999999999</v>
      </c>
    </row>
    <row r="8" spans="1:8" ht="15.75" customHeight="1" x14ac:dyDescent="0.2">
      <c r="B8" s="24" t="s">
        <v>97</v>
      </c>
      <c r="C8" s="75">
        <v>4.7999999999999996E-3</v>
      </c>
    </row>
    <row r="9" spans="1:8" ht="15.75" customHeight="1" x14ac:dyDescent="0.2">
      <c r="B9" s="24" t="s">
        <v>98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>
        <v>0.10082724000000001</v>
      </c>
    </row>
    <row r="27" spans="1:8" ht="15.75" customHeight="1" x14ac:dyDescent="0.2">
      <c r="B27" s="24" t="s">
        <v>116</v>
      </c>
      <c r="C27" s="75">
        <v>3.1206000000000002E-4</v>
      </c>
    </row>
    <row r="28" spans="1:8" ht="15.75" customHeight="1" x14ac:dyDescent="0.2">
      <c r="B28" s="24" t="s">
        <v>117</v>
      </c>
      <c r="C28" s="75">
        <v>0.15891214000000001</v>
      </c>
    </row>
    <row r="29" spans="1:8" ht="15.75" customHeight="1" x14ac:dyDescent="0.2">
      <c r="B29" s="24" t="s">
        <v>118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119</v>
      </c>
      <c r="C31" s="75">
        <v>3.9028409999999999E-2</v>
      </c>
    </row>
    <row r="32" spans="1:8" ht="15.75" customHeight="1" x14ac:dyDescent="0.2">
      <c r="B32" s="24" t="s">
        <v>120</v>
      </c>
      <c r="C32" s="75">
        <v>8.5254999999999999E-4</v>
      </c>
    </row>
    <row r="33" spans="2:3" ht="15.75" customHeight="1" x14ac:dyDescent="0.2">
      <c r="B33" s="24" t="s">
        <v>121</v>
      </c>
      <c r="C33" s="75">
        <v>6.8467810000000004E-2</v>
      </c>
    </row>
    <row r="34" spans="2:3" ht="15.75" customHeight="1" x14ac:dyDescent="0.2">
      <c r="B34" s="24" t="s">
        <v>122</v>
      </c>
      <c r="C34" s="75">
        <v>0.38127283000000001</v>
      </c>
    </row>
    <row r="35" spans="2:3" ht="15.75" customHeight="1" x14ac:dyDescent="0.2">
      <c r="B35" s="32" t="s">
        <v>57</v>
      </c>
      <c r="C35" s="70">
        <f>SUM(C26:C34)</f>
        <v>1</v>
      </c>
    </row>
  </sheetData>
  <sheetProtection algorithmName="SHA-512" hashValue="ZuNwh/fkPZbM2mLrXqJX5KyouChOdjM7HSX2LYXQvILhQaz+MD18NoY4Yt0ATMMw+OlcI8FNSg9r3FY4M53rHw==" saltValue="vaaXbdFbtH47qo/aJftfW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127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128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129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tk/4xeN4BhvIPzz5w3ZLnzzf5VHnGKtTiGojFzHCqkMD1ERk/f1P92kNpsrUOKOPUQudfePS/GMYR2Fth+0X3Q==" saltValue="hecqzZJzU5v965N//1axf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1yI5H6Cqi/pVpStqzKvewMcFB/byeTOec5VQlyegUX5dRC+irMKMxYQMPzk3q0FaMHRWfny9sAD8y8CZHkTeqw==" saltValue="mwHc5jggIQp9lXx56U/c+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154</v>
      </c>
      <c r="C11" s="28">
        <f>(('Dist. l''allaitement maternel'!E4)*(6/18)+('Dist. l''allaitement maternel'!F4)*(12/18))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59</v>
      </c>
      <c r="B13" s="34" t="s">
        <v>155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58Qom4p2vWWIdioDWxxKn07KOMTDaGKd6dn8hPbcBTay2d8gCehf0zZGFm7G7jpgGp47OJMJ481iEXKJzE7tGw==" saltValue="aJsOH3rZVC3W5ba4bukIO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163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163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163</v>
      </c>
      <c r="C21" s="45"/>
      <c r="D21" s="44"/>
      <c r="E21" s="80"/>
    </row>
  </sheetData>
  <sheetProtection algorithmName="SHA-512" hashValue="atPjlyNz9YQhoexIJHBHaTagPMdMkBp2UTgk9aWfTsbJbzTgElB/Wk4qwi4lYS3mVpOY64EJVHnXdnzDfMW68Q==" saltValue="RxPMaFN1G0658Eyenwy6I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166</v>
      </c>
      <c r="C1" s="61" t="s">
        <v>20</v>
      </c>
      <c r="D1" s="61" t="s">
        <v>167</v>
      </c>
    </row>
    <row r="2" spans="1:4" x14ac:dyDescent="0.2">
      <c r="A2" s="61" t="s">
        <v>164</v>
      </c>
      <c r="B2" s="46" t="s">
        <v>165</v>
      </c>
      <c r="C2" s="46" t="s">
        <v>169</v>
      </c>
      <c r="D2" s="80"/>
    </row>
    <row r="3" spans="1:4" x14ac:dyDescent="0.2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pjEiAjKFaZiXMxdRLqRquudOn7tu0pI/x/fT2ryWY28CUYwp44k1rrB9uOA/L+IbGcLTE1dIm+wD943W/a8Cag==" saltValue="PzgPEbQERDXARsi3GgiUEQ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82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82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82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82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82">
        <v>0.82</v>
      </c>
      <c r="E6" s="82" t="s">
        <v>204</v>
      </c>
    </row>
    <row r="7" spans="1:5" ht="15.75" customHeight="1" x14ac:dyDescent="0.2">
      <c r="A7" s="52" t="s">
        <v>177</v>
      </c>
      <c r="B7" s="81">
        <v>0.36</v>
      </c>
      <c r="C7" s="81">
        <v>0.95</v>
      </c>
      <c r="D7" s="82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82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82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82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82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82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82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82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82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82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0.80800000000000005</v>
      </c>
      <c r="C17" s="81">
        <v>0.95</v>
      </c>
      <c r="D17" s="82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82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82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82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82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82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0.50800000000000001</v>
      </c>
      <c r="C23" s="81">
        <v>0.95</v>
      </c>
      <c r="D23" s="82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82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82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0.1</v>
      </c>
      <c r="C26" s="81">
        <v>0.95</v>
      </c>
      <c r="D26" s="82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0.3538</v>
      </c>
      <c r="C27" s="81">
        <v>0.95</v>
      </c>
      <c r="D27" s="82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82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82">
        <v>48</v>
      </c>
      <c r="E29" s="82" t="s">
        <v>204</v>
      </c>
    </row>
    <row r="30" spans="1:5" ht="15.75" customHeight="1" x14ac:dyDescent="0.2">
      <c r="A30" s="52" t="s">
        <v>165</v>
      </c>
      <c r="B30" s="81">
        <v>0</v>
      </c>
      <c r="C30" s="81">
        <v>0.95</v>
      </c>
      <c r="D30" s="82">
        <v>65</v>
      </c>
      <c r="E30" s="82" t="s">
        <v>204</v>
      </c>
    </row>
    <row r="31" spans="1:5" ht="15.75" customHeight="1" x14ac:dyDescent="0.2">
      <c r="A31" s="52" t="s">
        <v>196</v>
      </c>
      <c r="B31" s="81">
        <v>0.89970000000000006</v>
      </c>
      <c r="C31" s="81">
        <v>0.95</v>
      </c>
      <c r="D31" s="82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0.80700000000000005</v>
      </c>
      <c r="C32" s="81">
        <v>0.95</v>
      </c>
      <c r="D32" s="82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0.73199999999999998</v>
      </c>
      <c r="C33" s="81">
        <v>0.95</v>
      </c>
      <c r="D33" s="82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0.316</v>
      </c>
      <c r="C34" s="81">
        <v>0.95</v>
      </c>
      <c r="D34" s="82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0.59699999999999998</v>
      </c>
      <c r="C35" s="81">
        <v>0.95</v>
      </c>
      <c r="D35" s="82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0.19900000000000001</v>
      </c>
      <c r="C36" s="81">
        <v>0.95</v>
      </c>
      <c r="D36" s="82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0.13400000000000001</v>
      </c>
      <c r="C37" s="81">
        <v>0.95</v>
      </c>
      <c r="D37" s="82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82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kl0EoXACn2C2r8XPMplmpIov7VbM/mvmsKU1aSMfF+/5arXtK9fHgPB8PiEbyGnFFMr8QXp5XW7l83BGUK/t+g==" saltValue="b56KbfjgWObIl1pCyPREO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Population cible programmes</vt:lpstr>
      <vt:lpstr>Dépendances du programme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2021-11-09T22:13:54Z</dcterms:modified>
</cp:coreProperties>
</file>