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4A0B506-E911-4725-AD0E-8F3DA8C4DC4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6" i="2"/>
  <c r="A24" i="2"/>
  <c r="A19" i="2"/>
  <c r="A18" i="2"/>
  <c r="A17" i="2"/>
  <c r="A16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1" i="2" s="1"/>
  <c r="C33" i="1"/>
  <c r="C20" i="1"/>
  <c r="A25" i="2" l="1"/>
  <c r="A27" i="2"/>
  <c r="A32" i="2"/>
  <c r="I9" i="2"/>
  <c r="A33" i="2"/>
  <c r="A34" i="2"/>
  <c r="A3" i="2"/>
  <c r="A35" i="2"/>
  <c r="I11" i="2"/>
  <c r="A39" i="2"/>
  <c r="A4" i="2"/>
  <c r="A5" i="2" s="1"/>
  <c r="A6" i="2" s="1"/>
  <c r="A7" i="2" s="1"/>
  <c r="A8" i="2" s="1"/>
  <c r="A9" i="2" s="1"/>
  <c r="A10" i="2" s="1"/>
  <c r="A11" i="2" s="1"/>
  <c r="A20" i="2"/>
  <c r="A36" i="2"/>
  <c r="A12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<sst xmlns="http://schemas.openxmlformats.org/spreadsheetml/2006/main" count="2092" uniqueCount="337">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</sst>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8896967.375</v>
      </c>
    </row>
    <row r="8" spans="1:3" ht="15" customHeight="1" x14ac:dyDescent="0.2">
      <c r="B8" s="5" t="s">
        <v>19</v>
      </c>
      <c r="C8" s="44">
        <v>0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0.91188728330000002</v>
      </c>
    </row>
    <row r="11" spans="1:3" ht="15" customHeight="1" x14ac:dyDescent="0.2">
      <c r="B11" s="5" t="s">
        <v>22</v>
      </c>
      <c r="C11" s="45">
        <v>0.78299999999999992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6.6199999999999995E-2</v>
      </c>
    </row>
    <row r="24" spans="1:3" ht="15" customHeight="1" x14ac:dyDescent="0.2">
      <c r="B24" s="15" t="s">
        <v>33</v>
      </c>
      <c r="C24" s="45">
        <v>0.53720000000000001</v>
      </c>
    </row>
    <row r="25" spans="1:3" ht="15" customHeight="1" x14ac:dyDescent="0.2">
      <c r="B25" s="15" t="s">
        <v>34</v>
      </c>
      <c r="C25" s="45">
        <v>0.36980000000000002</v>
      </c>
    </row>
    <row r="26" spans="1:3" ht="15" customHeight="1" x14ac:dyDescent="0.2">
      <c r="B26" s="15" t="s">
        <v>35</v>
      </c>
      <c r="C26" s="45">
        <v>2.6800000000000001E-2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2.62903804696573</v>
      </c>
    </row>
    <row r="38" spans="1:5" ht="15" customHeight="1" x14ac:dyDescent="0.2">
      <c r="B38" s="11" t="s">
        <v>45</v>
      </c>
      <c r="C38" s="43">
        <v>4.9307221976190201</v>
      </c>
      <c r="D38" s="12"/>
      <c r="E38" s="13"/>
    </row>
    <row r="39" spans="1:5" ht="15" customHeight="1" x14ac:dyDescent="0.2">
      <c r="B39" s="11" t="s">
        <v>46</v>
      </c>
      <c r="C39" s="43">
        <v>5.7674185909230404</v>
      </c>
      <c r="D39" s="12"/>
      <c r="E39" s="12"/>
    </row>
    <row r="40" spans="1:5" ht="15" customHeight="1" x14ac:dyDescent="0.2">
      <c r="B40" s="11" t="s">
        <v>47</v>
      </c>
      <c r="C40" s="100">
        <v>0.17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3.7531629720000002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2.11395375E-2</v>
      </c>
      <c r="D45" s="12"/>
    </row>
    <row r="46" spans="1:5" ht="15.75" customHeight="1" x14ac:dyDescent="0.2">
      <c r="B46" s="11" t="s">
        <v>52</v>
      </c>
      <c r="C46" s="45">
        <v>7.4799499999999991E-2</v>
      </c>
      <c r="D46" s="12"/>
    </row>
    <row r="47" spans="1:5" ht="15.75" customHeight="1" x14ac:dyDescent="0.2">
      <c r="B47" s="11" t="s">
        <v>53</v>
      </c>
      <c r="C47" s="45">
        <v>0.13228186250000001</v>
      </c>
      <c r="D47" s="12"/>
      <c r="E47" s="13"/>
    </row>
    <row r="48" spans="1:5" ht="15" customHeight="1" x14ac:dyDescent="0.2">
      <c r="B48" s="11" t="s">
        <v>54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0.65602400000000005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5.8061866999999899E-2</v>
      </c>
    </row>
    <row r="63" spans="1:4" ht="15.75" customHeight="1" x14ac:dyDescent="0.2">
      <c r="A63" s="4"/>
    </row>
  </sheetData>
  <sheetProtection algorithmName="SHA-512" hashValue="m5SAQGPTqK5YLQ9VR239Pu8IDXsqFl9xDWQcIQycYeYL/BdsRJG8Tx85Q1LiaaHPgSMHfHHNC2rzevdZzppTJw==" saltValue="QlPb6BJyPvReCokUfIUi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87.39822860468739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40.538396857225337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874.83688528420214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8.6803164574109992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13.67069630102125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13.67069630102125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13.67069630102125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13.67069630102125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13.67069630102125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13.67069630102125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1.3774621009165959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20.029543337029391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20.029543337029391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91.743451097569121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23.936529507758561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4.6909106979920177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19.231364691512582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0.9048222462319031</v>
      </c>
      <c r="C29" s="98">
        <v>0.95</v>
      </c>
      <c r="D29" s="56">
        <v>180.67794505128731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2.06475002220103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3.0253476710734959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3.9942731514207441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0.94120268070672908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DqMRpLcnaOz0boQK+PCILmYWP6CHYVt7nlzO181WebEJZfafUHd2f5+r8EDzyV15gBPMsUbvf2thauMNaeSCA==" saltValue="4IXhUocKiZNObj3DhwGA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DJRrRKsA9OzZo3XYIdpvPcDXm/c2E2xYpgQxEMYhH9F979P/w1U/7J/yXFiWrIku7to6gf5U+di6n17ezrdLQ==" saltValue="QlCwuLX7bp2zWSGKv3+L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orKp3wZi0/qfWeej6Ry94Ct2avTS79TgblYetQ5zZPmMzEbaNyZdKR5ur5syX4bbZndbPNPLfOz8iFzA7E0Yg==" saltValue="tFmLMSTHqMjzyXi9YDTs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0UoBXP6el2rWQQ3z5BAWtRRt5fVZhm/4WXJ79I2JFIX5K0AyKLwArp4cPVHSi0x3WjoOQOA6MHQAuGjHB0BlgA==" saltValue="iEJmFIk+NVvX+oHng8eP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8K4o8Jeh12yq1sug28z7R++eNfZ311ExTK00nriGXmV2AUGizlDOz9bgKIQgxSVQkcoaza45D5ztg2mRwjEBw==" saltValue="dnGcjgajFeUxS4b1870m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kxNE3G24QoFZnUDdIlr+W6J7jEW+8oJDRTTlD/HVA2FWnAw8SZxw8w7bbiNRSYWmBFnsR5i4AavDlJF2SUvdxQ==" saltValue="z9utGx93hq0Y+BY2iKQG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iinTpG/lDw9fIRoH2O9j4F6Nh85d4fA0zXxc96BUKdjNomZiKsjDvhp4ZSMenfMSVPSn/E0bH1cnfj2F5qMhA==" saltValue="x428NSo2yJ7aM2czlgxb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nxuEKH7xRZxng7K1JlG/DlUAmiRMzs+HXegaoiDYQsM0CBKdVK+9iqoUf2nkfCDq+KDexDFbsPSRTQZgi6PbQ==" saltValue="AvDDrchiw3VxgaRYX40Qc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IKqHjmkgKvT5H4FXF3XCq7YXKiVnqqViXuW2v3+/D8du7gr7cgIFx+tH4bDWUSWbDYsvIvavrcmMZXO2uh6fg==" saltValue="eQ4eNXPuGFCk5YklGircs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JxoswI/FmCOS4T37Ibh//ocwuV2zvz/tt92LlL9k+Sn4+5XafhARei7BfiKUYoAS+7pymDqi0jX4QhpZQaqaA==" saltValue="Jd1Gpylk45hj+bJJyKo+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7">
        <f t="shared" ref="G2:G11" si="0">C2+D2+E2+F2</f>
        <v>12322000</v>
      </c>
      <c r="H2" s="17">
        <f t="shared" ref="H2:H11" si="1">(B2 + stillbirth*B2/(1000-stillbirth))/(1-abortion)</f>
        <v>1918576.9040680099</v>
      </c>
      <c r="I2" s="17">
        <f t="shared" ref="I2:I11" si="2">G2-H2</f>
        <v>10403423.09593199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aYty+14BhedUdvsrCQl/ai4j97FfKN1jORKK/gAyvOnWCD6kqZPB4bzqCC7SEx82wvF71Fkefo4CyRvKgIYrg==" saltValue="9HNeM29jH8X5erLPcbi9Z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9rIBgJtw2cey7E86+oUs4c7R3BBb8WLwbqhLqFBW5hobuy7as4+kd2uMr2YQEubs5Dfjb2obCB3Qtcx3/OpRww==" saltValue="OQTEd3GdZ1UEgzjpln23a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z4KJzANeJdJdPUgcb7gJBZayI5t4k/RsqOQEF1u6d4aQv4iqCfBxbQ4CxCjqh32CfKC91VLjlrIszyABKiHiuQ==" saltValue="lDq1NrRGszYz8l18mTdc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s3TzkUCp/QfQrr1mSswB6lgQufS5yhE83V7K6cHOYruuJpPIMOnpbYoTekFVi0nQsO/dRfOiZYj6B1xDAioPw==" saltValue="zCOrsPDwlIy/bOWpEah9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qQF6RFXrRx31U8Oo38lOckpZTfJhZiRncD215TxtH5mgMd6tJuoHJDgO+6zVza4dyToSpuuYd+acFUfE/mlUg==" saltValue="W1Cr6m2x3q+BUcj0qcGv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ORRCGQrIzPIMXxEHO1YGjHatnlnfVbHPKbSxRW/Ps2tWSRzlfFqBFN6i/kgOKgkpkpeUUrWNm0luaFO4LHs5w==" saltValue="Y5zOWpMpJDlrBHwA3dGt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VkU0CemXhkW+2SiSB7OagO8LBX7LdZabrIcRP9ggUN6bWycSKvIAH+UNrCIE1SCFWAdAnUUc6y0QYW0ezxvyg==" saltValue="d0xWfmcDd9jra40Z1UGr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S/+nZ9fVD90zXALPPLJ3PdzACTuAPDjI9y1wO5UcSO/c487FSBYwNdAancgeW1QAtRwbGfUso5kFBBd5/XOCA==" saltValue="HOHGN5jhYb1OBT06Fhe2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bFpSvJc6HuBymL+JehBMa8QX/fj2iiz8k+1uJ0EFvg14sH6kJLjs0+zFubziukQeFxbIEvewFM7Bp5+gA8BOA==" saltValue="1jBLMuazWOakH1PdgXjM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2JRju7BAtx2FOw/XmqZwYtEZCEzdNMbzSVfXVMrtTlBYHQZsBMOyhYg+J27TLCzGudULa417jU4eQ9SAyb0wg==" saltValue="jKsEa7JMMthQpzBFTUR7u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5.9514522618874223E-2</v>
      </c>
    </row>
    <row r="5" spans="1:8" ht="15.75" customHeight="1" x14ac:dyDescent="0.2">
      <c r="B5" s="19" t="s">
        <v>80</v>
      </c>
      <c r="C5" s="101">
        <v>1.8469842023606482E-2</v>
      </c>
    </row>
    <row r="6" spans="1:8" ht="15.75" customHeight="1" x14ac:dyDescent="0.2">
      <c r="B6" s="19" t="s">
        <v>81</v>
      </c>
      <c r="C6" s="101">
        <v>0.1162910502421009</v>
      </c>
    </row>
    <row r="7" spans="1:8" ht="15.75" customHeight="1" x14ac:dyDescent="0.2">
      <c r="B7" s="19" t="s">
        <v>82</v>
      </c>
      <c r="C7" s="101">
        <v>0.41436868182985859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0.29560917673140791</v>
      </c>
    </row>
    <row r="10" spans="1:8" ht="15.75" customHeight="1" x14ac:dyDescent="0.2">
      <c r="B10" s="19" t="s">
        <v>85</v>
      </c>
      <c r="C10" s="101">
        <v>9.5746726554151729E-2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1.5082096083218449E-2</v>
      </c>
      <c r="D14" s="55">
        <v>1.5082096083218449E-2</v>
      </c>
      <c r="E14" s="55">
        <v>1.5082096083218449E-2</v>
      </c>
      <c r="F14" s="55">
        <v>1.5082096083218449E-2</v>
      </c>
    </row>
    <row r="15" spans="1:8" ht="15.75" customHeight="1" x14ac:dyDescent="0.2">
      <c r="B15" s="19" t="s">
        <v>88</v>
      </c>
      <c r="C15" s="101">
        <v>0.10885323608677901</v>
      </c>
      <c r="D15" s="101">
        <v>0.10885323608677901</v>
      </c>
      <c r="E15" s="101">
        <v>0.10885323608677901</v>
      </c>
      <c r="F15" s="101">
        <v>0.10885323608677901</v>
      </c>
    </row>
    <row r="16" spans="1:8" ht="15.75" customHeight="1" x14ac:dyDescent="0.2">
      <c r="B16" s="19" t="s">
        <v>89</v>
      </c>
      <c r="C16" s="101">
        <v>2.0533523178915901E-2</v>
      </c>
      <c r="D16" s="101">
        <v>2.0533523178915901E-2</v>
      </c>
      <c r="E16" s="101">
        <v>2.0533523178915901E-2</v>
      </c>
      <c r="F16" s="101">
        <v>2.0533523178915901E-2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4.9271840352756403E-3</v>
      </c>
      <c r="D19" s="101">
        <v>4.9271840352756403E-3</v>
      </c>
      <c r="E19" s="101">
        <v>4.9271840352756403E-3</v>
      </c>
      <c r="F19" s="101">
        <v>4.9271840352756403E-3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0.1696568098771136</v>
      </c>
      <c r="D21" s="101">
        <v>0.1696568098771136</v>
      </c>
      <c r="E21" s="101">
        <v>0.1696568098771136</v>
      </c>
      <c r="F21" s="101">
        <v>0.1696568098771136</v>
      </c>
    </row>
    <row r="22" spans="1:8" ht="15.75" customHeight="1" x14ac:dyDescent="0.2">
      <c r="B22" s="19" t="s">
        <v>95</v>
      </c>
      <c r="C22" s="101">
        <v>0.68094715073869738</v>
      </c>
      <c r="D22" s="101">
        <v>0.68094715073869738</v>
      </c>
      <c r="E22" s="101">
        <v>0.68094715073869738</v>
      </c>
      <c r="F22" s="101">
        <v>0.68094715073869738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5.4251238E-2</v>
      </c>
    </row>
    <row r="27" spans="1:8" ht="15.75" customHeight="1" x14ac:dyDescent="0.2">
      <c r="B27" s="19" t="s">
        <v>102</v>
      </c>
      <c r="C27" s="101">
        <v>5.8146800999999977E-2</v>
      </c>
    </row>
    <row r="28" spans="1:8" ht="15.75" customHeight="1" x14ac:dyDescent="0.2">
      <c r="B28" s="19" t="s">
        <v>103</v>
      </c>
      <c r="C28" s="101">
        <v>0.119033663</v>
      </c>
    </row>
    <row r="29" spans="1:8" ht="15.75" customHeight="1" x14ac:dyDescent="0.2">
      <c r="B29" s="19" t="s">
        <v>104</v>
      </c>
      <c r="C29" s="101">
        <v>0.13263193700000001</v>
      </c>
    </row>
    <row r="30" spans="1:8" ht="15.75" customHeight="1" x14ac:dyDescent="0.2">
      <c r="B30" s="19" t="s">
        <v>2</v>
      </c>
      <c r="C30" s="101">
        <v>7.9118254999999998E-2</v>
      </c>
    </row>
    <row r="31" spans="1:8" ht="15.75" customHeight="1" x14ac:dyDescent="0.2">
      <c r="B31" s="19" t="s">
        <v>105</v>
      </c>
      <c r="C31" s="101">
        <v>6.4364179999999993E-2</v>
      </c>
    </row>
    <row r="32" spans="1:8" ht="15.75" customHeight="1" x14ac:dyDescent="0.2">
      <c r="B32" s="19" t="s">
        <v>106</v>
      </c>
      <c r="C32" s="101">
        <v>0.129985237</v>
      </c>
    </row>
    <row r="33" spans="2:3" ht="15.75" customHeight="1" x14ac:dyDescent="0.2">
      <c r="B33" s="19" t="s">
        <v>107</v>
      </c>
      <c r="C33" s="101">
        <v>0.123796236</v>
      </c>
    </row>
    <row r="34" spans="2:3" ht="15.75" customHeight="1" x14ac:dyDescent="0.2">
      <c r="B34" s="19" t="s">
        <v>108</v>
      </c>
      <c r="C34" s="101">
        <v>0.23867245300000001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VndPsyMuMH74HkdkHb5Fj+YQIbrG9UX3IKJnQJrXi2RjcGTTDp6VnU0Fac/BbYVHtX23P5UJbnc4JC5FBbYGDQ==" saltValue="m+XGisFb9X9tfRblULvD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mD87ZTDgHrIldfy6aNXzxeImSR9wtvcIlJjN+lZOR12vZikvgml3162ApF26qfegb5wms0QlmrJILw66w++aQ==" saltValue="n6mKMsNFAn4qTcNxiGPL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helhkV4d/bgYVoD8hHQ6Y/EUTIkkRek+6yx8YrXQ3cezhIFkhZmTZnnGoe63fQNmAmowDO/KtWR5ybJgcXYhYw==" saltValue="+VMFgXZCSN1TTYB2OdK7a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QLoGMICU0F7/062/Uoz2p9z2bBnCJemr9Kc0fyGWiItQr2QHhRGqHJtnQJUAOsM5Nbr0GtRPGTRHJSB8eQBHQ==" saltValue="AQZqvnej3jYRpFNQ6odQ1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/DzeZr/dMP/19HwRfESyQnR1AhsUSiMLL+O235qSJ76Ww3j4NDzGs4VRvFIpgotMYb0k5cEHiLfL1Z2paj5/WA==" saltValue="x/NJ4/+U0YJX7kO/8M0q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RJQaEcOnyBm2t5yRmoqVcTQcdmD5aiU/M4lOuhJNlRxLOnd5gKBPBqx6Sdw0EHkdtzMu5aBOxq1+zt90mFrLYw==" saltValue="Ephj1nji1QWGzFMgRvx3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Z+qh0nDI8+uqe1cnxifypKF7D2gykPu9kPLLaIQt2RGiygO3lt/hW9Sh6aMnI1lCblM5nj0+GQX8dhtiiboNQ==" saltValue="qiPIImZDTsSdeK0dlkZn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2023-01-25T12:44:37Z</dcterms:modified>
</cp:coreProperties>
</file>