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597DE924-33DB-4D49-9B24-535593662D8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77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 localSheetId="1">'Données pop de l''année de ref'!$C$41</definedName>
    <definedName name="abortion">'Données pop de l''année de ref'!$C$41</definedName>
    <definedName name="comm_deliv" localSheetId="1">'Traitement de la MAS'!$D$3</definedName>
    <definedName name="comm_deliv">'Traitement de la MAS'!$D$3</definedName>
    <definedName name="diarrhoea_1_5mo" localSheetId="1">'Données pop de l''année de ref'!$C$52</definedName>
    <definedName name="diarrhoea_1_5mo">'Données pop de l''année de ref'!$C$52</definedName>
    <definedName name="diarrhoea_12_23mo" localSheetId="1">'Données pop de l''année de ref'!$C$54</definedName>
    <definedName name="diarrhoea_12_23mo">'Données pop de l''année de ref'!$C$54</definedName>
    <definedName name="diarrhoea_1mo" localSheetId="1">'Données pop de l''année de ref'!$C$51</definedName>
    <definedName name="diarrhoea_1mo">'Données pop de l''année de ref'!$C$51</definedName>
    <definedName name="diarrhoea_24_59mo" localSheetId="1">'Données pop de l''année de ref'!$C$55</definedName>
    <definedName name="diarrhoea_24_59mo">'Données pop de l''année de ref'!$C$55</definedName>
    <definedName name="diarrhoea_6_11mo" localSheetId="1">'Données pop de l''année de ref'!$C$53</definedName>
    <definedName name="diarrhoea_6_11mo">'Données pop de l''année de ref'!$C$53</definedName>
    <definedName name="end_year" localSheetId="1">'Données pop de l''année de ref'!$C$4</definedName>
    <definedName name="end_year">'Données pop de l''année de ref'!$C$4</definedName>
    <definedName name="famplan_unmet_need" localSheetId="1">'Données pop de l''année de ref'!$C$13</definedName>
    <definedName name="famplan_unmet_need">'Données pop de l''année de ref'!$C$13</definedName>
    <definedName name="food_insecure" localSheetId="1">'Données pop de l''année de ref'!$C$8</definedName>
    <definedName name="food_insecure">'Données pop de l''année de ref'!$C$8</definedName>
    <definedName name="frac_children_health_facility" localSheetId="1">'Données pop de l''année de ref'!$C$12</definedName>
    <definedName name="frac_children_health_facility">'Données pop de l''année de ref'!$C$12</definedName>
    <definedName name="frac_diarrhea_severe" localSheetId="1">'Données pop de l''année de ref'!$C$58</definedName>
    <definedName name="frac_diarrhea_severe">'Données pop de l''année de ref'!$C$58</definedName>
    <definedName name="frac_maize" localSheetId="1">'Données pop de l''année de ref'!$C$19</definedName>
    <definedName name="frac_maize">'Données pop de l''année de ref'!$C$19</definedName>
    <definedName name="frac_malaria_risk" localSheetId="1">'Données pop de l''année de ref'!$C$9</definedName>
    <definedName name="frac_malaria_risk">'Données pop de l''année de ref'!$C$9</definedName>
    <definedName name="frac_mam_1_5months" localSheetId="1">'Dist. de l''état nutritionnel'!$D$10</definedName>
    <definedName name="frac_mam_1_5months">'Dist. de l''état nutritionnel'!$D$10</definedName>
    <definedName name="frac_mam_12_23months" localSheetId="1">'Dist. de l''état nutritionnel'!$F$10</definedName>
    <definedName name="frac_mam_12_23months">'Dist. de l''état nutritionnel'!$F$10</definedName>
    <definedName name="frac_mam_1month" localSheetId="1">'Dist. de l''état nutritionnel'!$C$10</definedName>
    <definedName name="frac_mam_1month">'Dist. de l''état nutritionnel'!$C$10</definedName>
    <definedName name="frac_mam_24_59months" localSheetId="1">'Dist. de l''état nutritionnel'!$G$10</definedName>
    <definedName name="frac_mam_24_59months">'Dist. de l''état nutritionnel'!$G$10</definedName>
    <definedName name="frac_mam_6_11months" localSheetId="1">'Dist. de l''état nutritionnel'!$E$10</definedName>
    <definedName name="frac_mam_6_11months">'Dist. de l''état nutritionnel'!$E$10</definedName>
    <definedName name="frac_MAMtoSAM" localSheetId="1">'Données pop de l''année de ref'!#REF!</definedName>
    <definedName name="frac_MAMtoSAM">'Données pop de l''année de ref'!#REF!</definedName>
    <definedName name="frac_other_staples">'Données pop de l''année de ref'!$C$20</definedName>
    <definedName name="frac_PW_health_facility" localSheetId="1">'Données pop de l''année de ref'!$C$11</definedName>
    <definedName name="frac_PW_health_facility">'Données pop de l''année de ref'!$C$11</definedName>
    <definedName name="frac_rice" localSheetId="1">'Données pop de l''année de ref'!$C$17</definedName>
    <definedName name="frac_rice">'Données pop de l''année de ref'!$C$17</definedName>
    <definedName name="frac_sam_1_5months" localSheetId="1">'Dist. de l''état nutritionnel'!$D$11</definedName>
    <definedName name="frac_sam_1_5months">'Dist. de l''état nutritionnel'!$D$11</definedName>
    <definedName name="frac_sam_12_23months" localSheetId="1">'Dist. de l''état nutritionnel'!$F$11</definedName>
    <definedName name="frac_sam_12_23months">'Dist. de l''état nutritionnel'!$F$11</definedName>
    <definedName name="frac_sam_1month" localSheetId="1">'Dist. de l''état nutritionnel'!$C$11</definedName>
    <definedName name="frac_sam_1month">'Dist. de l''état nutritionnel'!$C$11</definedName>
    <definedName name="frac_sam_24_59months" localSheetId="1">'Dist. de l''état nutritionnel'!$G$11</definedName>
    <definedName name="frac_sam_24_59months">'Dist. de l''état nutritionnel'!$G$11</definedName>
    <definedName name="frac_sam_6_11months" localSheetId="1">'Dist. de l''état nutritionnel'!$E$11</definedName>
    <definedName name="frac_sam_6_11months">'Dist. de l''état nutritionnel'!$E$11</definedName>
    <definedName name="frac_SAMtoMAM" localSheetId="1">'Données pop de l''année de ref'!#REF!</definedName>
    <definedName name="frac_SAMtoMAM">'Données pop de l''année de ref'!#REF!</definedName>
    <definedName name="frac_subsistence_farming">'Données pop de l''année de ref'!$C$16</definedName>
    <definedName name="frac_wheat" localSheetId="1">'Données pop de l''année de ref'!$C$18</definedName>
    <definedName name="frac_wheat">'Données pop de l''année de ref'!$C$18</definedName>
    <definedName name="infant_mortality">'Données pop de l''année de ref'!$C$38</definedName>
    <definedName name="iron_deficiency_anaemia" localSheetId="1">'Données pop de l''année de ref'!$C$59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 localSheetId="1">'Données pop de l''année de ref'!$C$46</definedName>
    <definedName name="preterm_AGA">'Données pop de l''année de ref'!$C$46</definedName>
    <definedName name="preterm_SGA" localSheetId="1">'Données pop de l''année de ref'!$C$45</definedName>
    <definedName name="preterm_SGA">'Données pop de l''année de ref'!$C$45</definedName>
    <definedName name="school_attendance" localSheetId="1">'Données pop de l''année de ref'!$C$10</definedName>
    <definedName name="school_attendance">'Données pop de l''année de ref'!$C$10</definedName>
    <definedName name="start_year" localSheetId="1">'Données pop de l''année de ref'!$C$3</definedName>
    <definedName name="start_year">'Données pop de l''année de ref'!$C$3</definedName>
    <definedName name="stillbirth" localSheetId="7">'Données pop de l''année de ref'!$C$39</definedName>
    <definedName name="stillbirth" localSheetId="1">'Données pop de l''année de ref'!$C$42</definedName>
    <definedName name="stillbirth">'Données pop de l''année de ref'!$C$42</definedName>
    <definedName name="term_AGA">'Données pop de l''année de ref'!$C$48</definedName>
    <definedName name="term_SGA" localSheetId="1">'Données pop de l''année de ref'!$C$47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16" i="77"/>
  <c r="G17" i="77"/>
  <c r="H40" i="77" l="1"/>
  <c r="G40" i="77"/>
  <c r="H39" i="77"/>
  <c r="G39" i="77"/>
  <c r="H38" i="77"/>
  <c r="G38" i="77"/>
  <c r="H37" i="77"/>
  <c r="G37" i="77"/>
  <c r="H36" i="77"/>
  <c r="G36" i="77"/>
  <c r="H35" i="77"/>
  <c r="I35" i="77" s="1"/>
  <c r="G35" i="77"/>
  <c r="H34" i="77"/>
  <c r="G34" i="77"/>
  <c r="H33" i="77"/>
  <c r="I33" i="77" s="1"/>
  <c r="G33" i="77"/>
  <c r="H32" i="77"/>
  <c r="I32" i="77" s="1"/>
  <c r="G32" i="77"/>
  <c r="H31" i="77"/>
  <c r="G31" i="77"/>
  <c r="H30" i="77"/>
  <c r="G30" i="77"/>
  <c r="H29" i="77"/>
  <c r="G29" i="77"/>
  <c r="H28" i="77"/>
  <c r="G28" i="77"/>
  <c r="H27" i="77"/>
  <c r="I27" i="77" s="1"/>
  <c r="G27" i="77"/>
  <c r="H26" i="77"/>
  <c r="G26" i="77"/>
  <c r="H25" i="77"/>
  <c r="I25" i="77" s="1"/>
  <c r="G25" i="77"/>
  <c r="H24" i="77"/>
  <c r="I24" i="77" s="1"/>
  <c r="G24" i="77"/>
  <c r="H23" i="77"/>
  <c r="G23" i="77"/>
  <c r="H22" i="77"/>
  <c r="G22" i="77"/>
  <c r="H21" i="77"/>
  <c r="G21" i="77"/>
  <c r="H20" i="77"/>
  <c r="G20" i="77"/>
  <c r="H19" i="77"/>
  <c r="I19" i="77" s="1"/>
  <c r="G19" i="77"/>
  <c r="H18" i="77"/>
  <c r="G18" i="77"/>
  <c r="H17" i="77"/>
  <c r="H16" i="77"/>
  <c r="I16" i="77" s="1"/>
  <c r="H15" i="77"/>
  <c r="G15" i="77"/>
  <c r="H14" i="77"/>
  <c r="G14" i="77"/>
  <c r="H13" i="77"/>
  <c r="G13" i="77"/>
  <c r="H12" i="77"/>
  <c r="I12" i="77" s="1"/>
  <c r="G12" i="77"/>
  <c r="H11" i="77"/>
  <c r="G11" i="77"/>
  <c r="H10" i="77"/>
  <c r="I10" i="77" s="1"/>
  <c r="G10" i="77"/>
  <c r="H9" i="77"/>
  <c r="G9" i="77"/>
  <c r="H8" i="77"/>
  <c r="I8" i="77" s="1"/>
  <c r="G8" i="77"/>
  <c r="H7" i="77"/>
  <c r="G7" i="77"/>
  <c r="H6" i="77"/>
  <c r="G6" i="77"/>
  <c r="H5" i="77"/>
  <c r="G5" i="77"/>
  <c r="H4" i="77"/>
  <c r="G4" i="77"/>
  <c r="H3" i="77"/>
  <c r="G3" i="77"/>
  <c r="H2" i="77"/>
  <c r="I2" i="77" s="1"/>
  <c r="G2" i="77"/>
  <c r="A2" i="77"/>
  <c r="A40" i="77" s="1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I26" i="77" l="1"/>
  <c r="I34" i="77"/>
  <c r="I18" i="77"/>
  <c r="I20" i="77"/>
  <c r="I28" i="77"/>
  <c r="I36" i="77"/>
  <c r="I37" i="77"/>
  <c r="I21" i="77"/>
  <c r="I22" i="77"/>
  <c r="I30" i="77"/>
  <c r="I38" i="77"/>
  <c r="I4" i="77"/>
  <c r="I6" i="77"/>
  <c r="I14" i="77"/>
  <c r="I23" i="77"/>
  <c r="I31" i="77"/>
  <c r="I29" i="77"/>
  <c r="I40" i="77"/>
  <c r="I5" i="77"/>
  <c r="I9" i="77"/>
  <c r="I13" i="77"/>
  <c r="I17" i="77"/>
  <c r="I3" i="77"/>
  <c r="I7" i="77"/>
  <c r="I11" i="77"/>
  <c r="I15" i="77"/>
  <c r="I39" i="77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7" i="77"/>
  <c r="A19" i="77"/>
  <c r="A21" i="77"/>
  <c r="A23" i="77"/>
  <c r="A25" i="77"/>
  <c r="A27" i="77"/>
  <c r="A29" i="77"/>
  <c r="A31" i="77"/>
  <c r="A33" i="77"/>
  <c r="A35" i="77"/>
  <c r="A37" i="77"/>
  <c r="A39" i="77"/>
  <c r="A16" i="77"/>
  <c r="A18" i="77"/>
  <c r="A20" i="77"/>
  <c r="A22" i="77"/>
  <c r="A24" i="77"/>
  <c r="A26" i="77"/>
  <c r="A28" i="77"/>
  <c r="A30" i="77"/>
  <c r="A32" i="77"/>
  <c r="A34" i="77"/>
  <c r="A36" i="77"/>
  <c r="A38" i="77"/>
  <c r="D326" i="67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C20" i="1"/>
  <c r="D111" i="65" l="1"/>
  <c r="D58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<sst xmlns="http://schemas.openxmlformats.org/spreadsheetml/2006/main" count="2093" uniqueCount="337">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</sst>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9" sqref="C9"/>
    </sheetView>
  </sheetViews>
  <sheetFormatPr defaultColWidth="14.42578125" defaultRowHeight="15.75" customHeight="1" x14ac:dyDescent="0.2"/>
  <cols>
    <col min="1" max="1" width="27.5703125" style="8" customWidth="1"/>
    <col min="2" max="2" width="38.5703125" style="11" customWidth="1"/>
    <col min="3" max="16384" width="14.42578125" style="8"/>
  </cols>
  <sheetData>
    <row r="1" spans="1:3" ht="15.95" customHeight="1" x14ac:dyDescent="0.2">
      <c r="A1" s="1" t="s">
        <v>13</v>
      </c>
      <c r="B1" s="30" t="s">
        <v>5</v>
      </c>
      <c r="C1" s="30" t="s">
        <v>66</v>
      </c>
    </row>
    <row r="2" spans="1:3" ht="15.95" customHeight="1" x14ac:dyDescent="0.2">
      <c r="A2" s="8" t="s">
        <v>14</v>
      </c>
      <c r="B2" s="30"/>
      <c r="C2" s="30"/>
    </row>
    <row r="3" spans="1:3" ht="15.95" customHeight="1" x14ac:dyDescent="0.2">
      <c r="A3" s="1"/>
      <c r="B3" s="5" t="s">
        <v>15</v>
      </c>
      <c r="C3" s="48">
        <v>2017</v>
      </c>
    </row>
    <row r="4" spans="1:3" ht="15.95" customHeight="1" x14ac:dyDescent="0.2">
      <c r="A4" s="1"/>
      <c r="B4" s="5" t="s">
        <v>16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50">
        <v>9862402</v>
      </c>
    </row>
    <row r="8" spans="1:3" ht="15" customHeight="1" x14ac:dyDescent="0.2">
      <c r="B8" s="5" t="s">
        <v>19</v>
      </c>
      <c r="C8" s="51">
        <v>0.28199999999999997</v>
      </c>
    </row>
    <row r="9" spans="1:3" ht="15" customHeight="1" x14ac:dyDescent="0.2">
      <c r="B9" s="5" t="s">
        <v>20</v>
      </c>
      <c r="C9" s="52">
        <v>1</v>
      </c>
    </row>
    <row r="10" spans="1:3" ht="15" customHeight="1" x14ac:dyDescent="0.2">
      <c r="B10" s="5" t="s">
        <v>21</v>
      </c>
      <c r="C10" s="52">
        <v>0.23</v>
      </c>
    </row>
    <row r="11" spans="1:3" ht="15" customHeight="1" x14ac:dyDescent="0.2">
      <c r="B11" s="5" t="s">
        <v>22</v>
      </c>
      <c r="C11" s="51">
        <v>0.51</v>
      </c>
    </row>
    <row r="12" spans="1:3" ht="15" customHeight="1" x14ac:dyDescent="0.2">
      <c r="B12" s="5" t="s">
        <v>23</v>
      </c>
      <c r="C12" s="51">
        <v>0.37</v>
      </c>
    </row>
    <row r="13" spans="1:3" ht="15" customHeight="1" x14ac:dyDescent="0.2">
      <c r="B13" s="5" t="s">
        <v>24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52">
        <v>0.3</v>
      </c>
    </row>
    <row r="17" spans="1:3" ht="15" customHeight="1" x14ac:dyDescent="0.2">
      <c r="B17" s="5" t="s">
        <v>27</v>
      </c>
      <c r="C17" s="52">
        <v>0.1</v>
      </c>
    </row>
    <row r="18" spans="1:3" ht="15" customHeight="1" x14ac:dyDescent="0.2">
      <c r="B18" s="5" t="s">
        <v>28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30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52">
        <v>0.127</v>
      </c>
    </row>
    <row r="24" spans="1:3" ht="15" customHeight="1" x14ac:dyDescent="0.2">
      <c r="B24" s="15" t="s">
        <v>33</v>
      </c>
      <c r="C24" s="52">
        <v>0.45200000000000001</v>
      </c>
    </row>
    <row r="25" spans="1:3" ht="15" customHeight="1" x14ac:dyDescent="0.2">
      <c r="B25" s="15" t="s">
        <v>34</v>
      </c>
      <c r="C25" s="52">
        <v>0.33400000000000002</v>
      </c>
    </row>
    <row r="26" spans="1:3" ht="15" customHeight="1" x14ac:dyDescent="0.2">
      <c r="B26" s="15" t="s">
        <v>35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4" t="s">
        <v>37</v>
      </c>
      <c r="C29" s="53">
        <v>0.20799999999999999</v>
      </c>
    </row>
    <row r="30" spans="1:3" ht="14.25" customHeight="1" x14ac:dyDescent="0.2">
      <c r="B30" s="24" t="s">
        <v>38</v>
      </c>
      <c r="C30" s="53">
        <v>0.63700000000000001</v>
      </c>
    </row>
    <row r="31" spans="1:3" ht="14.25" customHeight="1" x14ac:dyDescent="0.2">
      <c r="B31" s="24" t="s">
        <v>39</v>
      </c>
      <c r="C31" s="53">
        <v>0.11899999999999999</v>
      </c>
    </row>
    <row r="32" spans="1:3" ht="14.25" customHeight="1" x14ac:dyDescent="0.2">
      <c r="B32" s="24" t="s">
        <v>40</v>
      </c>
      <c r="C32" s="53">
        <v>3.5999999999999997E-2</v>
      </c>
    </row>
    <row r="33" spans="1:5" ht="12.75" x14ac:dyDescent="0.2">
      <c r="B33" s="26" t="s">
        <v>41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54">
        <v>25</v>
      </c>
    </row>
    <row r="38" spans="1:5" ht="15" customHeight="1" x14ac:dyDescent="0.2">
      <c r="B38" s="11" t="s">
        <v>45</v>
      </c>
      <c r="C38" s="54">
        <v>43</v>
      </c>
      <c r="D38" s="12"/>
      <c r="E38" s="13"/>
    </row>
    <row r="39" spans="1:5" ht="15" customHeight="1" x14ac:dyDescent="0.2">
      <c r="B39" s="11" t="s">
        <v>46</v>
      </c>
      <c r="C39" s="54">
        <v>67</v>
      </c>
      <c r="D39" s="12"/>
      <c r="E39" s="12"/>
    </row>
    <row r="40" spans="1:5" ht="15" customHeight="1" x14ac:dyDescent="0.2">
      <c r="B40" s="11" t="s">
        <v>47</v>
      </c>
      <c r="C40" s="54">
        <v>4.01</v>
      </c>
    </row>
    <row r="41" spans="1:5" ht="15" customHeight="1" x14ac:dyDescent="0.2">
      <c r="B41" s="11" t="s">
        <v>48</v>
      </c>
      <c r="C41" s="52">
        <v>0.13</v>
      </c>
    </row>
    <row r="42" spans="1:5" ht="15" customHeight="1" x14ac:dyDescent="0.2">
      <c r="B42" s="11" t="s">
        <v>49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52">
        <v>3.1E-2</v>
      </c>
      <c r="D45" s="12"/>
    </row>
    <row r="46" spans="1:5" ht="15.75" customHeight="1" x14ac:dyDescent="0.2">
      <c r="B46" s="11" t="s">
        <v>52</v>
      </c>
      <c r="C46" s="52">
        <v>0.109</v>
      </c>
      <c r="D46" s="12"/>
    </row>
    <row r="47" spans="1:5" ht="15.75" customHeight="1" x14ac:dyDescent="0.2">
      <c r="B47" s="11" t="s">
        <v>53</v>
      </c>
      <c r="C47" s="52">
        <v>0.36499999999999999</v>
      </c>
      <c r="D47" s="12"/>
      <c r="E47" s="13"/>
    </row>
    <row r="48" spans="1:5" ht="15" customHeight="1" x14ac:dyDescent="0.2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55">
        <v>1.66</v>
      </c>
      <c r="D51" s="12"/>
    </row>
    <row r="52" spans="1:4" ht="15" customHeight="1" x14ac:dyDescent="0.2">
      <c r="B52" s="11" t="s">
        <v>57</v>
      </c>
      <c r="C52" s="55">
        <v>1.66</v>
      </c>
    </row>
    <row r="53" spans="1:4" ht="15.75" customHeight="1" x14ac:dyDescent="0.2">
      <c r="B53" s="11" t="s">
        <v>58</v>
      </c>
      <c r="C53" s="55">
        <v>5.64</v>
      </c>
    </row>
    <row r="54" spans="1:4" ht="15.75" customHeight="1" x14ac:dyDescent="0.2">
      <c r="B54" s="11" t="s">
        <v>59</v>
      </c>
      <c r="C54" s="55">
        <v>5.43</v>
      </c>
    </row>
    <row r="55" spans="1:4" ht="15.75" customHeight="1" x14ac:dyDescent="0.2">
      <c r="B55" s="11" t="s">
        <v>60</v>
      </c>
      <c r="C55" s="55">
        <v>1.91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51">
        <v>0.2</v>
      </c>
    </row>
    <row r="59" spans="1:4" ht="15.75" customHeight="1" x14ac:dyDescent="0.2">
      <c r="B59" s="11" t="s">
        <v>63</v>
      </c>
      <c r="C59" s="51">
        <v>0.42</v>
      </c>
    </row>
    <row r="60" spans="1:4" ht="15.75" customHeight="1" x14ac:dyDescent="0.2">
      <c r="B60" s="11" t="s">
        <v>64</v>
      </c>
      <c r="C60" s="51">
        <v>4.5999999999999999E-2</v>
      </c>
    </row>
    <row r="61" spans="1:4" ht="15.75" customHeight="1" x14ac:dyDescent="0.2">
      <c r="B61" s="11" t="s">
        <v>65</v>
      </c>
      <c r="C61" s="51">
        <v>1.4E-2</v>
      </c>
    </row>
    <row r="62" spans="1:4" ht="15.75" customHeight="1" x14ac:dyDescent="0.2">
      <c r="B62" s="11" t="s">
        <v>67</v>
      </c>
      <c r="C62" s="51">
        <v>0.02</v>
      </c>
    </row>
    <row r="63" spans="1:4" ht="15.75" customHeight="1" x14ac:dyDescent="0.2">
      <c r="A63" s="4"/>
    </row>
  </sheetData>
  <sheetProtection algorithmName="SHA-512" hashValue="ZMvRVEejk+pGL0FZhwRdyHT2PihCkricvE/qddqbubasA33bv+4ppC6MN8Ap6fOWKGWrJww0lfYTAN6FwUX4Ig==" saltValue="3TRITUAYdqIz2DlDwkLNc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F2" sqref="F2:G39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42578125" style="27" bestFit="1" customWidth="1"/>
    <col min="6" max="6" width="23" style="27" bestFit="1" customWidth="1"/>
    <col min="7" max="7" width="22.5703125" style="27" bestFit="1" customWidth="1"/>
    <col min="8" max="16384" width="14.42578125" style="27"/>
  </cols>
  <sheetData>
    <row r="1" spans="1:7" ht="25.5" x14ac:dyDescent="0.2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5" customHeight="1" x14ac:dyDescent="0.2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qUqluqoC2UuQjAtJaS/kT+IvCQhdNaiAG+LQ/IDMflpMF4H9JRqo+XAzNEeULaax+xye/U4A49Pj8mIoX0yk1Q==" saltValue="fX7wEhaQtOjatO5Wn942R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7" sqref="C17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160</v>
      </c>
      <c r="B1" s="29" t="s">
        <v>206</v>
      </c>
      <c r="C1" s="29" t="s">
        <v>207</v>
      </c>
    </row>
    <row r="2" spans="1:3" x14ac:dyDescent="0.2">
      <c r="A2" s="65" t="s">
        <v>180</v>
      </c>
      <c r="B2" s="62" t="s">
        <v>190</v>
      </c>
      <c r="C2" s="62"/>
    </row>
    <row r="3" spans="1:3" x14ac:dyDescent="0.2">
      <c r="A3" s="65" t="s">
        <v>181</v>
      </c>
      <c r="B3" s="62" t="s">
        <v>190</v>
      </c>
      <c r="C3" s="62"/>
    </row>
    <row r="4" spans="1:3" x14ac:dyDescent="0.2">
      <c r="A4" s="66" t="s">
        <v>192</v>
      </c>
      <c r="B4" s="62" t="s">
        <v>185</v>
      </c>
      <c r="C4" s="62"/>
    </row>
    <row r="5" spans="1:3" x14ac:dyDescent="0.2">
      <c r="A5" s="66" t="s">
        <v>189</v>
      </c>
      <c r="B5" s="62" t="s">
        <v>185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YHrr/6xSJESvCppY0c/KUnZ0Gx+/m90JuWqiNHQZfy8QRfNg9bVDLk6YaVXeRgP6Q7plbPEC2cqnD4RZ8jBAiw==" saltValue="+zX45PnO/3LNyN/IPhkkl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160</v>
      </c>
    </row>
    <row r="2" spans="1:1" x14ac:dyDescent="0.2">
      <c r="A2" s="35" t="s">
        <v>172</v>
      </c>
    </row>
    <row r="3" spans="1:1" x14ac:dyDescent="0.2">
      <c r="A3" s="35" t="s">
        <v>182</v>
      </c>
    </row>
    <row r="4" spans="1:1" x14ac:dyDescent="0.2">
      <c r="A4" s="35" t="s">
        <v>186</v>
      </c>
    </row>
    <row r="5" spans="1:1" x14ac:dyDescent="0.2">
      <c r="A5" s="35" t="s">
        <v>194</v>
      </c>
    </row>
    <row r="6" spans="1:1" x14ac:dyDescent="0.2">
      <c r="A6" s="35" t="s">
        <v>195</v>
      </c>
    </row>
    <row r="7" spans="1:1" x14ac:dyDescent="0.2">
      <c r="A7" s="35" t="s">
        <v>196</v>
      </c>
    </row>
    <row r="8" spans="1:1" x14ac:dyDescent="0.2">
      <c r="A8" s="35" t="s">
        <v>197</v>
      </c>
    </row>
    <row r="9" spans="1:1" x14ac:dyDescent="0.2">
      <c r="A9" s="35" t="s">
        <v>198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fBllEhbNg5MBlQTMHO/xNWeCtjPnm+mQfGvTZ8s7E5Sik7WTRKoXOMA1Auin6WqxPWkD64PPiJsegXgzw6jqnA==" saltValue="xO4jJ2VvpPyhieGj/YDva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UPzq0PZBM9VqvMzbkoY6amDhwLdqtR+WOLAFUj1DQnWuTwb3NwzGoRiAvGX8rPXPh60cc1m4crJhpD/1XySIFw==" saltValue="6HrwtNYq4eEY3Ans4yzf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cuAu3m3XnA5F7wL3GMliMfNYn1QH4act7cA8mAP87A6sxfmB6wEQ9jxe1YAu6AUJCkRM+8+i9xm2L1mG/Hi2HA==" saltValue="JUnOj2nyVUCrnVF+MavwC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a5yXSF7+yp82uN7uG6+WBBskpi4HeThbKsIIwtWzuLFI83y3u68hhZWgZC7N2/+TH5hg3TRBkdlqYpoB/lnTxA==" saltValue="I9dgToJmDLkfWryRNdwQg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570312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.25" x14ac:dyDescent="0.2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XEUGdsVEUsNVkDcqluk8k76A+TAfgkwlghtiIBx6p3cfpd2S8T3Bi9Q9hZn9HQFIHx35poNF0ejbXtVWwEKFXg==" saltValue="toyO+bIiZSLRat7C6iAHX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140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425781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2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5.95" customHeight="1" x14ac:dyDescent="0.25">
      <c r="A27" s="43" t="s">
        <v>75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CHbLm3B5FjKfb4waxV8MMdZtvYwfNnL1gvBgcqfx0KSsePlawqGE68QrQRS8dqDKJ2porNaikA9YmkK9dYGSdA==" saltValue="jcXODJVLkl6UIhaeD8ibv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27" bestFit="1" customWidth="1"/>
    <col min="2" max="2" width="8.5703125" style="27" bestFit="1" customWidth="1"/>
    <col min="3" max="3" width="8.85546875" style="27" bestFit="1" customWidth="1"/>
    <col min="4" max="4" width="18.42578125" style="27" bestFit="1" customWidth="1"/>
    <col min="5" max="5" width="17.42578125" style="27" bestFit="1" customWidth="1"/>
    <col min="6" max="6" width="13.5703125" style="27" bestFit="1" customWidth="1"/>
    <col min="7" max="7" width="9.85546875" style="27" bestFit="1" customWidth="1"/>
    <col min="8" max="8" width="8.85546875" style="27" bestFit="1" customWidth="1"/>
    <col min="9" max="9" width="14.85546875" style="27" bestFit="1" customWidth="1"/>
    <col min="10" max="10" width="15.42578125" style="27" bestFit="1" customWidth="1"/>
    <col min="11" max="16384" width="12.85546875" style="27"/>
  </cols>
  <sheetData>
    <row r="1" spans="1:11" x14ac:dyDescent="0.2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/6z5yEpLNlYKgnVtP9GFWnoCQCISJ6rF50peSVjcq6vbF9ZXUvvQYf7C5kCO5JIwPNQeIatUsUcRZNSFehNEYw==" saltValue="xnGU+gUICbrrRblLVmWH1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27" bestFit="1" customWidth="1"/>
    <col min="2" max="2" width="8.5703125" style="27" bestFit="1" customWidth="1"/>
    <col min="3" max="3" width="8.85546875" style="27" bestFit="1" customWidth="1"/>
    <col min="4" max="4" width="18.42578125" style="27" bestFit="1" customWidth="1"/>
    <col min="5" max="5" width="17.42578125" style="27" bestFit="1" customWidth="1"/>
    <col min="6" max="6" width="13.5703125" style="27" bestFit="1" customWidth="1"/>
    <col min="7" max="7" width="9.85546875" style="27" bestFit="1" customWidth="1"/>
    <col min="8" max="8" width="8.85546875" style="27" bestFit="1" customWidth="1"/>
    <col min="9" max="9" width="14.85546875" style="27" bestFit="1" customWidth="1"/>
    <col min="10" max="10" width="15.42578125" style="27" bestFit="1" customWidth="1"/>
    <col min="11" max="16384" width="12.85546875" style="27"/>
  </cols>
  <sheetData>
    <row r="1" spans="1:11" x14ac:dyDescent="0.2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">
      <c r="A11" s="27" t="s">
        <v>69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">
      <c r="A12" s="27" t="s">
        <v>70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">
      <c r="A13" s="27" t="s">
        <v>71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">
      <c r="A14" s="27" t="s">
        <v>72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Er0lN7a4Jtiwqw/WgMihVwWO28K0TiPGWRQyUTbv/gkSm+tasqIaBESTvL9gffrQcFWJYoVoJUQDDWzU5nn88Q==" saltValue="YtN74aXcqQQyEte456eGG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BD61-C614-4D79-87B0-D2EB891B0293}">
  <sheetPr>
    <tabColor rgb="FF007600"/>
  </sheetPr>
  <dimension ref="A1:I40"/>
  <sheetViews>
    <sheetView zoomScale="85" zoomScaleNormal="85" workbookViewId="0">
      <selection activeCell="E9" sqref="E9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40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si="3"/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>
        <f t="shared" si="0"/>
        <v>0</v>
      </c>
      <c r="H17" s="17">
        <f t="shared" si="1"/>
        <v>0</v>
      </c>
      <c r="I17" s="17">
        <f t="shared" si="3"/>
        <v>0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3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3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3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3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3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3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3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3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3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3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3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3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3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3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3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3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3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3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3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3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3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3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3"/>
        <v>0</v>
      </c>
    </row>
  </sheetData>
  <sheetProtection algorithmName="SHA-512" hashValue="V2l/O7JXNA4P0YKGwwssoL8LjupZeSh5dUfsF9lEm568gVA49xporO7z/WAkH4MBUMhN2i4rY1ticu767zfcWQ==" saltValue="8DQpRIJ3x1XTrnISph8zfQ==" spinCount="100000" sheet="1" objects="1" scenarios="1" selectLockedCells="1"/>
  <conditionalFormatting sqref="B2:I15 B18:I40 B17:C17 E17:F17 B16:F16 G16:I17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27" customWidth="1"/>
    <col min="2" max="2" width="15" style="27" customWidth="1"/>
    <col min="3" max="3" width="14.5703125" style="27" customWidth="1"/>
    <col min="4" max="16384" width="12.85546875" style="27"/>
  </cols>
  <sheetData>
    <row r="1" spans="1:10" x14ac:dyDescent="0.2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x14ac:dyDescent="0.2">
      <c r="A2" s="29" t="s">
        <v>232</v>
      </c>
      <c r="B2" s="117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7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7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7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7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7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7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7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7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7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233</v>
      </c>
      <c r="B19" s="117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7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7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7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7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7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7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7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7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7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234</v>
      </c>
      <c r="B36" s="117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7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7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7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7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7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7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7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7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7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x14ac:dyDescent="0.2">
      <c r="A55" s="29" t="s">
        <v>236</v>
      </c>
      <c r="B55" s="117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7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7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7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7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7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7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7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7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7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237</v>
      </c>
      <c r="B72" s="117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7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7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7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7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7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7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7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7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7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238</v>
      </c>
      <c r="B89" s="117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7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7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7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7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7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7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7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7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7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x14ac:dyDescent="0.2">
      <c r="A108" s="29" t="s">
        <v>240</v>
      </c>
      <c r="B108" s="117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7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7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7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7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7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7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7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7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7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241</v>
      </c>
      <c r="B125" s="117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7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7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7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7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7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7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7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7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7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242</v>
      </c>
      <c r="B142" s="117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7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7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7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7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7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7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7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7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7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tH+lxlWj33dzry6wxLrUFSu1dhQ19F+ZUL08+gp2vE8m/Oggj/uBucBspGqLf8alLVVyztGG9UzjItKptE04AQ==" saltValue="RtaQIWbnM8M86H5IYtW3A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425781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243</v>
      </c>
    </row>
    <row r="2" spans="1:6" ht="15.75" customHeight="1" x14ac:dyDescent="0.2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2">
      <c r="A3" s="29" t="s">
        <v>244</v>
      </c>
      <c r="B3" s="83"/>
      <c r="C3" s="84"/>
      <c r="D3" s="85"/>
      <c r="E3" s="85"/>
      <c r="F3" s="85"/>
    </row>
    <row r="4" spans="1:6" ht="15.75" customHeight="1" x14ac:dyDescent="0.2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245</v>
      </c>
      <c r="C11" s="87"/>
      <c r="D11" s="88"/>
      <c r="E11" s="88"/>
      <c r="F11" s="88"/>
    </row>
    <row r="12" spans="1:6" ht="15.75" customHeight="1" x14ac:dyDescent="0.2">
      <c r="A12" s="29" t="s">
        <v>246</v>
      </c>
      <c r="C12" s="86"/>
      <c r="D12" s="75"/>
      <c r="E12" s="75"/>
      <c r="F12" s="75"/>
    </row>
    <row r="13" spans="1:6" ht="15.75" customHeight="1" x14ac:dyDescent="0.2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243</v>
      </c>
    </row>
    <row r="29" spans="1:6" ht="15.75" customHeight="1" x14ac:dyDescent="0.2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2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2">
      <c r="A39" s="29" t="s">
        <v>251</v>
      </c>
      <c r="C39" s="86"/>
      <c r="D39" s="75"/>
      <c r="E39" s="75"/>
      <c r="F39" s="75"/>
    </row>
    <row r="40" spans="1:6" ht="15.75" customHeight="1" x14ac:dyDescent="0.2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243</v>
      </c>
    </row>
    <row r="56" spans="1:6" ht="15.75" customHeight="1" x14ac:dyDescent="0.2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2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254</v>
      </c>
      <c r="C66" s="86"/>
      <c r="D66" s="75"/>
      <c r="E66" s="75"/>
      <c r="F66" s="75"/>
    </row>
    <row r="67" spans="1:6" ht="15.75" customHeight="1" x14ac:dyDescent="0.2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nItxdhlEcf/eG3dkTy/iPnWDNmLLY0w3Khrw75DcPnfBz53VJ8FchyaN6XFUXfvLQBRWwmnQ9K3dcUNvB1jiSQ==" saltValue="GbWxKKef4XAvTl7BOJNQk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27" customWidth="1"/>
    <col min="2" max="2" width="26.85546875" style="27" customWidth="1"/>
    <col min="3" max="3" width="18.42578125" style="27" customWidth="1"/>
    <col min="4" max="8" width="14.85546875" style="27" customWidth="1"/>
    <col min="9" max="12" width="15.42578125" style="27" bestFit="1" customWidth="1"/>
    <col min="13" max="16" width="16.85546875" style="27" bestFit="1" customWidth="1"/>
    <col min="17" max="16384" width="12.85546875" style="27"/>
  </cols>
  <sheetData>
    <row r="1" spans="1:16" s="79" customFormat="1" x14ac:dyDescent="0.2">
      <c r="A1" s="78" t="s">
        <v>264</v>
      </c>
    </row>
    <row r="2" spans="1:16" x14ac:dyDescent="0.2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4.1" customHeight="1" x14ac:dyDescent="0.2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278</v>
      </c>
    </row>
    <row r="29" spans="1:16" x14ac:dyDescent="0.2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271</v>
      </c>
    </row>
    <row r="56" spans="1:16" ht="25.5" x14ac:dyDescent="0.2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x14ac:dyDescent="0.2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275</v>
      </c>
    </row>
    <row r="65" spans="1:16" ht="38.25" x14ac:dyDescent="0.2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277</v>
      </c>
    </row>
    <row r="104" spans="1:16" ht="38.25" x14ac:dyDescent="0.2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235</v>
      </c>
      <c r="H110" s="106"/>
    </row>
    <row r="111" spans="1:16" x14ac:dyDescent="0.2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25.5" x14ac:dyDescent="0.2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x14ac:dyDescent="0.2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25.5" x14ac:dyDescent="0.2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x14ac:dyDescent="0.2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x14ac:dyDescent="0.2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38.25" x14ac:dyDescent="0.2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x14ac:dyDescent="0.2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38.25" x14ac:dyDescent="0.2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x14ac:dyDescent="0.2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239</v>
      </c>
      <c r="H220" s="106"/>
    </row>
    <row r="221" spans="1:9" x14ac:dyDescent="0.2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25.5" x14ac:dyDescent="0.2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x14ac:dyDescent="0.2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25.5" x14ac:dyDescent="0.2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x14ac:dyDescent="0.2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x14ac:dyDescent="0.2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38.25" x14ac:dyDescent="0.2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x14ac:dyDescent="0.2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38.25" x14ac:dyDescent="0.2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x14ac:dyDescent="0.2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gxuoaobsCqklLlW2/PnGcjBcV868ozcFcjWAxOtee2tbeuUNkyOa7m/Z9dqSkzUET3jhUlZ2ZDvcQcGVoKsspQ==" saltValue="sorJF6DYaFBrIDoLa0fnj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27" customWidth="1"/>
    <col min="2" max="2" width="44.42578125" style="27" customWidth="1"/>
    <col min="3" max="3" width="17.85546875" style="27" customWidth="1"/>
    <col min="4" max="4" width="17.5703125" style="27" customWidth="1"/>
    <col min="5" max="5" width="17.140625" style="27" customWidth="1"/>
    <col min="6" max="6" width="15" style="27" customWidth="1"/>
    <col min="7" max="7" width="13.5703125" style="27" customWidth="1"/>
    <col min="8" max="16384" width="12.85546875" style="27"/>
  </cols>
  <sheetData>
    <row r="1" spans="1:7" s="79" customFormat="1" ht="14.25" customHeight="1" x14ac:dyDescent="0.2">
      <c r="A1" s="78" t="s">
        <v>233</v>
      </c>
    </row>
    <row r="2" spans="1:7" ht="14.25" customHeight="1" x14ac:dyDescent="0.2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282</v>
      </c>
    </row>
    <row r="6" spans="1:7" ht="14.25" customHeight="1" x14ac:dyDescent="0.2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286</v>
      </c>
    </row>
    <row r="12" spans="1:7" ht="14.25" customHeight="1" x14ac:dyDescent="0.2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283</v>
      </c>
    </row>
    <row r="15" spans="1:7" ht="14.25" customHeight="1" x14ac:dyDescent="0.2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288</v>
      </c>
    </row>
    <row r="20" spans="1:7" s="83" customFormat="1" ht="14.25" customHeight="1" x14ac:dyDescent="0.2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235</v>
      </c>
    </row>
    <row r="24" spans="1:7" x14ac:dyDescent="0.2">
      <c r="A24" s="78" t="s">
        <v>233</v>
      </c>
      <c r="B24" s="79"/>
      <c r="C24" s="79"/>
      <c r="D24" s="79"/>
      <c r="E24" s="79"/>
      <c r="F24" s="79"/>
      <c r="G24" s="79"/>
    </row>
    <row r="25" spans="1:7" x14ac:dyDescent="0.2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291</v>
      </c>
    </row>
    <row r="29" spans="1:7" x14ac:dyDescent="0.2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295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283</v>
      </c>
      <c r="B37" s="79"/>
      <c r="C37" s="79"/>
      <c r="D37" s="79"/>
      <c r="E37" s="79"/>
      <c r="F37" s="79"/>
      <c r="G37" s="79"/>
    </row>
    <row r="38" spans="1:7" x14ac:dyDescent="0.2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300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239</v>
      </c>
    </row>
    <row r="47" spans="1:7" x14ac:dyDescent="0.2">
      <c r="A47" s="78" t="s">
        <v>233</v>
      </c>
      <c r="B47" s="79"/>
      <c r="C47" s="79"/>
      <c r="D47" s="79"/>
      <c r="E47" s="79"/>
      <c r="F47" s="79"/>
      <c r="G47" s="79"/>
    </row>
    <row r="48" spans="1:7" x14ac:dyDescent="0.2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304</v>
      </c>
    </row>
    <row r="52" spans="1:7" x14ac:dyDescent="0.2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308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283</v>
      </c>
      <c r="B60" s="79"/>
      <c r="C60" s="79"/>
      <c r="D60" s="79"/>
      <c r="E60" s="79"/>
      <c r="F60" s="79"/>
      <c r="G60" s="79"/>
    </row>
    <row r="61" spans="1:7" x14ac:dyDescent="0.2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313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BO1yw/4Drhaw2jfZbHD89APFMkQzq6LBoYb/y8nsTuVEaw2Yw4hO4GT/M/cPnTbIJxIRiLGrjjAcNJXrV4RUxA==" saltValue="MKOHXUA4wAZm4gnEkfdp2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27" customWidth="1"/>
    <col min="2" max="6" width="16.140625" style="27"/>
    <col min="7" max="7" width="17.140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">
      <c r="A2" s="72" t="s">
        <v>168</v>
      </c>
      <c r="B2" s="72" t="s">
        <v>317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318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180</v>
      </c>
      <c r="B4" s="72" t="s">
        <v>317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318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181</v>
      </c>
      <c r="B6" s="72" t="s">
        <v>317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318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182</v>
      </c>
      <c r="B8" s="72" t="s">
        <v>317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318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186</v>
      </c>
      <c r="B10" s="72" t="s">
        <v>317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318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190</v>
      </c>
      <c r="B12" s="72" t="s">
        <v>317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318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235</v>
      </c>
    </row>
    <row r="16" spans="1:6" ht="15.75" customHeight="1" x14ac:dyDescent="0.2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">
      <c r="A17" s="72" t="s">
        <v>168</v>
      </c>
      <c r="B17" s="72" t="s">
        <v>317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318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180</v>
      </c>
      <c r="B19" s="72" t="s">
        <v>317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318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181</v>
      </c>
      <c r="B21" s="72" t="s">
        <v>317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318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182</v>
      </c>
      <c r="B23" s="72" t="s">
        <v>317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318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186</v>
      </c>
      <c r="B25" s="72" t="s">
        <v>317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318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190</v>
      </c>
      <c r="B27" s="72" t="s">
        <v>317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318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239</v>
      </c>
    </row>
    <row r="31" spans="1:6" ht="15.75" customHeight="1" x14ac:dyDescent="0.2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">
      <c r="A32" s="72" t="s">
        <v>168</v>
      </c>
      <c r="B32" s="72" t="s">
        <v>317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318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180</v>
      </c>
      <c r="B34" s="72" t="s">
        <v>317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318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181</v>
      </c>
      <c r="B36" s="72" t="s">
        <v>317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318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182</v>
      </c>
      <c r="B38" s="72" t="s">
        <v>317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318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186</v>
      </c>
      <c r="B40" s="72" t="s">
        <v>317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318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190</v>
      </c>
      <c r="B42" s="72" t="s">
        <v>317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318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eaKsg0xCLsAMoIF756UVEnrasTgD+W5WcgiRW69c93C/iW3Bi1YGc9R1DuTEd53N82ME1uK17seOFINkRtC7XA==" saltValue="20qMigbmk+9bYhAW2ekhD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85546875" style="27"/>
  </cols>
  <sheetData>
    <row r="1" spans="1:15" ht="35.25" customHeight="1" x14ac:dyDescent="0.2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x14ac:dyDescent="0.2">
      <c r="A2" s="29" t="s">
        <v>319</v>
      </c>
    </row>
    <row r="3" spans="1:15" x14ac:dyDescent="0.2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2.95" customHeight="1" x14ac:dyDescent="0.2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320</v>
      </c>
      <c r="B17" s="45"/>
    </row>
    <row r="18" spans="1:15" x14ac:dyDescent="0.2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235</v>
      </c>
    </row>
    <row r="24" spans="1:15" ht="25.5" x14ac:dyDescent="0.2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x14ac:dyDescent="0.2">
      <c r="A25" s="29" t="s">
        <v>321</v>
      </c>
    </row>
    <row r="26" spans="1:15" x14ac:dyDescent="0.2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323</v>
      </c>
      <c r="B40" s="45"/>
    </row>
    <row r="41" spans="1:15" x14ac:dyDescent="0.2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239</v>
      </c>
    </row>
    <row r="47" spans="1:15" ht="25.5" x14ac:dyDescent="0.2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x14ac:dyDescent="0.2">
      <c r="A48" s="29" t="s">
        <v>322</v>
      </c>
    </row>
    <row r="49" spans="1:15" x14ac:dyDescent="0.2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324</v>
      </c>
      <c r="B63" s="45"/>
    </row>
    <row r="64" spans="1:15" x14ac:dyDescent="0.2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Qz+91u6RZg9AA9MLwkIpiNeRzoImElclb7ThNpXOMu9fNIqwbEGWLvYslhktd51f7ozLiYVYrTJDIXJ+Q5jpbQ==" saltValue="jdLIAZDSwwJ1sNJWx5CIL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27" customWidth="1"/>
    <col min="2" max="2" width="27.85546875" style="27" customWidth="1"/>
    <col min="3" max="7" width="15.5703125" style="27" customWidth="1"/>
    <col min="8" max="16384" width="12.85546875" style="27"/>
  </cols>
  <sheetData>
    <row r="1" spans="1:7" x14ac:dyDescent="0.2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x14ac:dyDescent="0.2">
      <c r="A2" s="29" t="s">
        <v>325</v>
      </c>
    </row>
    <row r="3" spans="1:7" x14ac:dyDescent="0.2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326</v>
      </c>
      <c r="B4" s="45"/>
      <c r="C4" s="97"/>
      <c r="D4" s="97"/>
      <c r="E4" s="97"/>
      <c r="F4" s="97"/>
      <c r="G4" s="97"/>
    </row>
    <row r="5" spans="1:7" x14ac:dyDescent="0.2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331</v>
      </c>
    </row>
    <row r="8" spans="1:7" x14ac:dyDescent="0.2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x14ac:dyDescent="0.2">
      <c r="A9" s="29" t="s">
        <v>327</v>
      </c>
    </row>
    <row r="10" spans="1:7" x14ac:dyDescent="0.2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328</v>
      </c>
      <c r="B11" s="45"/>
      <c r="C11" s="97"/>
      <c r="D11" s="97"/>
      <c r="E11" s="97"/>
      <c r="F11" s="97"/>
      <c r="G11" s="97"/>
    </row>
    <row r="12" spans="1:7" x14ac:dyDescent="0.2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332</v>
      </c>
    </row>
    <row r="15" spans="1:7" x14ac:dyDescent="0.2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x14ac:dyDescent="0.2">
      <c r="A16" s="29" t="s">
        <v>329</v>
      </c>
    </row>
    <row r="17" spans="1:7" x14ac:dyDescent="0.2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330</v>
      </c>
      <c r="B18" s="45"/>
      <c r="C18" s="97"/>
      <c r="D18" s="97"/>
      <c r="E18" s="97"/>
      <c r="F18" s="97"/>
      <c r="G18" s="97"/>
    </row>
    <row r="19" spans="1:7" x14ac:dyDescent="0.2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NJIr3IPw8xfpXYZFuTl/52QLiyqXd2UYxbiiqSDMUYVIoBHo3NiFULGRIHxt2Dp6BTyN421yeSw6bm5QjZNeuA==" saltValue="4RG+gj9doIgwKSapSno6a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39" customWidth="1"/>
    <col min="2" max="2" width="30.5703125" style="39" customWidth="1"/>
    <col min="3" max="3" width="24.85546875" style="39" customWidth="1"/>
    <col min="4" max="4" width="15" style="27" customWidth="1"/>
    <col min="5" max="5" width="13.5703125" style="27" customWidth="1"/>
    <col min="6" max="6" width="14.42578125" style="27" customWidth="1"/>
    <col min="7" max="7" width="12.85546875" style="27"/>
    <col min="8" max="8" width="17.5703125" style="27" customWidth="1"/>
    <col min="9" max="16384" width="12.85546875" style="27"/>
  </cols>
  <sheetData>
    <row r="1" spans="1:8" x14ac:dyDescent="0.2">
      <c r="A1" s="29" t="s">
        <v>160</v>
      </c>
      <c r="B1" s="29" t="s">
        <v>333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">
      <c r="A2" s="39" t="s">
        <v>193</v>
      </c>
      <c r="B2" s="39" t="s">
        <v>87</v>
      </c>
      <c r="C2" s="39" t="s">
        <v>334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x14ac:dyDescent="0.2">
      <c r="C3" s="39" t="s">
        <v>335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x14ac:dyDescent="0.2">
      <c r="C4" s="39" t="s">
        <v>336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192</v>
      </c>
      <c r="B5" s="39" t="s">
        <v>208</v>
      </c>
      <c r="C5" s="39" t="s">
        <v>334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336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209</v>
      </c>
      <c r="C7" s="39" t="s">
        <v>334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336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185</v>
      </c>
      <c r="B9" s="39" t="s">
        <v>208</v>
      </c>
      <c r="C9" s="39" t="s">
        <v>334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336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209</v>
      </c>
      <c r="C11" s="39" t="s">
        <v>334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336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205</v>
      </c>
      <c r="B13" s="39" t="s">
        <v>208</v>
      </c>
      <c r="C13" s="39" t="s">
        <v>334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336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209</v>
      </c>
      <c r="C15" s="39" t="s">
        <v>334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336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170</v>
      </c>
      <c r="B17" s="39" t="s">
        <v>208</v>
      </c>
      <c r="C17" s="39" t="s">
        <v>334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336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x14ac:dyDescent="0.2">
      <c r="B19" s="39" t="s">
        <v>209</v>
      </c>
      <c r="C19" s="39" t="s">
        <v>334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336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x14ac:dyDescent="0.2">
      <c r="A21" s="39" t="s">
        <v>175</v>
      </c>
      <c r="B21" s="39" t="s">
        <v>84</v>
      </c>
      <c r="C21" s="39" t="s">
        <v>334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x14ac:dyDescent="0.2">
      <c r="C22" s="39" t="s">
        <v>335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x14ac:dyDescent="0.2">
      <c r="A23" s="39" t="s">
        <v>173</v>
      </c>
      <c r="B23" s="39" t="s">
        <v>84</v>
      </c>
      <c r="C23" s="39" t="s">
        <v>334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x14ac:dyDescent="0.2">
      <c r="C24" s="39" t="s">
        <v>335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x14ac:dyDescent="0.2">
      <c r="A25" s="39" t="s">
        <v>174</v>
      </c>
      <c r="B25" s="39" t="s">
        <v>84</v>
      </c>
      <c r="C25" s="39" t="s">
        <v>334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x14ac:dyDescent="0.2">
      <c r="C26" s="39" t="s">
        <v>335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x14ac:dyDescent="0.2">
      <c r="A27" s="39" t="s">
        <v>197</v>
      </c>
      <c r="B27" s="39" t="s">
        <v>87</v>
      </c>
      <c r="C27" s="39" t="s">
        <v>334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x14ac:dyDescent="0.2">
      <c r="C28" s="39" t="s">
        <v>335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x14ac:dyDescent="0.2">
      <c r="C29" s="39" t="s">
        <v>336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x14ac:dyDescent="0.2">
      <c r="A30" s="39" t="s">
        <v>198</v>
      </c>
      <c r="B30" s="39" t="s">
        <v>87</v>
      </c>
      <c r="C30" s="39" t="s">
        <v>334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x14ac:dyDescent="0.2">
      <c r="C31" s="39" t="s">
        <v>335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x14ac:dyDescent="0.2">
      <c r="C32" s="39" t="s">
        <v>336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x14ac:dyDescent="0.2">
      <c r="A33" s="39" t="s">
        <v>196</v>
      </c>
      <c r="B33" s="39" t="s">
        <v>87</v>
      </c>
      <c r="C33" s="39" t="s">
        <v>334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x14ac:dyDescent="0.2">
      <c r="C34" s="39" t="s">
        <v>335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x14ac:dyDescent="0.2">
      <c r="C35" s="39" t="s">
        <v>336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x14ac:dyDescent="0.2">
      <c r="A36" s="39" t="s">
        <v>195</v>
      </c>
      <c r="B36" s="39" t="s">
        <v>87</v>
      </c>
      <c r="C36" s="39" t="s">
        <v>334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x14ac:dyDescent="0.2">
      <c r="C37" s="39" t="s">
        <v>335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x14ac:dyDescent="0.2">
      <c r="C38" s="39" t="s">
        <v>336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x14ac:dyDescent="0.2">
      <c r="A39" s="39" t="s">
        <v>194</v>
      </c>
      <c r="B39" s="39" t="s">
        <v>87</v>
      </c>
      <c r="C39" s="39" t="s">
        <v>334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x14ac:dyDescent="0.2">
      <c r="C40" s="39" t="s">
        <v>335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x14ac:dyDescent="0.2">
      <c r="C41" s="39" t="s">
        <v>336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x14ac:dyDescent="0.2">
      <c r="A42" s="39" t="s">
        <v>200</v>
      </c>
      <c r="B42" s="39" t="s">
        <v>87</v>
      </c>
      <c r="C42" s="39" t="s">
        <v>334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x14ac:dyDescent="0.2">
      <c r="C43" s="39" t="s">
        <v>335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x14ac:dyDescent="0.2">
      <c r="C44" s="39" t="s">
        <v>336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x14ac:dyDescent="0.2">
      <c r="B45" s="39" t="s">
        <v>88</v>
      </c>
      <c r="C45" s="39" t="s">
        <v>334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x14ac:dyDescent="0.2">
      <c r="C46" s="39" t="s">
        <v>335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x14ac:dyDescent="0.2">
      <c r="C47" s="39" t="s">
        <v>336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x14ac:dyDescent="0.2">
      <c r="A48" s="39" t="s">
        <v>191</v>
      </c>
      <c r="B48" s="39" t="s">
        <v>87</v>
      </c>
      <c r="C48" s="39" t="s">
        <v>334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x14ac:dyDescent="0.2">
      <c r="C49" s="39" t="s">
        <v>335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x14ac:dyDescent="0.2">
      <c r="A50" s="39" t="s">
        <v>199</v>
      </c>
      <c r="B50" s="39" t="s">
        <v>87</v>
      </c>
      <c r="C50" s="39" t="s">
        <v>334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x14ac:dyDescent="0.2">
      <c r="C51" s="39" t="s">
        <v>335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x14ac:dyDescent="0.2">
      <c r="A52" s="39" t="s">
        <v>184</v>
      </c>
      <c r="B52" s="39" t="s">
        <v>82</v>
      </c>
      <c r="C52" s="39" t="s">
        <v>334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x14ac:dyDescent="0.2">
      <c r="C53" s="39" t="s">
        <v>335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x14ac:dyDescent="0.2">
      <c r="A55" s="110" t="s">
        <v>331</v>
      </c>
      <c r="B55" s="111"/>
      <c r="C55" s="111"/>
    </row>
    <row r="56" spans="1:8" x14ac:dyDescent="0.2">
      <c r="A56" s="29" t="s">
        <v>160</v>
      </c>
      <c r="B56" s="29" t="s">
        <v>333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">
      <c r="A57" s="39" t="s">
        <v>193</v>
      </c>
      <c r="B57" s="39" t="s">
        <v>87</v>
      </c>
      <c r="C57" s="39" t="s">
        <v>334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x14ac:dyDescent="0.2">
      <c r="C58" s="39" t="s">
        <v>335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x14ac:dyDescent="0.2">
      <c r="C59" s="39" t="s">
        <v>336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192</v>
      </c>
      <c r="B60" s="39" t="s">
        <v>208</v>
      </c>
      <c r="C60" s="39" t="s">
        <v>334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336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209</v>
      </c>
      <c r="C62" s="39" t="s">
        <v>334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336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185</v>
      </c>
      <c r="B64" s="39" t="s">
        <v>208</v>
      </c>
      <c r="C64" s="39" t="s">
        <v>334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336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209</v>
      </c>
      <c r="C66" s="39" t="s">
        <v>334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336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205</v>
      </c>
      <c r="B68" s="39" t="s">
        <v>208</v>
      </c>
      <c r="C68" s="39" t="s">
        <v>334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336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209</v>
      </c>
      <c r="C70" s="39" t="s">
        <v>334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336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170</v>
      </c>
      <c r="B72" s="39" t="s">
        <v>208</v>
      </c>
      <c r="C72" s="39" t="s">
        <v>334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336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209</v>
      </c>
      <c r="C74" s="39" t="s">
        <v>334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336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175</v>
      </c>
      <c r="B76" s="39" t="s">
        <v>84</v>
      </c>
      <c r="C76" s="39" t="s">
        <v>334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335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173</v>
      </c>
      <c r="B78" s="39" t="s">
        <v>84</v>
      </c>
      <c r="C78" s="39" t="s">
        <v>334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335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174</v>
      </c>
      <c r="B80" s="39" t="s">
        <v>84</v>
      </c>
      <c r="C80" s="39" t="s">
        <v>334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335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197</v>
      </c>
      <c r="B82" s="39" t="s">
        <v>87</v>
      </c>
      <c r="C82" s="39" t="s">
        <v>334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335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336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198</v>
      </c>
      <c r="B85" s="39" t="s">
        <v>87</v>
      </c>
      <c r="C85" s="39" t="s">
        <v>334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335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336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196</v>
      </c>
      <c r="B88" s="39" t="s">
        <v>87</v>
      </c>
      <c r="C88" s="39" t="s">
        <v>334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335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336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195</v>
      </c>
      <c r="B91" s="39" t="s">
        <v>87</v>
      </c>
      <c r="C91" s="39" t="s">
        <v>334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335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336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194</v>
      </c>
      <c r="B94" s="39" t="s">
        <v>87</v>
      </c>
      <c r="C94" s="39" t="s">
        <v>334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335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336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200</v>
      </c>
      <c r="B97" s="39" t="s">
        <v>87</v>
      </c>
      <c r="C97" s="39" t="s">
        <v>334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335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336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88</v>
      </c>
      <c r="C100" s="39" t="s">
        <v>334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335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336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191</v>
      </c>
      <c r="B103" s="39" t="s">
        <v>87</v>
      </c>
      <c r="C103" s="39" t="s">
        <v>334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335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x14ac:dyDescent="0.2">
      <c r="A105" s="39" t="s">
        <v>199</v>
      </c>
      <c r="B105" s="39" t="s">
        <v>87</v>
      </c>
      <c r="C105" s="39" t="s">
        <v>334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x14ac:dyDescent="0.2">
      <c r="C106" s="39" t="s">
        <v>335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184</v>
      </c>
      <c r="B107" s="39" t="s">
        <v>82</v>
      </c>
      <c r="C107" s="39" t="s">
        <v>334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335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332</v>
      </c>
      <c r="B110" s="111"/>
      <c r="C110" s="111"/>
    </row>
    <row r="111" spans="1:8" x14ac:dyDescent="0.2">
      <c r="A111" s="29" t="s">
        <v>160</v>
      </c>
      <c r="B111" s="29" t="s">
        <v>333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">
      <c r="A112" s="39" t="s">
        <v>193</v>
      </c>
      <c r="B112" s="39" t="s">
        <v>87</v>
      </c>
      <c r="C112" s="39" t="s">
        <v>334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x14ac:dyDescent="0.2">
      <c r="C113" s="39" t="s">
        <v>335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x14ac:dyDescent="0.2">
      <c r="C114" s="39" t="s">
        <v>336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192</v>
      </c>
      <c r="B115" s="39" t="s">
        <v>208</v>
      </c>
      <c r="C115" s="39" t="s">
        <v>334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336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209</v>
      </c>
      <c r="C117" s="39" t="s">
        <v>334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336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185</v>
      </c>
      <c r="B119" s="39" t="s">
        <v>208</v>
      </c>
      <c r="C119" s="39" t="s">
        <v>334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336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209</v>
      </c>
      <c r="C121" s="39" t="s">
        <v>334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336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205</v>
      </c>
      <c r="B123" s="39" t="s">
        <v>208</v>
      </c>
      <c r="C123" s="39" t="s">
        <v>334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336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209</v>
      </c>
      <c r="C125" s="39" t="s">
        <v>334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336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170</v>
      </c>
      <c r="B127" s="39" t="s">
        <v>208</v>
      </c>
      <c r="C127" s="39" t="s">
        <v>334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336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209</v>
      </c>
      <c r="C129" s="39" t="s">
        <v>334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336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175</v>
      </c>
      <c r="B131" s="39" t="s">
        <v>84</v>
      </c>
      <c r="C131" s="39" t="s">
        <v>334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335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173</v>
      </c>
      <c r="B133" s="39" t="s">
        <v>84</v>
      </c>
      <c r="C133" s="39" t="s">
        <v>334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335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174</v>
      </c>
      <c r="B135" s="39" t="s">
        <v>84</v>
      </c>
      <c r="C135" s="39" t="s">
        <v>334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335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197</v>
      </c>
      <c r="B137" s="39" t="s">
        <v>87</v>
      </c>
      <c r="C137" s="39" t="s">
        <v>334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335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336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198</v>
      </c>
      <c r="B140" s="39" t="s">
        <v>87</v>
      </c>
      <c r="C140" s="39" t="s">
        <v>334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335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336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196</v>
      </c>
      <c r="B143" s="39" t="s">
        <v>87</v>
      </c>
      <c r="C143" s="39" t="s">
        <v>334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335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336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195</v>
      </c>
      <c r="B146" s="39" t="s">
        <v>87</v>
      </c>
      <c r="C146" s="39" t="s">
        <v>334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335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336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194</v>
      </c>
      <c r="B149" s="39" t="s">
        <v>87</v>
      </c>
      <c r="C149" s="39" t="s">
        <v>334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335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336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200</v>
      </c>
      <c r="B152" s="39" t="s">
        <v>87</v>
      </c>
      <c r="C152" s="39" t="s">
        <v>334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335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336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88</v>
      </c>
      <c r="C155" s="39" t="s">
        <v>334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335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336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191</v>
      </c>
      <c r="B158" s="39" t="s">
        <v>87</v>
      </c>
      <c r="C158" s="39" t="s">
        <v>334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335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x14ac:dyDescent="0.2">
      <c r="A160" s="39" t="s">
        <v>199</v>
      </c>
      <c r="B160" s="39" t="s">
        <v>87</v>
      </c>
      <c r="C160" s="39" t="s">
        <v>334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x14ac:dyDescent="0.2">
      <c r="C161" s="39" t="s">
        <v>335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184</v>
      </c>
      <c r="B162" s="39" t="s">
        <v>82</v>
      </c>
      <c r="C162" s="39" t="s">
        <v>334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335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eiBxQ+KPcHoMGrcK+o+aKV1dfabkK0/96xbbS2+MlNivn7F/WqmEpjZ+l592aY+XDAbqgfzm6ZZb1NdpI3wGxQ==" saltValue="eqTwLBmpN80Vk9m+NRo16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27" customWidth="1"/>
    <col min="2" max="2" width="27.42578125" style="27" customWidth="1"/>
    <col min="3" max="3" width="23.5703125" style="27" customWidth="1"/>
    <col min="4" max="7" width="17.140625" style="27" customWidth="1"/>
    <col min="8" max="16384" width="12.85546875" style="27"/>
  </cols>
  <sheetData>
    <row r="1" spans="1:8" x14ac:dyDescent="0.2">
      <c r="A1" s="41" t="s">
        <v>160</v>
      </c>
      <c r="B1" s="41" t="s">
        <v>333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">
      <c r="A2" s="31" t="s">
        <v>169</v>
      </c>
      <c r="B2" s="27" t="s">
        <v>104</v>
      </c>
      <c r="C2" s="31" t="s">
        <v>334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335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188</v>
      </c>
      <c r="B4" s="27" t="s">
        <v>104</v>
      </c>
      <c r="C4" s="31" t="s">
        <v>334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335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187</v>
      </c>
      <c r="B6" s="27" t="s">
        <v>104</v>
      </c>
      <c r="C6" s="31" t="s">
        <v>334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335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331</v>
      </c>
    </row>
    <row r="10" spans="1:8" x14ac:dyDescent="0.2">
      <c r="A10" s="41" t="s">
        <v>160</v>
      </c>
      <c r="B10" s="41" t="s">
        <v>333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">
      <c r="A11" s="31" t="s">
        <v>169</v>
      </c>
      <c r="B11" s="27" t="s">
        <v>104</v>
      </c>
      <c r="C11" s="31" t="s">
        <v>334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335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188</v>
      </c>
      <c r="B13" s="27" t="s">
        <v>104</v>
      </c>
      <c r="C13" s="31" t="s">
        <v>334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335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187</v>
      </c>
      <c r="B15" s="27" t="s">
        <v>104</v>
      </c>
      <c r="C15" s="31" t="s">
        <v>334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335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332</v>
      </c>
    </row>
    <row r="19" spans="1:7" x14ac:dyDescent="0.2">
      <c r="A19" s="41" t="s">
        <v>160</v>
      </c>
      <c r="B19" s="41" t="s">
        <v>333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">
      <c r="A20" s="31" t="s">
        <v>169</v>
      </c>
      <c r="B20" s="27" t="s">
        <v>104</v>
      </c>
      <c r="C20" s="31" t="s">
        <v>334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335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188</v>
      </c>
      <c r="B22" s="27" t="s">
        <v>104</v>
      </c>
      <c r="C22" s="31" t="s">
        <v>334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335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187</v>
      </c>
      <c r="B24" s="27" t="s">
        <v>104</v>
      </c>
      <c r="C24" s="31" t="s">
        <v>334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335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k3rnnE5Fs8rVdefZL0Fe3M/hRkMV9RZFTjuoLmy6mI9FdzAFUoVFWZ/oIHUpJIP/DgzM+1Le0CfQxtA/9ken3g==" saltValue="llY8fX2ljRTXBekpbpAh8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2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">
      <c r="B3" s="19" t="s">
        <v>78</v>
      </c>
      <c r="C3" s="58">
        <v>2.7000000000000001E-3</v>
      </c>
    </row>
    <row r="4" spans="1:8" ht="15.75" customHeight="1" x14ac:dyDescent="0.2">
      <c r="B4" s="19" t="s">
        <v>79</v>
      </c>
      <c r="C4" s="58">
        <v>0.1966</v>
      </c>
    </row>
    <row r="5" spans="1:8" ht="15.75" customHeight="1" x14ac:dyDescent="0.2">
      <c r="B5" s="19" t="s">
        <v>80</v>
      </c>
      <c r="C5" s="58">
        <v>6.2100000000000002E-2</v>
      </c>
    </row>
    <row r="6" spans="1:8" ht="15.75" customHeight="1" x14ac:dyDescent="0.2">
      <c r="B6" s="19" t="s">
        <v>81</v>
      </c>
      <c r="C6" s="58">
        <v>0.29289999999999999</v>
      </c>
    </row>
    <row r="7" spans="1:8" ht="15.75" customHeight="1" x14ac:dyDescent="0.2">
      <c r="B7" s="19" t="s">
        <v>82</v>
      </c>
      <c r="C7" s="58">
        <v>0.24709999999999999</v>
      </c>
    </row>
    <row r="8" spans="1:8" ht="15.75" customHeight="1" x14ac:dyDescent="0.2">
      <c r="B8" s="19" t="s">
        <v>83</v>
      </c>
      <c r="C8" s="58">
        <v>4.7999999999999996E-3</v>
      </c>
    </row>
    <row r="9" spans="1:8" ht="15.75" customHeight="1" x14ac:dyDescent="0.2">
      <c r="B9" s="19" t="s">
        <v>84</v>
      </c>
      <c r="C9" s="58">
        <v>0.13200000000000001</v>
      </c>
    </row>
    <row r="10" spans="1:8" ht="15.75" customHeight="1" x14ac:dyDescent="0.2">
      <c r="B10" s="19" t="s">
        <v>85</v>
      </c>
      <c r="C10" s="58">
        <v>6.1800000000000001E-2</v>
      </c>
    </row>
    <row r="11" spans="1:8" ht="15.75" customHeight="1" x14ac:dyDescent="0.2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30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8">
        <v>0.10082724000000001</v>
      </c>
    </row>
    <row r="27" spans="1:8" ht="15.75" customHeight="1" x14ac:dyDescent="0.2">
      <c r="B27" s="19" t="s">
        <v>102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104</v>
      </c>
      <c r="C29" s="58">
        <v>0.12598688999999999</v>
      </c>
    </row>
    <row r="30" spans="1:8" ht="15.75" customHeight="1" x14ac:dyDescent="0.2">
      <c r="B30" s="19" t="s">
        <v>1</v>
      </c>
      <c r="C30" s="58">
        <v>0.12434007</v>
      </c>
    </row>
    <row r="31" spans="1:8" ht="15.75" customHeight="1" x14ac:dyDescent="0.2">
      <c r="B31" s="19" t="s">
        <v>105</v>
      </c>
      <c r="C31" s="58">
        <v>3.9028409999999999E-2</v>
      </c>
    </row>
    <row r="32" spans="1:8" ht="15.75" customHeight="1" x14ac:dyDescent="0.2">
      <c r="B32" s="19" t="s">
        <v>106</v>
      </c>
      <c r="C32" s="58">
        <v>8.5254999999999999E-4</v>
      </c>
    </row>
    <row r="33" spans="2:3" ht="15.75" customHeight="1" x14ac:dyDescent="0.2">
      <c r="B33" s="19" t="s">
        <v>107</v>
      </c>
      <c r="C33" s="58">
        <v>6.8467810000000004E-2</v>
      </c>
    </row>
    <row r="34" spans="2:3" ht="15.75" customHeight="1" x14ac:dyDescent="0.2">
      <c r="B34" s="19" t="s">
        <v>108</v>
      </c>
      <c r="C34" s="58">
        <v>0.38127283000000001</v>
      </c>
    </row>
    <row r="35" spans="2:3" ht="15.75" customHeight="1" x14ac:dyDescent="0.2">
      <c r="B35" s="26" t="s">
        <v>41</v>
      </c>
      <c r="C35" s="113">
        <f>SUM(C26:C34)</f>
        <v>1</v>
      </c>
    </row>
  </sheetData>
  <sheetProtection algorithmName="SHA-512" hashValue="X34k3J0xsKLtZtKujtT/RVeRYqdFWFPpl58n6apgzMciFlpQE7lkvlvrXxDleICPCIkWc4Kgl+OCYyTE1ujJww==" saltValue="HcA/qubbUbYehlC0h4HRj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P/TLI/27ixCJSu+NdbI17CqS4o6+o05aBw9U/QSSih2fg6k8uvlYVY27FQ94F96N1RKYxN5DaFNiqYDMIKYXSA==" saltValue="NqIsF/ffHt2d1z4CPchVM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sJLb2hDkmuyNOMoc+iM9RN8YE925kNnF+cSTuUhYPCd+/hyM75VEMON95tfZDgDQE8d1TrQ7XLmpnYxZH4dAXg==" saltValue="TBtZmHuuWQ9gPfiacmGiX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966F-29F5-4EF4-9872-8F14206DEEEC}">
  <sheetPr>
    <tabColor rgb="FF007600"/>
  </sheetPr>
  <dimension ref="A1:K14"/>
  <sheetViews>
    <sheetView zoomScale="115" zoomScaleNormal="115" workbookViewId="0">
      <selection activeCell="D11" sqref="D11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eIopFTH8IwNNpvdtsVM3GTJ60u4p0OQU00+HoiPOrJmi8yqtZ+SbZaAa3y3vdo9ne142xQ5g8b9Rfrj6jn9KXQ==" saltValue="PrBtqgJZZe+74lPb3F1Rhg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0510-AD53-4BA2-B6AA-5367435175AA}">
  <sheetPr>
    <tabColor rgb="FF007600"/>
  </sheetPr>
  <dimension ref="A1:B7"/>
  <sheetViews>
    <sheetView workbookViewId="0">
      <selection activeCell="B4" sqref="B4"/>
    </sheetView>
  </sheetViews>
  <sheetFormatPr defaultColWidth="8.85546875" defaultRowHeight="12.75" x14ac:dyDescent="0.2"/>
  <cols>
    <col min="1" max="1" width="36.42578125" style="27" bestFit="1" customWidth="1"/>
    <col min="2" max="2" width="15.42578125" style="27" customWidth="1"/>
    <col min="3" max="16384" width="8.85546875" style="27"/>
  </cols>
  <sheetData>
    <row r="1" spans="1:2" x14ac:dyDescent="0.2">
      <c r="A1" s="29" t="s">
        <v>12</v>
      </c>
      <c r="B1" s="29" t="s">
        <v>144</v>
      </c>
    </row>
    <row r="2" spans="1:2" x14ac:dyDescent="0.2">
      <c r="A2" s="27" t="s">
        <v>145</v>
      </c>
      <c r="B2" s="116">
        <v>10</v>
      </c>
    </row>
    <row r="3" spans="1:2" x14ac:dyDescent="0.2">
      <c r="A3" s="27" t="s">
        <v>150</v>
      </c>
      <c r="B3" s="116">
        <v>10</v>
      </c>
    </row>
    <row r="4" spans="1:2" x14ac:dyDescent="0.2">
      <c r="A4" s="27" t="s">
        <v>146</v>
      </c>
      <c r="B4" s="116">
        <v>50</v>
      </c>
    </row>
    <row r="5" spans="1:2" x14ac:dyDescent="0.2">
      <c r="A5" s="27" t="s">
        <v>147</v>
      </c>
      <c r="B5" s="116">
        <v>100</v>
      </c>
    </row>
    <row r="6" spans="1:2" x14ac:dyDescent="0.2">
      <c r="A6" s="27" t="s">
        <v>148</v>
      </c>
      <c r="B6" s="116">
        <v>5</v>
      </c>
    </row>
    <row r="7" spans="1:2" x14ac:dyDescent="0.2">
      <c r="A7" s="27" t="s">
        <v>149</v>
      </c>
      <c r="B7" s="116">
        <v>5</v>
      </c>
    </row>
  </sheetData>
  <sheetProtection algorithmName="SHA-512" hashValue="YqkjN6YIeN0Ag91Ehnho5LGX5FdIroGGMFYY9jSgABFZoFe2kGwjBrgpOrqxXW1gb3GLqY6lOI2/N3Kt1nxGfw==" saltValue="5Gx0i+VbkbNxhohOBf88yw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20" sqref="D19:D20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x14ac:dyDescent="0.2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">
      <c r="B7" s="34" t="s">
        <v>156</v>
      </c>
      <c r="C7" s="33"/>
      <c r="D7" s="32"/>
      <c r="E7" s="62"/>
    </row>
    <row r="9" spans="1:5" x14ac:dyDescent="0.2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">
      <c r="B14" s="34" t="s">
        <v>156</v>
      </c>
      <c r="C14" s="33"/>
      <c r="D14" s="32"/>
      <c r="E14" s="62"/>
    </row>
    <row r="16" spans="1:5" x14ac:dyDescent="0.2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">
      <c r="B19" s="34" t="s">
        <v>97</v>
      </c>
      <c r="C19" s="62"/>
      <c r="D19" s="62"/>
      <c r="E19" s="44" t="str">
        <f>IF(E$7="","",E$7)</f>
        <v/>
      </c>
    </row>
    <row r="20" spans="2:5" x14ac:dyDescent="0.2">
      <c r="B20" s="34" t="s">
        <v>98</v>
      </c>
      <c r="C20" s="62"/>
      <c r="D20" s="62"/>
      <c r="E20" s="44" t="str">
        <f>IF(E$7="","",E$7)</f>
        <v/>
      </c>
    </row>
    <row r="21" spans="2:5" x14ac:dyDescent="0.2">
      <c r="B21" s="34" t="s">
        <v>156</v>
      </c>
      <c r="C21" s="33"/>
      <c r="D21" s="32"/>
      <c r="E21" s="62"/>
    </row>
  </sheetData>
  <sheetProtection algorithmName="SHA-512" hashValue="FYGtS/7rQ1HcTMRNTtgTtUJhJN4iH9ECjU5jow4kg3qXxlxG3U8Cx9rl0Hbwjq58q+UaC2fuZNsmMiPXXipujw==" saltValue="qc6zWXyXNVwQemlJU8H2t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5</v>
      </c>
      <c r="B1" s="38" t="s">
        <v>162</v>
      </c>
      <c r="C1" s="47" t="s">
        <v>6</v>
      </c>
      <c r="D1" s="47" t="s">
        <v>163</v>
      </c>
    </row>
    <row r="2" spans="1:4" x14ac:dyDescent="0.2">
      <c r="A2" s="47" t="s">
        <v>160</v>
      </c>
      <c r="B2" s="34" t="s">
        <v>161</v>
      </c>
      <c r="C2" s="34" t="s">
        <v>165</v>
      </c>
      <c r="D2" s="62"/>
    </row>
    <row r="3" spans="1:4" x14ac:dyDescent="0.2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f5FZaCCEP2IJQCz9wU/R+iUVQdaG2UYuomW/wG/FpgZ7DEST/oLS/3NnGg+Ty9Kd2s5QNRAMkNxlMecz+LddDw==" saltValue="uwSHMeobGroH21P/GBYqg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79</vt:i4>
      </vt:variant>
    </vt:vector>
  </HeadingPairs>
  <TitlesOfParts>
    <vt:vector size="107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'Projections démographiques'!abortion</vt:lpstr>
      <vt:lpstr>abortion</vt:lpstr>
      <vt:lpstr>'Projections démographiques'!comm_deliv</vt:lpstr>
      <vt:lpstr>comm_deliv</vt:lpstr>
      <vt:lpstr>'Projections démographiques'!diarrhoea_1_5mo</vt:lpstr>
      <vt:lpstr>diarrhoea_1_5mo</vt:lpstr>
      <vt:lpstr>'Projections démographiques'!diarrhoea_12_23mo</vt:lpstr>
      <vt:lpstr>diarrhoea_12_23mo</vt:lpstr>
      <vt:lpstr>'Projections démographiques'!diarrhoea_1mo</vt:lpstr>
      <vt:lpstr>diarrhoea_1mo</vt:lpstr>
      <vt:lpstr>'Projections démographiques'!diarrhoea_24_59mo</vt:lpstr>
      <vt:lpstr>diarrhoea_24_59mo</vt:lpstr>
      <vt:lpstr>'Projections démographiques'!diarrhoea_6_11mo</vt:lpstr>
      <vt:lpstr>diarrhoea_6_11mo</vt:lpstr>
      <vt:lpstr>'Projections démographiques'!end_year</vt:lpstr>
      <vt:lpstr>end_year</vt:lpstr>
      <vt:lpstr>'Projections démographiques'!famplan_unmet_need</vt:lpstr>
      <vt:lpstr>famplan_unmet_need</vt:lpstr>
      <vt:lpstr>'Projections démographiques'!food_insecure</vt:lpstr>
      <vt:lpstr>food_insecure</vt:lpstr>
      <vt:lpstr>'Projections démographiques'!frac_children_health_facility</vt:lpstr>
      <vt:lpstr>frac_children_health_facility</vt:lpstr>
      <vt:lpstr>'Projections démographiques'!frac_diarrhea_severe</vt:lpstr>
      <vt:lpstr>frac_diarrhea_severe</vt:lpstr>
      <vt:lpstr>'Projections démographiques'!frac_maize</vt:lpstr>
      <vt:lpstr>frac_maize</vt:lpstr>
      <vt:lpstr>'Projections démographiques'!frac_malaria_risk</vt:lpstr>
      <vt:lpstr>frac_malaria_risk</vt:lpstr>
      <vt:lpstr>'Projections démographiques'!frac_mam_1_5months</vt:lpstr>
      <vt:lpstr>frac_mam_1_5months</vt:lpstr>
      <vt:lpstr>'Projections démographiques'!frac_mam_12_23months</vt:lpstr>
      <vt:lpstr>frac_mam_12_23months</vt:lpstr>
      <vt:lpstr>'Projections démographiques'!frac_mam_1month</vt:lpstr>
      <vt:lpstr>frac_mam_1month</vt:lpstr>
      <vt:lpstr>'Projections démographiques'!frac_mam_24_59months</vt:lpstr>
      <vt:lpstr>frac_mam_24_59months</vt:lpstr>
      <vt:lpstr>'Projections démographiques'!frac_mam_6_11months</vt:lpstr>
      <vt:lpstr>frac_mam_6_11months</vt:lpstr>
      <vt:lpstr>frac_other_staples</vt:lpstr>
      <vt:lpstr>'Projections démographiques'!frac_PW_health_facility</vt:lpstr>
      <vt:lpstr>frac_PW_health_facility</vt:lpstr>
      <vt:lpstr>'Projections démographiques'!frac_rice</vt:lpstr>
      <vt:lpstr>frac_rice</vt:lpstr>
      <vt:lpstr>'Projections démographiques'!frac_sam_1_5months</vt:lpstr>
      <vt:lpstr>frac_sam_1_5months</vt:lpstr>
      <vt:lpstr>'Projections démographiques'!frac_sam_12_23months</vt:lpstr>
      <vt:lpstr>frac_sam_12_23months</vt:lpstr>
      <vt:lpstr>'Projections démographiques'!frac_sam_1month</vt:lpstr>
      <vt:lpstr>frac_sam_1month</vt:lpstr>
      <vt:lpstr>'Projections démographiques'!frac_sam_24_59months</vt:lpstr>
      <vt:lpstr>frac_sam_24_59months</vt:lpstr>
      <vt:lpstr>'Projections démographiques'!frac_sam_6_11months</vt:lpstr>
      <vt:lpstr>frac_sam_6_11months</vt:lpstr>
      <vt:lpstr>frac_subsistence_farming</vt:lpstr>
      <vt:lpstr>'Projections démographiques'!frac_wheat</vt:lpstr>
      <vt:lpstr>frac_wheat</vt:lpstr>
      <vt:lpstr>infant_mortality</vt:lpstr>
      <vt:lpstr>'Projections démographiques'!iron_deficiency_anaemia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'Projections démographiques'!preterm_AGA</vt:lpstr>
      <vt:lpstr>preterm_AGA</vt:lpstr>
      <vt:lpstr>'Projections démographiques'!preterm_SGA</vt:lpstr>
      <vt:lpstr>preterm_SGA</vt:lpstr>
      <vt:lpstr>'Projections démographiques'!school_attendance</vt:lpstr>
      <vt:lpstr>school_attendance</vt:lpstr>
      <vt:lpstr>'Projections démographiques'!start_year</vt:lpstr>
      <vt:lpstr>start_year</vt:lpstr>
      <vt:lpstr>'Paquets ANJE'!stillbirth</vt:lpstr>
      <vt:lpstr>'Projections démographiques'!stillbirth</vt:lpstr>
      <vt:lpstr>stillbirth</vt:lpstr>
      <vt:lpstr>term_AGA</vt:lpstr>
      <vt:lpstr>'Projections démographiques'!term_SGA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2023-01-25T12:04:54Z</dcterms:modified>
</cp:coreProperties>
</file>