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4B6EC91-7201-454B-A266-C1C0E044603A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<sst xmlns="http://schemas.openxmlformats.org/spreadsheetml/2006/main" count="2092" uniqueCount="341">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</sst>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1266813.6015625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5">
        <v>0.52500000000000002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99">
        <v>9.5877726663146298E-2</v>
      </c>
    </row>
    <row r="31" spans="1:3" ht="14.25" customHeight="1" x14ac:dyDescent="0.25">
      <c r="B31" s="25" t="s">
        <v>28</v>
      </c>
      <c r="C31" s="99">
        <v>0.123358051747242</v>
      </c>
    </row>
    <row r="32" spans="1:3" ht="14.25" customHeight="1" x14ac:dyDescent="0.25">
      <c r="B32" s="25" t="s">
        <v>29</v>
      </c>
      <c r="C32" s="99">
        <v>0.44349386729116302</v>
      </c>
    </row>
    <row r="33" spans="1:5" ht="13" customHeight="1" x14ac:dyDescent="0.25">
      <c r="B33" s="27" t="s">
        <v>30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5.8462999999999996E-3</v>
      </c>
      <c r="D45" s="12"/>
    </row>
    <row r="46" spans="1:5" ht="15.75" customHeight="1" x14ac:dyDescent="0.25">
      <c r="B46" s="11" t="s">
        <v>41</v>
      </c>
      <c r="C46" s="45">
        <v>6.3587000000000005E-2</v>
      </c>
      <c r="D46" s="12"/>
    </row>
    <row r="47" spans="1:5" ht="15.75" customHeight="1" x14ac:dyDescent="0.25">
      <c r="B47" s="11" t="s">
        <v>42</v>
      </c>
      <c r="C47" s="45">
        <v>3.3029500000000003E-2</v>
      </c>
      <c r="D47" s="12"/>
      <c r="E47" s="13"/>
    </row>
    <row r="48" spans="1:5" ht="15" customHeight="1" x14ac:dyDescent="0.25">
      <c r="B48" s="11" t="s">
        <v>43</v>
      </c>
      <c r="C48" s="46">
        <v>0.89753720000000003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0.51143303311990307</v>
      </c>
      <c r="C2" s="98">
        <v>0.95</v>
      </c>
      <c r="D2" s="56">
        <v>36.673102552348467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44.676188346342542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79.584386436751942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2.2502589665866322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14.201250215462901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14.201250215462901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14.201250215462901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14.201250215462901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14.201250215462901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14.201250215462901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0.73809726285595201</v>
      </c>
      <c r="C16" s="98">
        <v>0.95</v>
      </c>
      <c r="D16" s="56">
        <v>0.25753549775160939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1.935478791236098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1.935478791236098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21.219202862704289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2.7E-2</v>
      </c>
      <c r="C23" s="98">
        <v>0.95</v>
      </c>
      <c r="D23" s="56">
        <v>4.6661477823845638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0.61300840848109306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0.51374910975977894</v>
      </c>
      <c r="C27" s="98">
        <v>0.95</v>
      </c>
      <c r="D27" s="56">
        <v>20.50942560811496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64.905462330614313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1.9667472266035491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0.97023062222068901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249480.8694</v>
      </c>
      <c r="C2" s="49">
        <v>412000</v>
      </c>
      <c r="D2" s="49">
        <v>819000</v>
      </c>
      <c r="E2" s="49">
        <v>3869000</v>
      </c>
      <c r="F2" s="49">
        <v>2592000</v>
      </c>
      <c r="G2" s="17">
        <f t="shared" ref="G2:G11" si="0">C2+D2+E2+F2</f>
        <v>7692000</v>
      </c>
      <c r="H2" s="17">
        <f t="shared" ref="H2:H11" si="1">(B2 + stillbirth*B2/(1000-stillbirth))/(1-abortion)</f>
        <v>286081.17720251676</v>
      </c>
      <c r="I2" s="17">
        <f t="shared" ref="I2:I11" si="2">G2-H2</f>
        <v>7405918.8227974828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248372.77040000001</v>
      </c>
      <c r="C3" s="50">
        <v>425000</v>
      </c>
      <c r="D3" s="50">
        <v>813000</v>
      </c>
      <c r="E3" s="50">
        <v>3990000</v>
      </c>
      <c r="F3" s="50">
        <v>2701000</v>
      </c>
      <c r="G3" s="17">
        <f t="shared" si="0"/>
        <v>7929000</v>
      </c>
      <c r="H3" s="17">
        <f t="shared" si="1"/>
        <v>284810.51357552473</v>
      </c>
      <c r="I3" s="17">
        <f t="shared" si="2"/>
        <v>7644189.486424475</v>
      </c>
    </row>
    <row r="4" spans="1:9" ht="15.75" customHeight="1" x14ac:dyDescent="0.25">
      <c r="A4" s="5">
        <f t="shared" si="3"/>
        <v>2023</v>
      </c>
      <c r="B4" s="49">
        <v>247006.6918</v>
      </c>
      <c r="C4" s="50">
        <v>441000</v>
      </c>
      <c r="D4" s="50">
        <v>807000</v>
      </c>
      <c r="E4" s="50">
        <v>4113000</v>
      </c>
      <c r="F4" s="50">
        <v>2812000</v>
      </c>
      <c r="G4" s="17">
        <f t="shared" si="0"/>
        <v>8173000</v>
      </c>
      <c r="H4" s="17">
        <f t="shared" si="1"/>
        <v>283244.02322707011</v>
      </c>
      <c r="I4" s="17">
        <f t="shared" si="2"/>
        <v>7889755.9767729295</v>
      </c>
    </row>
    <row r="5" spans="1:9" ht="15.75" customHeight="1" x14ac:dyDescent="0.25">
      <c r="A5" s="5">
        <f t="shared" si="3"/>
        <v>2024</v>
      </c>
      <c r="B5" s="49">
        <v>245386.13040000011</v>
      </c>
      <c r="C5" s="50">
        <v>459000</v>
      </c>
      <c r="D5" s="50">
        <v>803000</v>
      </c>
      <c r="E5" s="50">
        <v>4235000</v>
      </c>
      <c r="F5" s="50">
        <v>2923000</v>
      </c>
      <c r="G5" s="17">
        <f t="shared" si="0"/>
        <v>8420000</v>
      </c>
      <c r="H5" s="17">
        <f t="shared" si="1"/>
        <v>281385.7159582366</v>
      </c>
      <c r="I5" s="17">
        <f t="shared" si="2"/>
        <v>8138614.2840417633</v>
      </c>
    </row>
    <row r="6" spans="1:9" ht="15.75" customHeight="1" x14ac:dyDescent="0.25">
      <c r="A6" s="5">
        <f t="shared" si="3"/>
        <v>2025</v>
      </c>
      <c r="B6" s="49">
        <v>243491.08</v>
      </c>
      <c r="C6" s="50">
        <v>477000</v>
      </c>
      <c r="D6" s="50">
        <v>802000</v>
      </c>
      <c r="E6" s="50">
        <v>4357000</v>
      </c>
      <c r="F6" s="50">
        <v>3034000</v>
      </c>
      <c r="G6" s="17">
        <f t="shared" si="0"/>
        <v>8670000</v>
      </c>
      <c r="H6" s="17">
        <f t="shared" si="1"/>
        <v>279212.65054206271</v>
      </c>
      <c r="I6" s="17">
        <f t="shared" si="2"/>
        <v>8390787.3494579382</v>
      </c>
    </row>
    <row r="7" spans="1:9" ht="15.75" customHeight="1" x14ac:dyDescent="0.25">
      <c r="A7" s="5">
        <f t="shared" si="3"/>
        <v>2026</v>
      </c>
      <c r="B7" s="49">
        <v>243655.77600000001</v>
      </c>
      <c r="C7" s="50">
        <v>494000</v>
      </c>
      <c r="D7" s="50">
        <v>805000</v>
      </c>
      <c r="E7" s="50">
        <v>4477000</v>
      </c>
      <c r="F7" s="50">
        <v>3145000</v>
      </c>
      <c r="G7" s="17">
        <f t="shared" si="0"/>
        <v>8921000</v>
      </c>
      <c r="H7" s="17">
        <f t="shared" si="1"/>
        <v>279401.50841190206</v>
      </c>
      <c r="I7" s="17">
        <f t="shared" si="2"/>
        <v>8641598.4915880971</v>
      </c>
    </row>
    <row r="8" spans="1:9" ht="15.75" customHeight="1" x14ac:dyDescent="0.25">
      <c r="A8" s="5">
        <f t="shared" si="3"/>
        <v>2027</v>
      </c>
      <c r="B8" s="49">
        <v>243651.2292</v>
      </c>
      <c r="C8" s="50">
        <v>512000</v>
      </c>
      <c r="D8" s="50">
        <v>811000</v>
      </c>
      <c r="E8" s="50">
        <v>4598000</v>
      </c>
      <c r="F8" s="50">
        <v>3255000</v>
      </c>
      <c r="G8" s="17">
        <f t="shared" si="0"/>
        <v>9176000</v>
      </c>
      <c r="H8" s="17">
        <f t="shared" si="1"/>
        <v>279396.29456965579</v>
      </c>
      <c r="I8" s="17">
        <f t="shared" si="2"/>
        <v>8896603.7054303437</v>
      </c>
    </row>
    <row r="9" spans="1:9" ht="15.75" customHeight="1" x14ac:dyDescent="0.25">
      <c r="A9" s="5">
        <f t="shared" si="3"/>
        <v>2028</v>
      </c>
      <c r="B9" s="49">
        <v>243479.62239999991</v>
      </c>
      <c r="C9" s="50">
        <v>529000</v>
      </c>
      <c r="D9" s="50">
        <v>820000</v>
      </c>
      <c r="E9" s="50">
        <v>4722000</v>
      </c>
      <c r="F9" s="50">
        <v>3367000</v>
      </c>
      <c r="G9" s="17">
        <f t="shared" si="0"/>
        <v>9438000</v>
      </c>
      <c r="H9" s="17">
        <f t="shared" si="1"/>
        <v>279199.51204489527</v>
      </c>
      <c r="I9" s="17">
        <f t="shared" si="2"/>
        <v>9158800.4879551046</v>
      </c>
    </row>
    <row r="10" spans="1:9" ht="15.75" customHeight="1" x14ac:dyDescent="0.25">
      <c r="A10" s="5">
        <f t="shared" si="3"/>
        <v>2029</v>
      </c>
      <c r="B10" s="49">
        <v>243165.1862</v>
      </c>
      <c r="C10" s="50">
        <v>544000</v>
      </c>
      <c r="D10" s="50">
        <v>835000</v>
      </c>
      <c r="E10" s="50">
        <v>4857000</v>
      </c>
      <c r="F10" s="50">
        <v>3480000</v>
      </c>
      <c r="G10" s="17">
        <f t="shared" si="0"/>
        <v>9716000</v>
      </c>
      <c r="H10" s="17">
        <f t="shared" si="1"/>
        <v>278838.94620885584</v>
      </c>
      <c r="I10" s="17">
        <f t="shared" si="2"/>
        <v>9437161.0537911449</v>
      </c>
    </row>
    <row r="11" spans="1:9" ht="15.75" customHeight="1" x14ac:dyDescent="0.25">
      <c r="A11" s="5">
        <f t="shared" si="3"/>
        <v>2030</v>
      </c>
      <c r="B11" s="49">
        <v>242730.696</v>
      </c>
      <c r="C11" s="50">
        <v>556000</v>
      </c>
      <c r="D11" s="50">
        <v>855000</v>
      </c>
      <c r="E11" s="50">
        <v>5006000</v>
      </c>
      <c r="F11" s="50">
        <v>3596000</v>
      </c>
      <c r="G11" s="17">
        <f t="shared" si="0"/>
        <v>10013000</v>
      </c>
      <c r="H11" s="17">
        <f t="shared" si="1"/>
        <v>278340.71374639129</v>
      </c>
      <c r="I11" s="17">
        <f t="shared" si="2"/>
        <v>9734659.2862536088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5.0146490294532642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5.0146490294532642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2.0989348260217406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2.0989348260217406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2.5145625420742346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2.5145625420742346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1.6499044368220612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1.6499044368220612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33.556547601646791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33.556547601646791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2.7359276629474159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2.7359276629474159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0.62301017985493279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0.59346395664291696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0.85758438203476828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0.87207270396065106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0.85758438203476828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0.42209440488016808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0.39216463807351254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0.8404501977109744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0.82310694547836361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0.8404501977109744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0.82310694547836361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0.91445827438943716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0.90424320631682387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0.90383796407089867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0.89250374248026532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0.90383796407089867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0.89250374248026532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0.57092353449443956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0.61980560763748138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0.61980560763748138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0.63099630996309952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0.63099630996309952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0.63099630996309952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0.63099630996309952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0.64187045942903931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0.64187045942903931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0.64187045942903931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0.64187045942903931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0.67424607893366872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0.71718806498647569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0.71718806498647569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0.72677595628415304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0.72677595628415304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0.72677595628415304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0.72677595628415304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0.73600844772967267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0.73600844772967267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0.73600844772967267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0.73600844772967267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0.37789351706579877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0.42668341509702967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0.42668341509702967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0.43840800879013564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0.43840800879013564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0.43840800879013564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0.43840800879013564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0.45001076065903062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0.45001076065903062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0.45001076065903062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0.45001076065903062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0.54697515038753564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0.59665805197239474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0.59665805197239474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0.60809928151534931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0.60809928151534931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0.60809928151534931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0.60809928151534931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0.61924102043406515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0.61924102043406515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0.61924102043406515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0.61924102043406515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0.94360127901369995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0.95348550741474136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0.95348550741474136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0.95555884749277842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0.95555884749277842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0.95555884749277842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0.95555884749277842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0.95751249840671881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0.95751249840671881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0.95751249840671881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0.95751249840671881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0.85612919299232304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0.879383885625731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0.879383885625731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0.88435964151488877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0.88435964151488877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0.88435964151488877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0.88435964151488877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0.88907991791913932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0.88907991791913932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0.88907991791913932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0.74086945047853514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0.74581073355114536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0.74800060291554582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0.75025425454770067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0.7359151486479244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0.73871483462698773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0.74232900774714916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0.74805670117377132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0.63599334698151599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0.64196803474652497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0.64462624198192442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0.64736854704349633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0.63003521324325007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0.633398208329497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0.63775479221385134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0.64469442160956503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0.85500539969472045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0.85818685757027258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0.85959085825955073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0.86103195610903183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0.8517967381862126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0.85361228491427366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0.85594708292764277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0.85962677696514311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4.0233655536580492E-3</v>
      </c>
    </row>
    <row r="4" spans="1:8" ht="15.75" customHeight="1" x14ac:dyDescent="0.25">
      <c r="B4" s="19" t="s">
        <v>69</v>
      </c>
      <c r="C4" s="101">
        <v>0.1228700268072636</v>
      </c>
    </row>
    <row r="5" spans="1:8" ht="15.75" customHeight="1" x14ac:dyDescent="0.25">
      <c r="B5" s="19" t="s">
        <v>70</v>
      </c>
      <c r="C5" s="101">
        <v>6.0952016095778279E-2</v>
      </c>
    </row>
    <row r="6" spans="1:8" ht="15.75" customHeight="1" x14ac:dyDescent="0.25">
      <c r="B6" s="19" t="s">
        <v>71</v>
      </c>
      <c r="C6" s="101">
        <v>0.25052948415539211</v>
      </c>
    </row>
    <row r="7" spans="1:8" ht="15.75" customHeight="1" x14ac:dyDescent="0.25">
      <c r="B7" s="19" t="s">
        <v>72</v>
      </c>
      <c r="C7" s="101">
        <v>0.3156167743772183</v>
      </c>
    </row>
    <row r="8" spans="1:8" ht="15.75" customHeight="1" x14ac:dyDescent="0.25">
      <c r="B8" s="19" t="s">
        <v>73</v>
      </c>
      <c r="C8" s="101">
        <v>4.6299750366725926E-3</v>
      </c>
    </row>
    <row r="9" spans="1:8" ht="15.75" customHeight="1" x14ac:dyDescent="0.25">
      <c r="B9" s="19" t="s">
        <v>74</v>
      </c>
      <c r="C9" s="101">
        <v>0.14275968635991829</v>
      </c>
    </row>
    <row r="10" spans="1:8" ht="15.75" customHeight="1" x14ac:dyDescent="0.25">
      <c r="B10" s="19" t="s">
        <v>75</v>
      </c>
      <c r="C10" s="101">
        <v>9.8618671614099027E-2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0.1220307108879696</v>
      </c>
      <c r="D14" s="55">
        <v>0.1220307108879696</v>
      </c>
      <c r="E14" s="55">
        <v>0.1220307108879696</v>
      </c>
      <c r="F14" s="55">
        <v>0.1220307108879696</v>
      </c>
    </row>
    <row r="15" spans="1:8" ht="15.75" customHeight="1" x14ac:dyDescent="0.25">
      <c r="B15" s="19" t="s">
        <v>82</v>
      </c>
      <c r="C15" s="101">
        <v>0.27902446754297677</v>
      </c>
      <c r="D15" s="101">
        <v>0.27902446754297677</v>
      </c>
      <c r="E15" s="101">
        <v>0.27902446754297677</v>
      </c>
      <c r="F15" s="101">
        <v>0.27902446754297677</v>
      </c>
    </row>
    <row r="16" spans="1:8" ht="15.75" customHeight="1" x14ac:dyDescent="0.25">
      <c r="B16" s="19" t="s">
        <v>83</v>
      </c>
      <c r="C16" s="101">
        <v>3.7135633713979557E-2</v>
      </c>
      <c r="D16" s="101">
        <v>3.7135633713979557E-2</v>
      </c>
      <c r="E16" s="101">
        <v>3.7135633713979557E-2</v>
      </c>
      <c r="F16" s="101">
        <v>3.7135633713979557E-2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7.2189334923710123E-3</v>
      </c>
      <c r="D19" s="101">
        <v>7.2189334923710123E-3</v>
      </c>
      <c r="E19" s="101">
        <v>7.2189334923710123E-3</v>
      </c>
      <c r="F19" s="101">
        <v>7.2189334923710123E-3</v>
      </c>
    </row>
    <row r="20" spans="1:8" ht="15.75" customHeight="1" x14ac:dyDescent="0.25">
      <c r="B20" s="19" t="s">
        <v>87</v>
      </c>
      <c r="C20" s="101">
        <v>1.119924021538812E-2</v>
      </c>
      <c r="D20" s="101">
        <v>1.119924021538812E-2</v>
      </c>
      <c r="E20" s="101">
        <v>1.119924021538812E-2</v>
      </c>
      <c r="F20" s="101">
        <v>1.119924021538812E-2</v>
      </c>
    </row>
    <row r="21" spans="1:8" ht="15.75" customHeight="1" x14ac:dyDescent="0.25">
      <c r="B21" s="19" t="s">
        <v>88</v>
      </c>
      <c r="C21" s="101">
        <v>0.13524626199883119</v>
      </c>
      <c r="D21" s="101">
        <v>0.13524626199883119</v>
      </c>
      <c r="E21" s="101">
        <v>0.13524626199883119</v>
      </c>
      <c r="F21" s="101">
        <v>0.13524626199883119</v>
      </c>
    </row>
    <row r="22" spans="1:8" ht="15.75" customHeight="1" x14ac:dyDescent="0.25">
      <c r="B22" s="19" t="s">
        <v>89</v>
      </c>
      <c r="C22" s="101">
        <v>0.40814475214848389</v>
      </c>
      <c r="D22" s="101">
        <v>0.40814475214848389</v>
      </c>
      <c r="E22" s="101">
        <v>0.40814475214848389</v>
      </c>
      <c r="F22" s="101">
        <v>0.40814475214848389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45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45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45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45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0.55160951614379894</v>
      </c>
      <c r="D2" s="53">
        <v>0.31436900000000001</v>
      </c>
      <c r="E2" s="53"/>
      <c r="F2" s="53"/>
      <c r="G2" s="53"/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/>
      <c r="F3" s="53"/>
      <c r="G3" s="53"/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/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2024-03-18T00:21:22Z</dcterms:modified>
</cp:coreProperties>
</file>