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8FB080BB-2749-477A-B48D-6F6DFF6C5DD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<sst xmlns="http://schemas.openxmlformats.org/spreadsheetml/2006/main" count="2093" uniqueCount="341">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</sst>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vmYZirWks7U9usNZxJevH4/gKSdi/8z3+l4PPd24w2AG7S7y5oKpBTxKSmgXGLBRGyaND8wXO0n42dFEXRgpGg==" saltValue="2Dsxa7CRsBQaOxrob0g6x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P00uPXoQdnP8s6k2O1RHrFSzpAW3ZwKU9p2ALIFuctPHzwp4H01xgOVWKUfABYvAFFsXSCs+khjDMvi3D/GdGA==" saltValue="OS/snc+8E2/1hiv9+lVS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jy80Mir4SIQLozY/U6sJIVCCHqPsuHCsg3bJM/MlBoNpZBVWDWRWuhgLQzD9kiMzeyQ15AyvDd1DduC1L8Gjg==" saltValue="7vvmFY/FFgRZ4g9Ag+ql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hSkrO/iCRbJEkKucMWEcUdf1A7OqiKX83WZi2evbXnVygZQSSJ6VTGIvO/3P9xDPDbhI5Um9FWdod5j9XxpiSA==" saltValue="xJNwmudr4Uji/slChgYy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+8IThJ9lctAzyO5pmCb/V/opQ5rVE99j/BMdrEnOQB8j2+GB4KG+663niSHgsaMYPMf2N6wQWV2aTpoUB2u+8Q==" saltValue="nso+ZMotzfv/8++/e8jW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wDocGdXWYM4P5OR2ou1dPNy8RWug3A8HlQ/MxVJ1YfdjQmYZ0z4XhAkwpg/1G5N4OgOzj7FexSZXxD0q8YIF6w==" saltValue="7IGW2H0xPVW6H04l3zn+U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33vQpm7P4u27Cxi0r/qTUMm8GVNYx2Urbun1qfO2z2tbDyDnlvJ90DxxOWeInBQsoyilsf1LJXuui2gfV+ynOg==" saltValue="63rlHv24Ba+Ji+Lfdgrs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pSEfuVcBrD2v3XC7uzGlBCPpzjrvlOdbyg3RV98kIwiIteHKBcguX8UmCSxiFw/IUf9Abe7/ATPjMkJJapmJA==" saltValue="vHqEz5afhpyVN9n6fWg+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zwxavM4yRVMoM+PgmtUqMnlWLORJosYtTFkhCpylqp7Eaubp8p6DB6nlwmYmCX8cKd5sjMXF9DZdGT0lZg8eLQ==" saltValue="TDAi8uv/SIUuu7UsFswB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8kQhmElOVA8iSl9lB0OrRJfTe8nRXwgIa9O8TXj3sb/BhownGD2k/e7yESI3dEQgyaKDSCOStnPghB2FZGIzLw==" saltValue="r1arPRPm+6qYTCpCNqdE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7tSq1mkXE1LXJ/eYPuWF70rjYLT2hSK9MX+qtocUYG/iD23oDATy7ULulXgyirA2uRB47ofckQJe4DI7ifOHyw==" saltValue="dH11d9JrJp2PG7zkRSEl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BlK/Z33p1RXwfegcvXSK9JdAN3WokMOH9XOy+OiNiwyvEmFO7iK+0ANj44Kn3y4zJtjleyN6JB8LyaZGRVSMFw==" saltValue="zxnPOdKgraF5hpwtPtjEn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IFERROR((MIN(1,1.56*'Distribución de lactancia'!$C$2)/(1-MIN(1,1.56*'Distribución de lactancia'!$C$2))) /
('Distribución de lactancia'!$C$2/(1-'Distribución de lactancia'!$C$2)),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IFERROR((MIN(1,1.56*'Distribución de lactancia'!$C$2)/(1-MIN(1,1.56*'Distribución de lactancia'!$C$2))) /
('Distribución de lactancia'!$C$2/(1-'Distribución de lactancia'!$C$2)),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IFERROR((MIN(1,1.56*'Distribución de lactancia'!$D$2)/(1-MIN(1,1.56*'Distribución de lactancia'!$D$2))) /
('Distribución de lactancia'!$D$2/(1-'Distribución de lactancia'!$D$2)),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IFERROR((MIN(1,1.56*'Distribución de lactancia'!$D$2)/(1-MIN(1,1.56*'Distribución de lactancia'!$D$2))) /
('Distribución de lactancia'!$D$2/(1-'Distribución de lactancia'!$D$2)),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IFERROR((MIN(1,1.37*'Distribución de lactancia'!$C$2)/(1-MIN(1,1.37*'Distribución de lactancia'!$C$2))) /
('Distribución de lactancia'!$C$2/(1-'Distribución de lactancia'!$C$2)),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IFERROR((MIN(1,1.37*'Distribución de lactancia'!$C$2)/(1-MIN(1,1.37*'Distribución de lactancia'!$C$2))) /
('Distribución de lactancia'!$C$2/(1-'Distribución de lactancia'!$C$2)),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IFERROR((MIN(1,1.37*'Distribución de lactancia'!$D$2)/(1-MIN(1,1.37*'Distribución de lactancia'!$D$2))) /
('Distribución de lactancia'!$D$2/(1-'Distribución de lactancia'!$D$2)),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IFERROR((MIN(1,1.37*'Distribución de lactancia'!$D$2)/(1-MIN(1,1.37*'Distribución de lactancia'!$D$2))) /
('Distribución de lactancia'!$D$2/(1-'Distribución de lactancia'!$D$2)),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149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78</v>
      </c>
      <c r="C92" s="27" t="s">
        <v>150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149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74</v>
      </c>
      <c r="C95" s="27" t="s">
        <v>150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149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77</v>
      </c>
      <c r="C98" s="27" t="s">
        <v>150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149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75</v>
      </c>
      <c r="C101" s="27" t="s">
        <v>150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149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149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78</v>
      </c>
      <c r="C111" s="27" t="s">
        <v>150</v>
      </c>
      <c r="D111" s="102">
        <f>IFERROR((MIN(1,1.77*'Distribución de lactancia'!$C$2)/(1-MIN(1,1.77*'Distribución de lactancia'!$C$2))) /
('Distribución de lactancia'!$C$2/(1-'Distribución de lactancia'!$C$2)),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149</v>
      </c>
      <c r="D112" s="102">
        <f>IFERROR((MIN(1,1.77*'Distribución de lactancia'!$C$2)/(1-MIN(1,1.77*'Distribución de lactancia'!$C$2))) /
('Distribución de lactancia'!$C$2/(1-'Distribución de lactancia'!$C$2)),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74</v>
      </c>
      <c r="C114" s="27" t="s">
        <v>150</v>
      </c>
      <c r="D114" s="102">
        <f t="shared" si="9"/>
        <v>1</v>
      </c>
      <c r="E114" s="102">
        <f>IFERROR((MIN(1,1.77*'Distribución de lactancia'!$D$2)/(1-MIN(1,1.77*'Distribución de lactancia'!$D$2))) /
('Distribución de lactancia'!$D$2/(1-'Distribución de lactancia'!$D$2)),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149</v>
      </c>
      <c r="D115" s="102">
        <f t="shared" si="9"/>
        <v>1</v>
      </c>
      <c r="E115" s="102">
        <f>IFERROR((MIN(1,1.77*'Distribución de lactancia'!$D$2)/(1-MIN(1,1.77*'Distribución de lactancia'!$D$2))) /
('Distribución de lactancia'!$D$2/(1-'Distribución de lactancia'!$D$2)),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77</v>
      </c>
      <c r="C117" s="27" t="s">
        <v>150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149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75</v>
      </c>
      <c r="C120" s="27" t="s">
        <v>150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149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149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78</v>
      </c>
      <c r="C128" s="27" t="s">
        <v>150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149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74</v>
      </c>
      <c r="C131" s="27" t="s">
        <v>150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149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77</v>
      </c>
      <c r="C134" s="27" t="s">
        <v>150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149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75</v>
      </c>
      <c r="C137" s="27" t="s">
        <v>150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149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149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78</v>
      </c>
      <c r="C145" s="27" t="s">
        <v>150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149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74</v>
      </c>
      <c r="C148" s="27" t="s">
        <v>150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149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77</v>
      </c>
      <c r="C151" s="27" t="s">
        <v>150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149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75</v>
      </c>
      <c r="C154" s="27" t="s">
        <v>150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149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148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8PgrY7eYYUpfuQp/tJK3VcQg1/LEtLlcFxLE9SpvNYh6YCIWfFopb8ryksTieO7GGLjAjt2E6EgPFrptCXzOyw==" saltValue="2XJywQc5aeuO2WKcgeFUl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EtbRz/5DQ2UyxVugGB6lA2lc325dU27tf7E7BvlNSydpH2Y7i6WMf6HDcH7X5MDoosS05P1n483gWJq42TJh+A==" saltValue="4I2ONmOiDmFDZ5FloQQB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13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M/Dkc2jRo6umlazfDcI9ryJ88ImlpqhFmurSXBMUZvCRWKW5FABmDhVI3bcFPrZjzsaxac8S5QGz/TWTiNg8xA==" saltValue="N2rNhPclzsOyNrFzHBxW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0.60146376768459175</v>
      </c>
      <c r="F6" s="104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0.54028466831561539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0.86159890511877035</v>
      </c>
      <c r="F7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0.82899973513763403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0.86159890511877035</v>
      </c>
      <c r="F8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0.82899973513763403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0.40012163517254057</v>
      </c>
      <c r="F29" s="104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0.3418552497317035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0.82789830741394477</v>
      </c>
      <c r="F30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0.78930240560387921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0.82789830741394477</v>
      </c>
      <c r="F31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0.78930240560387921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0.90708497531206878</v>
      </c>
      <c r="F52" s="104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0.8837541533615626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0.89565369981344212</v>
      </c>
      <c r="F53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0.86986430276601456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0.89565369981344212</v>
      </c>
      <c r="F54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0.86986430276601456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/3g6jl2UpgqQ58+ubSVUCV4VvmYFlDXTYUwW77wXaM15JyGM7256H7w+n+GziSweVhwaWivOs9802N8cNeZX0g==" saltValue="vheEcv0tRcKw6DjOl8QZ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DqJ+CiCrcWnfVNxAmTS2xLtKMLeZRqErnIYCVhSh6MQWyDoUY+mszzBnQPgwFLjXvcyZ8tVszO/RYlaN+4DRHg==" saltValue="wh0ARMFK0J7vZqB3RpxD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190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191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204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172</v>
      </c>
      <c r="C42" s="104">
        <f t="shared" si="4"/>
        <v>1</v>
      </c>
      <c r="D42" s="104">
        <f t="shared" si="4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181</v>
      </c>
      <c r="C44" s="104">
        <f t="shared" si="4"/>
        <v>1</v>
      </c>
      <c r="D44" s="104">
        <f t="shared" si="4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174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175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176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177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178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179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180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184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185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190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191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204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172</v>
      </c>
      <c r="C65" s="104">
        <f t="shared" si="9"/>
        <v>1</v>
      </c>
      <c r="D65" s="104">
        <f t="shared" si="9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181</v>
      </c>
      <c r="C67" s="104">
        <f t="shared" si="9"/>
        <v>1</v>
      </c>
      <c r="D67" s="104">
        <f t="shared" si="9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9vcACqol3y/bi+6cREJMKUvjz9/G9QYS/1hhwXmmOj7UlkF4i/bBaJbt4esjJkDQjR44wd/TOjufCWoWFXIY+g==" saltValue="vghaTQf2n95uD1Ky84sK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0.74418604651162779</v>
      </c>
      <c r="E3" s="104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0.74891097206376045</v>
      </c>
      <c r="F3" s="104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0.74998192742905989</v>
      </c>
      <c r="G3" s="104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0.75050381305965674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0.74137931034482751</v>
      </c>
      <c r="E5" s="104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0.74137473695379219</v>
      </c>
      <c r="F5" s="104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0.74367982247882258</v>
      </c>
      <c r="G5" s="104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0.74764262641695323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v>1</v>
      </c>
      <c r="D10" s="104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</v>
      </c>
      <c r="E10" s="104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0.64573318763423793</v>
      </c>
      <c r="F10" s="104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0.64703681148148418</v>
      </c>
      <c r="G10" s="104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0.64767263413148468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v>1</v>
      </c>
      <c r="D12" s="104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0.63660834454912518</v>
      </c>
      <c r="E12" s="104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0.63660282656050271</v>
      </c>
      <c r="F12" s="104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0.6393875097491748</v>
      </c>
      <c r="G12" s="104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0.64419127013395971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v>1</v>
      </c>
      <c r="D17" s="104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0.85714285714285721</v>
      </c>
      <c r="E17" s="104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0.86017345661971134</v>
      </c>
      <c r="F17" s="104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0.86085802051335469</v>
      </c>
      <c r="G17" s="104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0.86119130020042822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v>1</v>
      </c>
      <c r="D19" s="104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0.85533453887884281</v>
      </c>
      <c r="E19" s="104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0.85533158742052517</v>
      </c>
      <c r="F19" s="104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0.85681715347913645</v>
      </c>
      <c r="G19" s="104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0.8593615961490525</v>
      </c>
    </row>
  </sheetData>
  <sheetProtection algorithmName="SHA-512" hashValue="4sorFlJeSFVqzD7H2lpp7yRuLVwNnPBY77u1v45gGOvUNQ8lZm7LLdxAvV5F5nljy/3otSxgrErQX/ScJ9DE/w==" saltValue="tp32v1waCxVu/RzDrV4O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338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102</v>
      </c>
      <c r="C45" s="39" t="s">
        <v>337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339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338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3</v>
      </c>
      <c r="C62" s="39" t="s">
        <v>337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338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338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3</v>
      </c>
      <c r="C66" s="39" t="s">
        <v>337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338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338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338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338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3</v>
      </c>
      <c r="C74" s="39" t="s">
        <v>337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339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339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339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338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339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338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339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338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339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338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339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338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339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338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102</v>
      </c>
      <c r="C100" s="39" t="s">
        <v>337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339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338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339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339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339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339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338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338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3</v>
      </c>
      <c r="C117" s="39" t="s">
        <v>337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338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338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3</v>
      </c>
      <c r="C121" s="39" t="s">
        <v>337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338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338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3</v>
      </c>
      <c r="C125" s="39" t="s">
        <v>337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338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338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3</v>
      </c>
      <c r="C129" s="39" t="s">
        <v>337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338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339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339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339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339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338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339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338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339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338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339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338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339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338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339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338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102</v>
      </c>
      <c r="C155" s="39" t="s">
        <v>337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339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338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339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339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339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fZ7yN+uTUWQ7804N9tWZpZ4d1VCjhC/8ORHaQMqdDv8L2IHA59ae5B+sy5JOYZCiV4GfUpMO6WSKwhGz1wTPBQ==" saltValue="pQIiu1K/1T26cyHTUPQs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339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bXut5bYDajdBJw66/vafJWklBfh3G33eNAe3RMaKi3DG8P3MBdopxhc5xGvvGUvuMVo1FdNl2v5jJlFC6gJWKA==" saltValue="NtQV/S1ULgBHUwgqT1Vb8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l8dlTJkkHcIjBuYHUJmx7c8MVDRAodIAnpsQoBsF9jvIRNLUqrC1nxuySNL6uja2lgpYE14lX18qyKFX5GHIEA==" saltValue="y2UYxXCTfMPCf5m0YBu1n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0.62646497653878419</v>
      </c>
      <c r="D2" s="114">
        <f>IFERROR(1-_xlfn.NORM.DIST(_xlfn.NORM.INV(SUM(D4:D5), 0, 1) + 1, 0, 1, TRUE), "")</f>
        <v>0.62646497653878419</v>
      </c>
      <c r="E2" s="114">
        <f>IFERROR(1-_xlfn.NORM.DIST(_xlfn.NORM.INV(SUM(E4:E5), 0, 1) + 1, 0, 1, TRUE), "")</f>
        <v>0.51268059916993503</v>
      </c>
      <c r="F2" s="114">
        <f>IFERROR(1-_xlfn.NORM.DIST(_xlfn.NORM.INV(SUM(F4:F5), 0, 1) + 1, 0, 1, TRUE), "")</f>
        <v>0.27941556499338815</v>
      </c>
      <c r="G2" s="114">
        <f>IFERROR(1-_xlfn.NORM.DIST(_xlfn.NORM.INV(SUM(G4:G5), 0, 1) + 1, 0, 1, TRUE), "")</f>
        <v>0.26620149266178394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0.28053502346121584</v>
      </c>
      <c r="D3" s="114">
        <f>IFERROR(_xlfn.NORM.DIST(_xlfn.NORM.INV(SUM(D4:D5), 0, 1) + 1, 0, 1, TRUE) - SUM(D4:D5), "")</f>
        <v>0.28053502346121584</v>
      </c>
      <c r="E3" s="114">
        <f>IFERROR(_xlfn.NORM.DIST(_xlfn.NORM.INV(SUM(E4:E5), 0, 1) + 1, 0, 1, TRUE) - SUM(E4:E5), "")</f>
        <v>0.33623435984645883</v>
      </c>
      <c r="F3" s="114">
        <f>IFERROR(_xlfn.NORM.DIST(_xlfn.NORM.INV(SUM(F4:F5), 0, 1) + 1, 0, 1, TRUE) - SUM(F4:F5), "")</f>
        <v>0.38166772934446885</v>
      </c>
      <c r="G3" s="114">
        <f>IFERROR(_xlfn.NORM.DIST(_xlfn.NORM.INV(SUM(G4:G5), 0, 1) + 1, 0, 1, TRUE) - SUM(G4:G5), "")</f>
        <v>0.38021291234865506</v>
      </c>
    </row>
    <row r="4" spans="1:15" ht="15.75" customHeight="1" x14ac:dyDescent="0.25">
      <c r="B4" s="5" t="s">
        <v>110</v>
      </c>
      <c r="C4" s="59">
        <v>6.7000000000000004E-2</v>
      </c>
      <c r="D4" s="59">
        <v>6.7000000000000004E-2</v>
      </c>
      <c r="E4" s="59">
        <v>0.114430327868852</v>
      </c>
      <c r="F4" s="59">
        <v>0.226731867103416</v>
      </c>
      <c r="G4" s="59">
        <v>0.23929610299234499</v>
      </c>
    </row>
    <row r="5" spans="1:15" ht="15.75" customHeight="1" x14ac:dyDescent="0.25">
      <c r="B5" s="5" t="s">
        <v>106</v>
      </c>
      <c r="C5" s="59">
        <v>2.5999999999999999E-2</v>
      </c>
      <c r="D5" s="59">
        <v>2.5999999999999999E-2</v>
      </c>
      <c r="E5" s="59">
        <v>3.6654713114754101E-2</v>
      </c>
      <c r="F5" s="59">
        <v>0.112184838558727</v>
      </c>
      <c r="G5" s="59">
        <v>0.114289491997216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EPPjRipvTGKBEVyWnSl5sI1cPW2balVR3XsbA3wBFFpBgVX0P9Qv7qwkgbuXXMjtIlfI9j922mi10yPyV+oLw==" saltValue="RWH3y9nTeDD63fSWgPnQs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ChtmHNl4ZJ+ke1gMR0+ruDBqTT4L0Qi6sZC7jhOarcpsymzbhTRgXR2/t8ybTrdayt+VZj3yBXJqNZd5IDKBIA==" saltValue="Yr8ZF0M9M1wdOSu1udYh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NMKNll2H2fLn2bJbYOnHI2fJk/7HWGAL/AO3ldTVXwEUsvRQwN3SSdhifIrAbWuv2rbRt43tRpYvkQBeYojkGA==" saltValue="O39viFRY3Z6kEbCOAU+gr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0xZpxyKVpkJOu7iP31tV/+xsWhO1Z+dsQuLxAPo2jf5S8jdsccMwCzFGdoU+oysEDql87glvv+gYotlZPspaSg==" saltValue="B6jQB9b38BHi9dvFKwkt6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X9nqUkYjzg40K3YEu7gylqFbQsTPvPlRCHGjdCy9VIlHXiGHv4n3nA4VcMBsDKdmN64IVj8AtFqwThkyNGslkw==" saltValue="n7gAlKi84vQr1ytuFrwx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ih0Bxb9HaZSrCGqxjmTvDYMuINDo/ze3lYfFae6jVyij2tg2F/1mqB0kPI9tEyEeo8EHuMoP0rluMU/sNU6FOA==" saltValue="24FU6k/jGv6tpXWELGd5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2024-03-18T00:33:53Z</dcterms:modified>
</cp:coreProperties>
</file>