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B7F2431-7D27-49DC-BAC9-EC3DA3C8180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9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A27" i="2" l="1"/>
  <c r="A35" i="2"/>
  <c r="I4" i="2"/>
  <c r="I8" i="2"/>
  <c r="A28" i="2"/>
  <c r="A21" i="2"/>
  <c r="A29" i="2"/>
  <c r="A14" i="2"/>
  <c r="A22" i="2"/>
  <c r="A30" i="2"/>
  <c r="A38" i="2"/>
  <c r="A40" i="2"/>
  <c r="A20" i="2"/>
  <c r="A15" i="2"/>
  <c r="A13" i="2"/>
  <c r="A23" i="2"/>
  <c r="A31" i="2"/>
  <c r="A12" i="2"/>
  <c r="A36" i="2"/>
  <c r="A37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<sst xmlns="http://schemas.openxmlformats.org/spreadsheetml/2006/main" count="2092" uniqueCount="337">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</sst>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257613.1796875</v>
      </c>
    </row>
    <row r="8" spans="1:3" ht="15" customHeight="1" x14ac:dyDescent="0.25">
      <c r="B8" s="5" t="s">
        <v>19</v>
      </c>
      <c r="C8" s="44">
        <v>4.4999999999999998E-2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0.98864250183105495</v>
      </c>
    </row>
    <row r="11" spans="1:3" ht="15" customHeight="1" x14ac:dyDescent="0.25">
      <c r="B11" s="5" t="s">
        <v>22</v>
      </c>
      <c r="C11" s="45">
        <v>0.88300000000000001</v>
      </c>
    </row>
    <row r="12" spans="1:3" ht="15" customHeight="1" x14ac:dyDescent="0.25">
      <c r="B12" s="5" t="s">
        <v>23</v>
      </c>
      <c r="C12" s="45">
        <v>0.74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0.1278</v>
      </c>
    </row>
    <row r="24" spans="1:3" ht="15" customHeight="1" x14ac:dyDescent="0.25">
      <c r="B24" s="15" t="s">
        <v>33</v>
      </c>
      <c r="C24" s="45">
        <v>0.60719999999999996</v>
      </c>
    </row>
    <row r="25" spans="1:3" ht="15" customHeight="1" x14ac:dyDescent="0.25">
      <c r="B25" s="15" t="s">
        <v>34</v>
      </c>
      <c r="C25" s="45">
        <v>0.2432</v>
      </c>
    </row>
    <row r="26" spans="1:3" ht="15" customHeight="1" x14ac:dyDescent="0.25">
      <c r="B26" s="15" t="s">
        <v>35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4.8825451505560098</v>
      </c>
    </row>
    <row r="38" spans="1:5" ht="15" customHeight="1" x14ac:dyDescent="0.25">
      <c r="B38" s="11" t="s">
        <v>45</v>
      </c>
      <c r="C38" s="43">
        <v>8.5270186920428692</v>
      </c>
      <c r="D38" s="12"/>
      <c r="E38" s="13"/>
    </row>
    <row r="39" spans="1:5" ht="15" customHeight="1" x14ac:dyDescent="0.25">
      <c r="B39" s="11" t="s">
        <v>46</v>
      </c>
      <c r="C39" s="43">
        <v>9.5848778660818699</v>
      </c>
      <c r="D39" s="12"/>
      <c r="E39" s="12"/>
    </row>
    <row r="40" spans="1:5" ht="15" customHeight="1" x14ac:dyDescent="0.25">
      <c r="B40" s="11" t="s">
        <v>47</v>
      </c>
      <c r="C40" s="100">
        <v>0.25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8.2947000000000003E-3</v>
      </c>
      <c r="D45" s="12"/>
    </row>
    <row r="46" spans="1:5" ht="15.75" customHeight="1" x14ac:dyDescent="0.25">
      <c r="B46" s="11" t="s">
        <v>52</v>
      </c>
      <c r="C46" s="45">
        <v>6.9395999999999999E-2</v>
      </c>
      <c r="D46" s="12"/>
    </row>
    <row r="47" spans="1:5" ht="15.75" customHeight="1" x14ac:dyDescent="0.25">
      <c r="B47" s="11" t="s">
        <v>53</v>
      </c>
      <c r="C47" s="45">
        <v>7.8799800000000003E-2</v>
      </c>
      <c r="D47" s="12"/>
      <c r="E47" s="13"/>
    </row>
    <row r="48" spans="1:5" ht="15" customHeight="1" x14ac:dyDescent="0.25">
      <c r="B48" s="11" t="s">
        <v>54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0.61720999999999993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MPNfOBOEO0th/lWoDlXmuhS7UwTPXh5utAOfmGgfa/CG4Gc26HxsTlxQ8zJ0ODurt3IdNtA9nXUBN1sAMLylcg==" saltValue="ELGvI7p0886fRs3Z0Qqn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56.254705436031671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39.840352237471023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386.57856933182762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3.8809598418053568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12.97265168126693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12.97265168126693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12.97265168126693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12.97265168126693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12.97265168126693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12.97265168126693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0.67941748116227962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8.9203956176994357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8.9203956176994357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0.28326289999999998</v>
      </c>
      <c r="C21" s="98">
        <v>0.95</v>
      </c>
      <c r="D21" s="56">
        <v>44.23052776081574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22.365929113311349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3.096815109E-2</v>
      </c>
      <c r="C23" s="98">
        <v>0.95</v>
      </c>
      <c r="D23" s="56">
        <v>4.2546328106455702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18.548511011776839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0.42392999999999997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109.5975303040908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0.66646007760184001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DQgHTgwj/D7yBULQsHJWHzn5s0Zk7bRgB2/qTcGsvvR4w7vCWUTTeDiPBl/y0U0SY8Uwe+yy7lJBrn2NVqdPQ==" saltValue="7VpPxnkMt4TYbwhAlKSc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2w75jaBRRVSHxW8DIKnpbQyU1tG23CqIu3tl5VvJdd/iyI6AGYe26kT/OBIQvXmeo42z4E2VsjsYr9V8fsfzQ==" saltValue="rCCGQnRW7Fmqhz3459E7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6TCYo/8Tk3qr4tYoHgQvAx0DX4HmyVi+bQcvlIm/VxF0QR9wRQ/r+krNcLFZBScnJsRxenlg+OgcpANHkZDBg==" saltValue="tYO9nNkTQc4atxNNt6iK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mmaiPTfb23wEjPgJo9t1QQfT9ydwTqbnJqQPV11g3q+/XCdfZy2LdBpq5ZULwxl2hOKukXPSAckOj/d5sUocyg==" saltValue="o5txs/BKDr8QUXEWLJD5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qtOlq68rl1mdWwkkdN3uawPLNi7ypqvWv0WFbo9H4Uzrj/35ZEGQDf0e01wISyt58a95tI5wPUOocal7pg9Gg==" saltValue="Mf2teSrpJIYRy6alDBy9R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W4IX6G2Mqk90TsP2F18FJLum98NcwgJ02MAVsruGEmoLkBaxRvrxctz1UZOdgnG1oG9vI8Q0w2h75Cf4C0zfw==" saltValue="vryh/FPapNFGvWe6p/WW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jHOdodqVNYrmLx3CcLQiU764BCqx5j1mWsfiH0QLUIMU4gaaHjZJp2rbHByEzS4L/KzCi923erBKyJ77V/nzA==" saltValue="7EKzVTBiRc5lUOOKDIfS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0hP1E+9B6cApocnyO4OaMAYSXxPBJNtSXY6pEsOVyF/zExOC8oEj5kJVtld8bju9bWYf+jHJCXuXmku4MLbKA==" saltValue="wS35xH4TrQ4N6US64GIZ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B5ahH5Sgvmbc2yonuWN5KklTCR/lWQ+9H9zFUTtDz+HwaOxAKg3PhmOirQ+b5aQOhCScOO+Gw8O8IXM4FI11A==" saltValue="dEsZNoqIu+zzqQUleabay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CFaM8P+DOGYr1oMHbLrFY+yaKleVbUnBuic6Vq/Vib5UDh4/MMy22AAhqzTeACpq4gD1LDzEul2frpRGNdzhg==" saltValue="UT9EgpHBFb9ATzBJOUvb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hCa/QaxISzm6YcxLntWJHxKI+a/d7E+hbbmH6xXiTxSSgG5x3GbWESwySsOw7ga+ZjtPiojza24nnqSyFT0FQ==" saltValue="aS8bchdqy3Yilg+UAddF7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1.9670316128850891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1.9670316128850891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1.7832282194442115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1.7832282194442115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1.5869697257989965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1.5869697257989965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1.4935291854552895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1.4935291854552895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2.4738788753706977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2.4738788753706977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2.1380048590442797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2.1380048590442797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X5N+ULkMuZsJ0mxfKlNk74ojlPJXWKJ37yLgJ0mNZDz/gCnCSM4xodWZF1+6fcxVdAr5su43omDTyqJP2Bf+w==" saltValue="DlXp57oDVGLmkfgOmUz5h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9ZoAUtBAsA1KB0zckaLkxHZeUPbX8Y8SrqMpvlhlhVHGEgR99fFMtR4LkoIEbGjY86J+B4PAnaE2RxXoQJk2w==" saltValue="waHBJ9bgtic9G4x9YShE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rXLc+7POGQmzjvbUZyHItOMjCYmdPjW8STw5piQsNGr0jUVPOajNmmpgRUvsI8ey0GPZHBi6AqEgRH9nWjS5Q==" saltValue="XNEysQYRL+Ko8+rzb1Av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0.63593321764970767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0.62782430365455799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0.87434778537400015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0.87812812840783161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0.87434778537400015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0.43566610170618847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0.4271149535721509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0.84774112899140786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0.84318653381044051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0.84774112899140786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0.84318653381044051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0.91869443652394989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0.9160521253231706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0.9085474635203431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0.90560927179910922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0.9085474635203431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0.90560927179910922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lFm1AWmZ7AtuhrMvzWw5B+CAe9+kvmFzYfqNRRzEp8EgjDsnyuS8vJPQaWkTirz/XrmQz/gTzU2BIxMBshdgQ==" saltValue="UHWF22jX8l/Uh0vaH9o+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bGQ8z+9UsMW8oTBBvza1mOcm0dkQRd9kgcELMszVAV4zM5w0SM97UrrK5QTh+RIFtq5cqEMl7KHjfRcsXufvg==" saltValue="3B/GtjYVMRJM3982TSw7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0.69721367029621617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0.7047197430986768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0.7047197430986768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0.64252885302829144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0.64252885302829144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0.64252885302829144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0.64252885302829144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0.65118596770978676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0.65118596770978676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0.65118596770978676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0.65118596770978676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0.78175059669517133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0.78779882903592291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0.78779882903592291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0.73656480505795585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0.73656480505795585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0.73656480505795585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0.73656480505795585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0.74385245901639352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0.74385245901639352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0.74385245901639352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0.51248380193752208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0.52142594800214259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0.52142594800214259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0.45072003438970232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0.45072003438970232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0.45072003438970232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0.45072003438970232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0.46011924322801745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0.46011924322801745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0.46011924322801745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0.46011924322801745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0.67631777471267729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0.68410715766368024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0.68410715766368024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0.61991638160395279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0.61991638160395279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0.61991638160395279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0.61991638160395279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0.62880475129918323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0.62880475129918323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0.62880475129918323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0.62880475129918323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0.96661525968974249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0.96775176650711892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0.96775176650711892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0.9576289140290668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0.9576289140290668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0.9576289140290668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0.9576289140290668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0.95914031216801499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0.95914031216801499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0.95914031216801499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0.95914031216801499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0.91148878097837271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0.91433562737239937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0.91433562737239937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0.88936217292692388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0.88936217292692388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0.88936217292692388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0.88936217292692388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0.89303668841587347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0.89303668841587347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0.89303668841587347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0.89303668841587347</v>
      </c>
    </row>
  </sheetData>
  <sheetProtection algorithmName="SHA-512" hashValue="SaLhfMrUqlUYVuI2TQYzfMy7PfLVOLx58+By/DnLp8HYUqEwPpCtJoSguX+VIhXdSflVGLDNegPb/xdXBEfqQw==" saltValue="DX58vS55cZ8WXogsZ6fw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 t="e">
        <f>IF(ISBLANK('Dist. de l''état nutritionnel'!D$11),(1/1.33),((1/1.33)*'Dist. de l''état nutritionnel'!D$11/(1-(1/1.33)*'Dist. de l''état nutritionnel'!D$11))
/ ('Dist. de l''état nutritionnel'!D$11/(1-'Dist. de l''état nutritionnel'!D$11)))</f>
        <v>#DIV/0!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 t="e">
        <f>IF(ISBLANK('Dist. de l''état nutritionnel'!F$11),(1/1.33),((1/1.33)*'Dist. de l''état nutritionnel'!F$11/(1-(1/1.33)*'Dist. de l''état nutritionnel'!F$11))
/ ('Dist. de l''état nutritionnel'!F$11/(1-'Dist. de l''état nutritionnel'!F$11)))</f>
        <v>#DIV/0!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0.75171433519331499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0.74269872667354009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0.7509434000421501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0.75139249227369853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0.75177986510613326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 t="e">
        <f>IF(ISBLANK('Dist. de l''état nutritionnel'!D$11),(1/1.54),((1/1.54)*'Dist. de l''état nutritionnel'!D$11/(1-(1/1.54)*'Dist. de l''état nutritionnel'!D$11))
/ ('Dist. de l''état nutritionnel'!D$11/(1-'Dist. de l''état nutritionnel'!D$11)))</f>
        <v>#DIV/0!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 t="e">
        <f>IF(ISBLANK('Dist. de l''état nutritionnel'!F$11),(1/1.54),((1/1.54)*'Dist. de l''état nutritionnel'!F$11/(1-(1/1.54)*'Dist. de l''état nutritionnel'!F$11))
/ ('Dist. de l''état nutritionnel'!F$11/(1-'Dist. de l''état nutritionnel'!F$11)))</f>
        <v>#DIV/0!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0.64914883906117504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0.63820142838799676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0.6482084737077316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0.64875616711076067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0.6492288073779221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 t="e">
        <f>IF(ISBLANK('Dist. de l''état nutritionnel'!D$11),(1/1.16),((1/1.16)*'Dist. de l''état nutritionnel'!D$11/(1-(1/1.16)*'Dist. de l''état nutritionnel'!D$11))
/ ('Dist. de l''état nutritionnel'!D$11/(1-'Dist. de l''état nutritionnel'!D$11)))</f>
        <v>#DIV/0!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 t="e">
        <f>IF(ISBLANK('Dist. de l''état nutritionnel'!F$11),(1/1.16),((1/1.16)*'Dist. de l''état nutritionnel'!F$11/(1-(1/1.16)*'Dist. de l''état nutritionnel'!F$11))
/ ('Dist. de l''état nutritionnel'!F$11/(1-'Dist. de l''état nutritionnel'!F$11)))</f>
        <v>#DIV/0!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0.86196355671473623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0.85618536058904315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0.86147186390659847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0.86175834378533145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0.86200533022458259</v>
      </c>
    </row>
  </sheetData>
  <sheetProtection algorithmName="SHA-512" hashValue="2PA74N86EixKvW5eMYamZCIUVD1QpBt4lntKUdCvQIeaVt2Lp6jfiw9WnPV8YmkY1+ZvAcBmmMAXkwA9AOt/+g==" saltValue="/8qjk6IWbCXdSmXid3OX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fBqQHSsxCapgvvjAjv5x0BrjKIPNo0NVOJKfVhnDQJXR6yxv4lTpMmYSXUp1fhl08qmiceTbyCqYfEMcg0p0w==" saltValue="AtNEmjbIFsMjwfZPWhz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Srkly4RtAt+pMqxNduuZczz7hC7XGlbDpYmj0/G95eHcHAfs6udk84EWMv79yFCC6VQ2aByvL+q5BbHHPp8XQ==" saltValue="unOUENMtzIjkF9Ik/9SKz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7.0446007107099917E-2</v>
      </c>
    </row>
    <row r="5" spans="1:8" ht="15.75" customHeight="1" x14ac:dyDescent="0.25">
      <c r="B5" s="19" t="s">
        <v>80</v>
      </c>
      <c r="C5" s="101">
        <v>4.0699537803532949E-2</v>
      </c>
    </row>
    <row r="6" spans="1:8" ht="15.75" customHeight="1" x14ac:dyDescent="0.25">
      <c r="B6" s="19" t="s">
        <v>81</v>
      </c>
      <c r="C6" s="101">
        <v>0.1153235796921131</v>
      </c>
    </row>
    <row r="7" spans="1:8" ht="15.75" customHeight="1" x14ac:dyDescent="0.25">
      <c r="B7" s="19" t="s">
        <v>82</v>
      </c>
      <c r="C7" s="101">
        <v>0.41170082914832029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0.27875757286865838</v>
      </c>
    </row>
    <row r="10" spans="1:8" ht="15.75" customHeight="1" x14ac:dyDescent="0.25">
      <c r="B10" s="19" t="s">
        <v>85</v>
      </c>
      <c r="C10" s="101">
        <v>8.3072473380275388E-2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88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89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93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94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95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3.5118521999999999E-2</v>
      </c>
    </row>
    <row r="27" spans="1:8" ht="15.75" customHeight="1" x14ac:dyDescent="0.25">
      <c r="B27" s="19" t="s">
        <v>102</v>
      </c>
      <c r="C27" s="101">
        <v>3.0268353000000001E-2</v>
      </c>
    </row>
    <row r="28" spans="1:8" ht="15.75" customHeight="1" x14ac:dyDescent="0.25">
      <c r="B28" s="19" t="s">
        <v>103</v>
      </c>
      <c r="C28" s="101">
        <v>4.2532465999999998E-2</v>
      </c>
    </row>
    <row r="29" spans="1:8" ht="15.75" customHeight="1" x14ac:dyDescent="0.25">
      <c r="B29" s="19" t="s">
        <v>104</v>
      </c>
      <c r="C29" s="101">
        <v>0.11442039499999999</v>
      </c>
    </row>
    <row r="30" spans="1:8" ht="15.75" customHeight="1" x14ac:dyDescent="0.25">
      <c r="B30" s="19" t="s">
        <v>2</v>
      </c>
      <c r="C30" s="101">
        <v>6.6051589999999993E-2</v>
      </c>
    </row>
    <row r="31" spans="1:8" ht="15.75" customHeight="1" x14ac:dyDescent="0.25">
      <c r="B31" s="19" t="s">
        <v>105</v>
      </c>
      <c r="C31" s="101">
        <v>4.992891800000001E-2</v>
      </c>
    </row>
    <row r="32" spans="1:8" ht="15.75" customHeight="1" x14ac:dyDescent="0.25">
      <c r="B32" s="19" t="s">
        <v>106</v>
      </c>
      <c r="C32" s="101">
        <v>0.10155209799999999</v>
      </c>
    </row>
    <row r="33" spans="2:3" ht="15.75" customHeight="1" x14ac:dyDescent="0.25">
      <c r="B33" s="19" t="s">
        <v>107</v>
      </c>
      <c r="C33" s="101">
        <v>0.24299047300000001</v>
      </c>
    </row>
    <row r="34" spans="2:3" ht="15.75" customHeight="1" x14ac:dyDescent="0.25">
      <c r="B34" s="19" t="s">
        <v>108</v>
      </c>
      <c r="C34" s="101">
        <v>0.31713718499999999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iivv2e3uBj+O7wCzXcHo26uPb8OZyhjndUs/d9baDCvahowRJXsp4mDbiTBoziIzGWxQp6UZTJG3MVd6LUcpA==" saltValue="y8eRBZt+vKiidkjm4LVZ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114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115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119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RbDEVjHscFOroNjsRddOxrZWJOQ4kF3Vw6eNhe9/41WakR9IWE2PmR8ptT0whLQ61Pn4R4x2Eh2BD+/Cow8Uw==" saltValue="3/wvlAKbjrH55yAYLGxX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130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131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132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CmXuCQqZL68stqjZxb3NB4d3wI9hw8iz5VQ+o3vqi3flAgdg5SR3Hd/2Xtq90XrRxJ541wxZpWOsQd8gTzKq0Q==" saltValue="q97U99mCa62+CYizibnV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gNO92sei9SIETWwBewwJ/HIzIREY3fxQynPaOyv5clJ32xSmibT2ij80h0SYXgNIeIGfbk9ECmareqsthfejQ==" saltValue="OEH8v4cs+ZNFIuVEWSDv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5rR690PHA42hUUX+kfD/ncze6O4VCXAulxonhNDv3VJsZ3BMBAdaX2tTiw3ANIAqiVEqyJBobKvEyk4qoO5q3Q==" saltValue="AE8qEcIT+/rdhLVjFJ4f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QPQtlgjfq/0lx2sBT3+IRvFp0stvOg7sfpioDM64zRsQzt/zI2zQF/WdupRqfD5+wfglKeLuYKgwUc3Vy7oEA==" saltValue="HeSmfYgDE1Iz8yy/VQ7B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0Tjd5AhX4GNcZQ8348dCIZP2Pdg/XzqXTV/DLE4diOkitMFBAd3g8ZGtv5EEPBHOdbZ09xEaHSD3T2wy8aKJA==" saltValue="6v7aQzZgZB0f3Wi5kl+R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2024-03-18T01:34:06Z</dcterms:modified>
</cp:coreProperties>
</file>