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AB47735-3BCA-4286-B287-E2E1E39C2FF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A39" i="2"/>
  <c r="H38" i="2"/>
  <c r="G38" i="2"/>
  <c r="I38" i="2" s="1"/>
  <c r="A35" i="2"/>
  <c r="A34" i="2"/>
  <c r="A18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3" i="2" s="1"/>
  <c r="C33" i="1"/>
  <c r="C20" i="1"/>
  <c r="A19" i="2" l="1"/>
  <c r="A26" i="2"/>
  <c r="A27" i="2"/>
  <c r="I40" i="2"/>
  <c r="A28" i="2"/>
  <c r="A12" i="2"/>
  <c r="A13" i="2"/>
  <c r="A21" i="2"/>
  <c r="A29" i="2"/>
  <c r="A37" i="2"/>
  <c r="A40" i="2"/>
  <c r="A14" i="2"/>
  <c r="A15" i="2"/>
  <c r="A23" i="2"/>
  <c r="A31" i="2"/>
  <c r="A36" i="2"/>
  <c r="A30" i="2"/>
  <c r="A20" i="2"/>
  <c r="A22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<sst xmlns="http://schemas.openxmlformats.org/spreadsheetml/2006/main" count="2092" uniqueCount="337">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</sst>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2551194.4375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0.77999130249023396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3.3099999999999997E-2</v>
      </c>
    </row>
    <row r="24" spans="1:3" ht="15" customHeight="1" x14ac:dyDescent="0.25">
      <c r="B24" s="15" t="s">
        <v>33</v>
      </c>
      <c r="C24" s="45">
        <v>0.41270000000000001</v>
      </c>
    </row>
    <row r="25" spans="1:3" ht="15" customHeight="1" x14ac:dyDescent="0.25">
      <c r="B25" s="15" t="s">
        <v>34</v>
      </c>
      <c r="C25" s="45">
        <v>0.50419999999999998</v>
      </c>
    </row>
    <row r="26" spans="1:3" ht="15" customHeight="1" x14ac:dyDescent="0.25">
      <c r="B26" s="15" t="s">
        <v>35</v>
      </c>
      <c r="C26" s="45">
        <v>0.05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0.29181609532021502</v>
      </c>
    </row>
    <row r="30" spans="1:3" ht="14.25" customHeight="1" x14ac:dyDescent="0.25">
      <c r="B30" s="25" t="s">
        <v>38</v>
      </c>
      <c r="C30" s="99">
        <v>5.8372304444056097E-2</v>
      </c>
    </row>
    <row r="31" spans="1:3" ht="14.25" customHeight="1" x14ac:dyDescent="0.25">
      <c r="B31" s="25" t="s">
        <v>39</v>
      </c>
      <c r="C31" s="99">
        <v>0.119823270172546</v>
      </c>
    </row>
    <row r="32" spans="1:3" ht="14.25" customHeight="1" x14ac:dyDescent="0.25">
      <c r="B32" s="25" t="s">
        <v>40</v>
      </c>
      <c r="C32" s="99">
        <v>0.52998833006318302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4.6142758806396804</v>
      </c>
    </row>
    <row r="38" spans="1:5" ht="15" customHeight="1" x14ac:dyDescent="0.25">
      <c r="B38" s="11" t="s">
        <v>45</v>
      </c>
      <c r="C38" s="43">
        <v>7.3207577873694802</v>
      </c>
      <c r="D38" s="12"/>
      <c r="E38" s="13"/>
    </row>
    <row r="39" spans="1:5" ht="15" customHeight="1" x14ac:dyDescent="0.25">
      <c r="B39" s="11" t="s">
        <v>46</v>
      </c>
      <c r="C39" s="43">
        <v>8.5514906597001605</v>
      </c>
      <c r="D39" s="12"/>
      <c r="E39" s="12"/>
    </row>
    <row r="40" spans="1:5" ht="15" customHeight="1" x14ac:dyDescent="0.25">
      <c r="B40" s="11" t="s">
        <v>47</v>
      </c>
      <c r="C40" s="100">
        <v>0.28999999999999998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5.4735252719999998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1.12494E-2</v>
      </c>
      <c r="D45" s="12"/>
    </row>
    <row r="46" spans="1:5" ht="15.75" customHeight="1" x14ac:dyDescent="0.25">
      <c r="B46" s="11" t="s">
        <v>52</v>
      </c>
      <c r="C46" s="45">
        <v>8.0015500000000003E-2</v>
      </c>
      <c r="D46" s="12"/>
    </row>
    <row r="47" spans="1:5" ht="15.75" customHeight="1" x14ac:dyDescent="0.25">
      <c r="B47" s="11" t="s">
        <v>53</v>
      </c>
      <c r="C47" s="45">
        <v>0.14665980000000001</v>
      </c>
      <c r="D47" s="12"/>
      <c r="E47" s="13"/>
    </row>
    <row r="48" spans="1:5" ht="15" customHeight="1" x14ac:dyDescent="0.25">
      <c r="B48" s="11" t="s">
        <v>54</v>
      </c>
      <c r="C48" s="46">
        <v>0.76207530000000001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0.59568500000000002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0.11349301000000001</v>
      </c>
    </row>
    <row r="63" spans="1:4" ht="15.75" customHeight="1" x14ac:dyDescent="0.3">
      <c r="A63" s="4"/>
    </row>
  </sheetData>
  <sheetProtection algorithmName="SHA-512" hashValue="Zuj2BH2LkBdvh2phK6jOykLGSMijWjLidqL+jg46lXr/Dy7+Rxb/cdrG9nSTUMQIVXPQUThvfQO72+5oq6Ephg==" saltValue="QKNY74MZ5hEoSW2e8xEW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92.245047147143225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40.647032466246337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950.82377496430036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3.65004570019935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13.77933191004225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13.77933191004225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13.77933191004225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13.77933191004225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13.77933191004225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13.77933191004225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1.4860977099376029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21.758442885912821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21.758442885912821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32.963044266470973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24.180959628055831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4.7588079536301482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19.340697663417359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191.74008051799319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4.3398717631557826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3.2697777913707609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5.2784465228258819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S13wesPZntp1t8JDHuhvBVwgzf6OxQrhSTGD4x+wJ6vgZo2eQvWrrgHer0IHFnMi2YG9xtKa6qtNUsabm55SA==" saltValue="bQFPm4TDLWy1d93O3hQE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rmmCr3S3MOTUBDrpkKfhA6fc0rv9NnqRJHktClhGlWKBdmMHn91IgKVwy5D4o9vPkGf0gJFMXp7lDE281KqZbA==" saltValue="2ws3FsgRxVKwFh5MC6vA2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6ZMz/aztDzgDvfnPjDVxMBWdJLJSt31mXg8Qga3rY7xGKvX8azTQtmvfDBbD5gKjfdHDR0UIwpq8Z1Dgw0tHvw==" saltValue="VgLW0cJstaeK+ukj1IjP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cEb9+aDMksqsZxs7dk+d2BlqaaaNqlvNNbXrRBIdorHZDXpJsrcZrwPMFBJ/R0SrLE4EcEI9lgwpkRXz1WdSWA==" saltValue="rywlqVOKtLW+8vTCzbD7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0.10780426177978536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4.6201826477050865E-2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6.6002609252929806E-2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0.77999130249023396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7O7hQvRz1sQNvdZckFj6nbYN5Q7lqx5iI5Lb1neUbRIXwWznE0HhpFhP23fFpBD5hpyh4OxXvI0PjF7CSUOkw==" saltValue="wWcjvCTALr3D94IGjIZs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i0FfROGjqvilW0i2nqW8gtEd6mlRRoi4O1IPFM44O6yd98el0YAZ1T5j/m6rfpSdNjJllqrv748jA5q6Xk1qg==" saltValue="BalTJ2hIcdSJQlEjrjwC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9fFvLWGsd5I7Xm5LsW+kpBJxIRHN9ImhywA0Fa9HrR9ivOdEKD2u5snFyruRMOyOFnLN/vsw1zG3xGrpVpqcw==" saltValue="rW+S4bqvktDgnUM/nze9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ssaAB00qhXOmQ3jb/13He3YezpWLu0RAXMmzzwyOl8FSJijuDXrwIP6ry2tETE8FSFwVHN5AO7k+nW/hVSbYA==" saltValue="p6yFD0MRiOGLA0BJbdxXP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j0ct15uCZjl2hTKP6hnZcMZpOhr44nM2nAPz6doYDSRnTejlY55/VMKmG3wu401LFfx6ArMof3jnRx8lvgj2g==" saltValue="hr1f6D34cH9QzLWnvPcTG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m1qhAm7KW7gdyFyezkndVr1kK6eN4bn/1Lfv4w5hTr27PmLXquL3MactCEeuCSwBXpS8kR4GkaQbhOczzcJEQ==" saltValue="dgOZ6cgoM9hmEYuS7VWW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548043.46480000007</v>
      </c>
      <c r="C2" s="49">
        <v>1266000</v>
      </c>
      <c r="D2" s="49">
        <v>2910000</v>
      </c>
      <c r="E2" s="49">
        <v>2801000</v>
      </c>
      <c r="F2" s="49">
        <v>1968000</v>
      </c>
      <c r="G2" s="17">
        <f t="shared" ref="G2:G11" si="0">C2+D2+E2+F2</f>
        <v>8945000</v>
      </c>
      <c r="H2" s="17">
        <f t="shared" ref="H2:H11" si="1">(B2 + stillbirth*B2/(1000-stillbirth))/(1-abortion)</f>
        <v>626204.20910944801</v>
      </c>
      <c r="I2" s="17">
        <f t="shared" ref="I2:I11" si="2">G2-H2</f>
        <v>8318795.7908905521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547513.8354000001</v>
      </c>
      <c r="C3" s="50">
        <v>1251000</v>
      </c>
      <c r="D3" s="50">
        <v>2874000</v>
      </c>
      <c r="E3" s="50">
        <v>2867000</v>
      </c>
      <c r="F3" s="50">
        <v>2030000</v>
      </c>
      <c r="G3" s="17">
        <f t="shared" si="0"/>
        <v>9022000</v>
      </c>
      <c r="H3" s="17">
        <f t="shared" si="1"/>
        <v>625599.04513824894</v>
      </c>
      <c r="I3" s="17">
        <f t="shared" si="2"/>
        <v>8396400.9548617508</v>
      </c>
    </row>
    <row r="4" spans="1:9" ht="15.75" customHeight="1" x14ac:dyDescent="0.25">
      <c r="A4" s="5">
        <f t="shared" si="3"/>
        <v>2023</v>
      </c>
      <c r="B4" s="49">
        <v>546764.96760000009</v>
      </c>
      <c r="C4" s="50">
        <v>1239000</v>
      </c>
      <c r="D4" s="50">
        <v>2834000</v>
      </c>
      <c r="E4" s="50">
        <v>2921000</v>
      </c>
      <c r="F4" s="50">
        <v>2100000</v>
      </c>
      <c r="G4" s="17">
        <f t="shared" si="0"/>
        <v>9094000</v>
      </c>
      <c r="H4" s="17">
        <f t="shared" si="1"/>
        <v>624743.37547234434</v>
      </c>
      <c r="I4" s="17">
        <f t="shared" si="2"/>
        <v>8469256.6245276555</v>
      </c>
    </row>
    <row r="5" spans="1:9" ht="15.75" customHeight="1" x14ac:dyDescent="0.25">
      <c r="A5" s="5">
        <f t="shared" si="3"/>
        <v>2024</v>
      </c>
      <c r="B5" s="49">
        <v>545735.00100000016</v>
      </c>
      <c r="C5" s="50">
        <v>1230000</v>
      </c>
      <c r="D5" s="50">
        <v>2792000</v>
      </c>
      <c r="E5" s="50">
        <v>2965000</v>
      </c>
      <c r="F5" s="50">
        <v>2178000</v>
      </c>
      <c r="G5" s="17">
        <f t="shared" si="0"/>
        <v>9165000</v>
      </c>
      <c r="H5" s="17">
        <f t="shared" si="1"/>
        <v>623566.51731858926</v>
      </c>
      <c r="I5" s="17">
        <f t="shared" si="2"/>
        <v>8541433.4826814104</v>
      </c>
    </row>
    <row r="6" spans="1:9" ht="15.75" customHeight="1" x14ac:dyDescent="0.25">
      <c r="A6" s="5">
        <f t="shared" si="3"/>
        <v>2025</v>
      </c>
      <c r="B6" s="49">
        <v>544381.19999999995</v>
      </c>
      <c r="C6" s="50">
        <v>1224000</v>
      </c>
      <c r="D6" s="50">
        <v>2748000</v>
      </c>
      <c r="E6" s="50">
        <v>2997000</v>
      </c>
      <c r="F6" s="50">
        <v>2263000</v>
      </c>
      <c r="G6" s="17">
        <f t="shared" si="0"/>
        <v>9232000</v>
      </c>
      <c r="H6" s="17">
        <f t="shared" si="1"/>
        <v>622019.64022042684</v>
      </c>
      <c r="I6" s="17">
        <f t="shared" si="2"/>
        <v>8609980.359779574</v>
      </c>
    </row>
    <row r="7" spans="1:9" ht="15.75" customHeight="1" x14ac:dyDescent="0.25">
      <c r="A7" s="5">
        <f t="shared" si="3"/>
        <v>2026</v>
      </c>
      <c r="B7" s="49">
        <v>539632.19200000004</v>
      </c>
      <c r="C7" s="50">
        <v>1225000</v>
      </c>
      <c r="D7" s="50">
        <v>2706000</v>
      </c>
      <c r="E7" s="50">
        <v>3018000</v>
      </c>
      <c r="F7" s="50">
        <v>2354000</v>
      </c>
      <c r="G7" s="17">
        <f t="shared" si="0"/>
        <v>9303000</v>
      </c>
      <c r="H7" s="17">
        <f t="shared" si="1"/>
        <v>616593.33922479383</v>
      </c>
      <c r="I7" s="17">
        <f t="shared" si="2"/>
        <v>8686406.660775207</v>
      </c>
    </row>
    <row r="8" spans="1:9" ht="15.75" customHeight="1" x14ac:dyDescent="0.25">
      <c r="A8" s="5">
        <f t="shared" si="3"/>
        <v>2027</v>
      </c>
      <c r="B8" s="49">
        <v>534490.88</v>
      </c>
      <c r="C8" s="50">
        <v>1230000</v>
      </c>
      <c r="D8" s="50">
        <v>2666000</v>
      </c>
      <c r="E8" s="50">
        <v>3027000</v>
      </c>
      <c r="F8" s="50">
        <v>2450000</v>
      </c>
      <c r="G8" s="17">
        <f t="shared" si="0"/>
        <v>9373000</v>
      </c>
      <c r="H8" s="17">
        <f t="shared" si="1"/>
        <v>610718.78470215236</v>
      </c>
      <c r="I8" s="17">
        <f t="shared" si="2"/>
        <v>8762281.215297848</v>
      </c>
    </row>
    <row r="9" spans="1:9" ht="15.75" customHeight="1" x14ac:dyDescent="0.25">
      <c r="A9" s="5">
        <f t="shared" si="3"/>
        <v>2028</v>
      </c>
      <c r="B9" s="49">
        <v>528966.50400000007</v>
      </c>
      <c r="C9" s="50">
        <v>1238000</v>
      </c>
      <c r="D9" s="50">
        <v>2629000</v>
      </c>
      <c r="E9" s="50">
        <v>3024000</v>
      </c>
      <c r="F9" s="50">
        <v>2549000</v>
      </c>
      <c r="G9" s="17">
        <f t="shared" si="0"/>
        <v>9440000</v>
      </c>
      <c r="H9" s="17">
        <f t="shared" si="1"/>
        <v>604406.53444082395</v>
      </c>
      <c r="I9" s="17">
        <f t="shared" si="2"/>
        <v>8835593.4655591752</v>
      </c>
    </row>
    <row r="10" spans="1:9" ht="15.75" customHeight="1" x14ac:dyDescent="0.25">
      <c r="A10" s="5">
        <f t="shared" si="3"/>
        <v>2029</v>
      </c>
      <c r="B10" s="49">
        <v>523053.96000000008</v>
      </c>
      <c r="C10" s="50">
        <v>1247000</v>
      </c>
      <c r="D10" s="50">
        <v>2597000</v>
      </c>
      <c r="E10" s="50">
        <v>3013000</v>
      </c>
      <c r="F10" s="50">
        <v>2643000</v>
      </c>
      <c r="G10" s="17">
        <f t="shared" si="0"/>
        <v>9500000</v>
      </c>
      <c r="H10" s="17">
        <f t="shared" si="1"/>
        <v>597650.75651964021</v>
      </c>
      <c r="I10" s="17">
        <f t="shared" si="2"/>
        <v>8902349.2434803601</v>
      </c>
    </row>
    <row r="11" spans="1:9" ht="15.75" customHeight="1" x14ac:dyDescent="0.25">
      <c r="A11" s="5">
        <f t="shared" si="3"/>
        <v>2030</v>
      </c>
      <c r="B11" s="49">
        <v>516735.34</v>
      </c>
      <c r="C11" s="50">
        <v>1257000</v>
      </c>
      <c r="D11" s="50">
        <v>2571000</v>
      </c>
      <c r="E11" s="50">
        <v>2993000</v>
      </c>
      <c r="F11" s="50">
        <v>2727000</v>
      </c>
      <c r="G11" s="17">
        <f t="shared" si="0"/>
        <v>9548000</v>
      </c>
      <c r="H11" s="17">
        <f t="shared" si="1"/>
        <v>590430.98893933138</v>
      </c>
      <c r="I11" s="17">
        <f t="shared" si="2"/>
        <v>8957569.0110606682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BnjLe+u3ppYCtdSXWa4IHWa1JD4Bskf8qwLlMwCMamuS7yEQfrB85bNPXfsEKjSmQTpzo9P/U2QGCJBHfx+/g==" saltValue="+/q+jc08qT5fV16vCFP0v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Unp8BOimXfBFDvXxYYXSDc78fgIAmzP4DRWqZ7F86xg/cC8VzJukt7JhQjs4BVTFK5sG29eZm7jCEboifbczrg==" saltValue="k/wLZBQnGtNA3th5DgTLX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lmDW6zzqQs1EXgjWsUYjTAZuUW/dZoifE1tQXJCMuHIZ3C+NPtHaOsKNMtAYgHLTXLe3iJJNxfMQqXx9E/iFA==" saltValue="CMP0tHpDoAJCYyE1J4iS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kNVnSwOxD9dtBPrVoMb6I2dYkFdFzX8qi/CHnGqFlqJoEWSjmvwe4fO6nhdlrn5vebhbQ2VU9trpJfohD0ZVg==" saltValue="014RUsEEiDrN6Jn7DoV3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0.58640400123549707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0.52900423068321278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0.385230184451893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0.33172822972142291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0.90168620472774641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jcvzRrIkqciMeiyu0fe3GyIY8Fbtkz3aT7ohEflBqlw7TS812nf+bLpBPFDzBwxDJgN+e7Wms9Orv8zOdfk8w==" saltValue="Zfmy3GIrsuLHySVCwYSX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5aBqcLCfBOPN10rKPTW7mLdK16BKzEjJIUZPCGZCr5HC1vziZfXeQ9+TtDjXbBG7Hju37pw5PIY8GBZIfWffw==" saltValue="AWAoL2wQXTOjuTuM3YFa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0.67666092948583567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0.69563280784923365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0.69563280784923365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0.61794563912236644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0.61794563912236644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0.61794563912236644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0.61794563912236644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0.66032608695652184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0.66032608695652184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0.66032608695652184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0.66032608695652184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0.76500201541665103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0.78047213350126921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0.78047213350126921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0.71558589306029574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0.71558589306029574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0.71558589306029574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0.71558589306029574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0.75149105367793245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0.75149105367793245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0.75149105367793245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0.48858943636861346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0.51061544109381696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0.51061544109381696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0.42475552109646597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0.42475552109646597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0.42475552109646597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0.42475552109646597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0.47019257348198662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0.47019257348198662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0.47019257348198662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0.47019257348198662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0.65504840475765946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0.67467871933812951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0.67467871933812951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0.59475888153451295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0.59475888153451295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0.59475888153451295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0.59475888153451295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0.6382054992764109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0.6382054992764109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0.6382054992764109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0.6382054992764109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0.96338890563922863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0.96637311742182541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0.96637311742182541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0.95313451955071604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0.95313451955071604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0.95313451955071604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0.95313451955071604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0.9606980034585757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0.9606980034585757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0.9606980034585757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0.9606980034585757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0.90346695977651637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0.91088366447324065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0.91088366447324065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0.87854496872532961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0.87854496872532961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0.87854496872532961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0.87854496872532961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0.89684340829379006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0.89684340829379006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0.89684340829379006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0.89684340829379006</v>
      </c>
    </row>
  </sheetData>
  <sheetProtection algorithmName="SHA-512" hashValue="PT/2771Y95v6PdCxFaCKoYvnDjWM/sP/IP65pqyMPOySkzo0cz7LfPjDANCzYqoJRTzgbXGYxYc1aezExsWSYQ==" saltValue="5EcLvcifFLAsKtp4jkuW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0.74170348707360212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0.7440491335337196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0.745353877631726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0.74788018795272793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0.73527725982053405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0.73440883160208181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0.73499814803082997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0.73961104081900531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0.63699954768152778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0.6398343128608831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0.64141427681702268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0.64447990851450587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0.62927041290066987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0.62823005984573166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0.62893593737451348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0.63447690715147409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0.85554370690879356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0.85705478687511005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0.85789349183517105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0.85951375066778668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0.85138223037876182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0.85081740800339978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0.85120076096774988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0.85419218079688974</v>
      </c>
    </row>
  </sheetData>
  <sheetProtection algorithmName="SHA-512" hashValue="XjEOrljIUY09vm3cO6EVzpA/DqoxWHjD8TEK7l3KlIGwsv6LzyqiwQLU8gRrXUSEPHj7LWSUCvXxGyAizT/7ng==" saltValue="InIwIma5pVd11FVv5tJf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6lAAQRBirDt22fEthes9vGMdRqcpcX+orF3dUSCngAWQyQtSMIpDLzQJd8ZWsAlptHowRnTLtUfiouuMkYmeYQ==" saltValue="hvnRMXglV46Mm0JwktPW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Gru8WcpEJkC+YRgIDee+f3Y9MGqzDFXe/PgJ53Mo31Ng9Q2xQTbe8edxJ4tRjr7mmvCrvTPIV2p5tBMdkuhdQ==" saltValue="KZ9TkreNRbbuPxS4W8hOs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7.6905611158664802E-2</v>
      </c>
    </row>
    <row r="5" spans="1:8" ht="15.75" customHeight="1" x14ac:dyDescent="0.25">
      <c r="B5" s="19" t="s">
        <v>80</v>
      </c>
      <c r="C5" s="101">
        <v>1.7802592036688158E-2</v>
      </c>
    </row>
    <row r="6" spans="1:8" ht="15.75" customHeight="1" x14ac:dyDescent="0.25">
      <c r="B6" s="19" t="s">
        <v>81</v>
      </c>
      <c r="C6" s="101">
        <v>0.1248473002572091</v>
      </c>
    </row>
    <row r="7" spans="1:8" ht="15.75" customHeight="1" x14ac:dyDescent="0.25">
      <c r="B7" s="19" t="s">
        <v>82</v>
      </c>
      <c r="C7" s="101">
        <v>0.37513732737683558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0.27063192561096799</v>
      </c>
    </row>
    <row r="10" spans="1:8" ht="15.75" customHeight="1" x14ac:dyDescent="0.25">
      <c r="B10" s="19" t="s">
        <v>85</v>
      </c>
      <c r="C10" s="101">
        <v>0.13467524355963431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3.0649279678178841E-2</v>
      </c>
      <c r="D14" s="55">
        <v>3.0649279678178841E-2</v>
      </c>
      <c r="E14" s="55">
        <v>3.0649279678178841E-2</v>
      </c>
      <c r="F14" s="55">
        <v>3.0649279678178841E-2</v>
      </c>
    </row>
    <row r="15" spans="1:8" ht="15.75" customHeight="1" x14ac:dyDescent="0.25">
      <c r="B15" s="19" t="s">
        <v>88</v>
      </c>
      <c r="C15" s="101">
        <v>0.1014577128053936</v>
      </c>
      <c r="D15" s="101">
        <v>0.1014577128053936</v>
      </c>
      <c r="E15" s="101">
        <v>0.1014577128053936</v>
      </c>
      <c r="F15" s="101">
        <v>0.1014577128053936</v>
      </c>
    </row>
    <row r="16" spans="1:8" ht="15.75" customHeight="1" x14ac:dyDescent="0.25">
      <c r="B16" s="19" t="s">
        <v>89</v>
      </c>
      <c r="C16" s="101">
        <v>2.356300864698287E-2</v>
      </c>
      <c r="D16" s="101">
        <v>2.356300864698287E-2</v>
      </c>
      <c r="E16" s="101">
        <v>2.356300864698287E-2</v>
      </c>
      <c r="F16" s="101">
        <v>2.356300864698287E-2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1.0566919779154539E-3</v>
      </c>
      <c r="D18" s="101">
        <v>1.0566919779154539E-3</v>
      </c>
      <c r="E18" s="101">
        <v>1.0566919779154539E-3</v>
      </c>
      <c r="F18" s="101">
        <v>1.0566919779154539E-3</v>
      </c>
    </row>
    <row r="19" spans="1:8" ht="15.75" customHeight="1" x14ac:dyDescent="0.25">
      <c r="B19" s="19" t="s">
        <v>92</v>
      </c>
      <c r="C19" s="101">
        <v>3.7482634084108742E-2</v>
      </c>
      <c r="D19" s="101">
        <v>3.7482634084108742E-2</v>
      </c>
      <c r="E19" s="101">
        <v>3.7482634084108742E-2</v>
      </c>
      <c r="F19" s="101">
        <v>3.7482634084108742E-2</v>
      </c>
    </row>
    <row r="20" spans="1:8" ht="15.75" customHeight="1" x14ac:dyDescent="0.25">
      <c r="B20" s="19" t="s">
        <v>93</v>
      </c>
      <c r="C20" s="101">
        <v>1.1454076403589379E-2</v>
      </c>
      <c r="D20" s="101">
        <v>1.1454076403589379E-2</v>
      </c>
      <c r="E20" s="101">
        <v>1.1454076403589379E-2</v>
      </c>
      <c r="F20" s="101">
        <v>1.1454076403589379E-2</v>
      </c>
    </row>
    <row r="21" spans="1:8" ht="15.75" customHeight="1" x14ac:dyDescent="0.25">
      <c r="B21" s="19" t="s">
        <v>94</v>
      </c>
      <c r="C21" s="101">
        <v>0.15827820108656229</v>
      </c>
      <c r="D21" s="101">
        <v>0.15827820108656229</v>
      </c>
      <c r="E21" s="101">
        <v>0.15827820108656229</v>
      </c>
      <c r="F21" s="101">
        <v>0.15827820108656229</v>
      </c>
    </row>
    <row r="22" spans="1:8" ht="15.75" customHeight="1" x14ac:dyDescent="0.25">
      <c r="B22" s="19" t="s">
        <v>95</v>
      </c>
      <c r="C22" s="101">
        <v>0.63605839531726882</v>
      </c>
      <c r="D22" s="101">
        <v>0.63605839531726882</v>
      </c>
      <c r="E22" s="101">
        <v>0.63605839531726882</v>
      </c>
      <c r="F22" s="101">
        <v>0.63605839531726882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2.386251E-2</v>
      </c>
    </row>
    <row r="27" spans="1:8" ht="15.75" customHeight="1" x14ac:dyDescent="0.25">
      <c r="B27" s="19" t="s">
        <v>102</v>
      </c>
      <c r="C27" s="101">
        <v>5.5546280000000007E-3</v>
      </c>
    </row>
    <row r="28" spans="1:8" ht="15.75" customHeight="1" x14ac:dyDescent="0.25">
      <c r="B28" s="19" t="s">
        <v>103</v>
      </c>
      <c r="C28" s="101">
        <v>0.152936821</v>
      </c>
    </row>
    <row r="29" spans="1:8" ht="15.75" customHeight="1" x14ac:dyDescent="0.25">
      <c r="B29" s="19" t="s">
        <v>104</v>
      </c>
      <c r="C29" s="101">
        <v>0.11069707199999999</v>
      </c>
    </row>
    <row r="30" spans="1:8" ht="15.75" customHeight="1" x14ac:dyDescent="0.25">
      <c r="B30" s="19" t="s">
        <v>2</v>
      </c>
      <c r="C30" s="101">
        <v>5.7770492999999999E-2</v>
      </c>
    </row>
    <row r="31" spans="1:8" ht="15.75" customHeight="1" x14ac:dyDescent="0.25">
      <c r="B31" s="19" t="s">
        <v>105</v>
      </c>
      <c r="C31" s="101">
        <v>9.4773582999999995E-2</v>
      </c>
    </row>
    <row r="32" spans="1:8" ht="15.75" customHeight="1" x14ac:dyDescent="0.25">
      <c r="B32" s="19" t="s">
        <v>106</v>
      </c>
      <c r="C32" s="101">
        <v>0.20791595299999999</v>
      </c>
    </row>
    <row r="33" spans="2:3" ht="15.75" customHeight="1" x14ac:dyDescent="0.25">
      <c r="B33" s="19" t="s">
        <v>107</v>
      </c>
      <c r="C33" s="101">
        <v>0.13742104999999999</v>
      </c>
    </row>
    <row r="34" spans="2:3" ht="15.75" customHeight="1" x14ac:dyDescent="0.25">
      <c r="B34" s="19" t="s">
        <v>108</v>
      </c>
      <c r="C34" s="101">
        <v>0.20906789100000001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nTSkpLmPyGZ9I4vb0jG0HBze9qvMgpKiUI2VxmPpYKbegXgghpnfrGlVHNG9aquBNuyxHjt4KerT9roOz3ObRw==" saltValue="ifXjsOA6K8+6o20hYhEYo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0.20510380375000001</v>
      </c>
      <c r="D14" s="54">
        <v>0.18616108902699999</v>
      </c>
      <c r="E14" s="54">
        <v>0.18616108902699999</v>
      </c>
      <c r="F14" s="54">
        <v>0.111192412666</v>
      </c>
      <c r="G14" s="54">
        <v>0.111192412666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0.12217725933681876</v>
      </c>
      <c r="D15" s="52">
        <f t="shared" si="0"/>
        <v>0.11089336831704849</v>
      </c>
      <c r="E15" s="52">
        <f t="shared" si="0"/>
        <v>0.11089336831704849</v>
      </c>
      <c r="F15" s="52">
        <f t="shared" si="0"/>
        <v>6.623565233894621E-2</v>
      </c>
      <c r="G15" s="52">
        <f t="shared" si="0"/>
        <v>6.623565233894621E-2</v>
      </c>
      <c r="H15" s="52">
        <f t="shared" si="0"/>
        <v>0.22099913500000001</v>
      </c>
      <c r="I15" s="52">
        <f t="shared" si="0"/>
        <v>0.22099913500000001</v>
      </c>
      <c r="J15" s="52">
        <f t="shared" si="0"/>
        <v>0.22099913500000001</v>
      </c>
      <c r="K15" s="52">
        <f t="shared" si="0"/>
        <v>0.22099913500000001</v>
      </c>
      <c r="L15" s="52">
        <f t="shared" si="0"/>
        <v>0.14534714000000001</v>
      </c>
      <c r="M15" s="52">
        <f t="shared" si="0"/>
        <v>0.14534714000000001</v>
      </c>
      <c r="N15" s="52">
        <f t="shared" si="0"/>
        <v>0.14534714000000001</v>
      </c>
      <c r="O15" s="52">
        <f t="shared" si="0"/>
        <v>0.14534714000000001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HX4jvaeXbdy1wat0xiX8FlNhQFAV6oU+bnLESsULqN0G2wkk5Rwsbk9VjbusOFMnHgSjYjTIQtmsI26AevfrQ==" saltValue="x2566BQGe8B8I60++n+I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pqn2QqqL5CFIZlYxkUxRQIeeJAxfWhqS2yCXknlYHTK15SVU8Kzril9Yp75UR55lfsbHMfj/M80+q3OkLfqZqw==" saltValue="IDUlcLIAMVDhvRPx4qDW5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Cb/0x21oxi5Uv1TrkCLNxN1ALeNfeIP1+HxHR7cu4oSU8L9+lvgDil2PbnOXFfGr5YCzm8wUmWHcDDIo9PLZA==" saltValue="0wF82+dcM1xUCrn+rqgDy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We5gj7Gn9hNCIguQKTYsigWGHzUHe3FsxpnzDpczWck5/xC6vX5+YvbpgwdMikPQssz1ZJ0lIkfgJ9LN1flsoQ==" saltValue="fMIs8TRhU4Vg41pANGW07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S+cjgE8Xn7et/llZ2lmcNaTdBt3Epf5LJxD7zeyi9eeIriY25+WyEmL0faGtuB8WxezzhwsP5knVJiRdJ59v0Q==" saltValue="eqQTslql4iLAOIScIfii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Eqwm8CoUyh5rlJntzVl9Yv43frzyJZ92w23wsIVQUltoICYHsd5ebhh6Fn2QnyIHWYRv+rJiNAsNG4wvtSVyQ==" saltValue="ovttbYC78+Ef0CDIOBfv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2024-03-18T01:49:00Z</dcterms:modified>
</cp:coreProperties>
</file>