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488A66AD-2DD5-41A3-8033-1EB9B1C4C19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H129" i="72" s="1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<sst xmlns="http://schemas.openxmlformats.org/spreadsheetml/2006/main" count="2093" uniqueCount="337">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</sst>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ym5K9LM86VOQxgaUCto/AvADHOH9ArYg5y6X6aDs1GxXBOvoqmzLV9wHwbqsqo5Esa+LVW2ZVRZ/mOh4VTDPUg==" saltValue="j7+ww8lywXPnftINQD1uq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ujTqMsi9R3oWyPnscWzWy253FzQnq/xB4QqJmsF0NjZ4zcJOD8fyoc6IU6neCVdeXds2uvUwJslgMctE8GDbXw==" saltValue="ltKZErEI9UGAGBpzzJ5B1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tkrKh9Pt5z2qXdir1c25hOlYiXuiKrEDCPMdi71I6V5rJ8petdB6MhToxsikH+qu6EARgqZtwjAnv2Kp/4a9Hg==" saltValue="Kqe2YBs+4xpWBHivRTIr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rAeoDVVk1zCFfHPR0OAyz57X5Yr8XrCfiFlZeiZyMmzr9J3+eAKuLu9FshHKYlT1y3tEPlIFJMnF3XijZ+KymA==" saltValue="JtLDi73Iql1QwqlVrdrK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VV+zsYWC+O0xoEaA9mmOkqKy5FepjW3aIhU+7oQU1Qdqv6Cv0F5Ur8RO4F027UWxQsf0ea5CzGAPIu6/KRMBiw==" saltValue="CFiaeK1b3DHSzKidCv7I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lfGT9yvfcJvc4NP2/mSeqTda6540hVMt1ot0wXqGqp7BoYimdKnOSxKm8st5l4AysITWsJP9cBGD9mWpXRljtA==" saltValue="Nyz7pBfWbD2exffCm8Z2Z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xVa92a7e3pBrPdeNlQU3YtIKKBMNksnyhN+9dRnC5fmcPPo40EGfh+Ud8yW+djYHpDXPSOIxitYhoAm/33G8A==" saltValue="IuzSntrfkx9fw514X812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1ELJT7SWiJa+Yml2QgjuVKrjQhvjhD6Sef7XGbzMtt4JJgrrtra5UKSvGhXWbJr001GH6YcZtofJC/fuA9268A==" saltValue="85DtydjgSsLYraPtk2Rd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K/C3dQN0zcCLOcpDUbNz1NPghUCmu1OSASeHVQ9YZ8pixrxCtimSqlBV3gfETY5ZMFjXvUnJCtA5Z7XqKSjeJw==" saltValue="XWwqKB7OY2CtJ2PhAJIs+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CDkh4V9nt6B5PiFLWwpPO3C1E3QcNezx6c3LmDsQ4JJE5kxjek5+6pZ3EDNpabYCPxU+CpF0UAIHR1j4ZbZNzA==" saltValue="gyWWXd45B9N8fz/g2QMY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EMQiVaB6fwFf5DnQFqXb6h3Be7xz54l+XPJ08aROamgSuMKW2EOLJY5bN7+LxxgbHXLz6TGMVvxfrN9Kz3llfA==" saltValue="wK1ZGKY1xPSiUOeVIuKr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oZaDcT34FlDhW0OXTuWGu+4Sba9tjub6HkAsDmm2tDaBxAHPHG09zYEiK+or9UUEPH4nHuqe8ITagUP7glk3IQ==" saltValue="7BcemYXHVJ8Diw7Db+y47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IFERROR((MIN(1,1.56*'Dist. l''allaitement maternel'!$C$2)/(1-MIN(1,1.56*'Dist. l''allaitement maternel'!$C$2))) /
('Dist. l''allaitement maternel'!$C$2/(1-'Dist. l''allaitement maternel'!$C$2)),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IFERROR((MIN(1,1.56*'Dist. l''allaitement maternel'!$C$2)/(1-MIN(1,1.56*'Dist. l''allaitement maternel'!$C$2))) /
('Dist. l''allaitement maternel'!$C$2/(1-'Dist. l''allaitement maternel'!$C$2)),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IFERROR((MIN(1,1.37*'Dist. l''allaitement maternel'!$C$2)/(1-MIN(1,1.37*'Dist. l''allaitement maternel'!$C$2))) /
('Dist. l''allaitement maternel'!$C$2/(1-'Dist. l''allaitement maternel'!$C$2)),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IFERROR((MIN(1,1.37*'Dist. l''allaitement maternel'!$C$2)/(1-MIN(1,1.37*'Dist. l''allaitement maternel'!$C$2))) /
('Dist. l''allaitement maternel'!$C$2/(1-'Dist. l''allaitement maternel'!$C$2)),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154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109</v>
      </c>
      <c r="C92" s="27" t="s">
        <v>153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154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96</v>
      </c>
      <c r="C95" s="27" t="s">
        <v>153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154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97</v>
      </c>
      <c r="C98" s="27" t="s">
        <v>153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154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98</v>
      </c>
      <c r="C101" s="27" t="s">
        <v>153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154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154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109</v>
      </c>
      <c r="C111" s="27" t="s">
        <v>153</v>
      </c>
      <c r="D111" s="102">
        <f>IFERROR((MIN(1,1.77*'Dist. l''allaitement maternel'!$C$2)/(1-MIN(1,1.77*'Dist. l''allaitement maternel'!$C$2))) /
('Dist. l''allaitement maternel'!$C$2/(1-'Dist. l''allaitement maternel'!$C$2)),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154</v>
      </c>
      <c r="D112" s="102">
        <f>IFERROR((MIN(1,1.77*'Dist. l''allaitement maternel'!$C$2)/(1-MIN(1,1.77*'Dist. l''allaitement maternel'!$C$2))) /
('Dist. l''allaitement maternel'!$C$2/(1-'Dist. l''allaitement maternel'!$C$2)),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96</v>
      </c>
      <c r="C114" s="27" t="s">
        <v>153</v>
      </c>
      <c r="D114" s="102">
        <f t="shared" si="9"/>
        <v>1</v>
      </c>
      <c r="E114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154</v>
      </c>
      <c r="D115" s="102">
        <f t="shared" si="9"/>
        <v>1</v>
      </c>
      <c r="E115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97</v>
      </c>
      <c r="C117" s="27" t="s">
        <v>153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154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98</v>
      </c>
      <c r="C120" s="27" t="s">
        <v>153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154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154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109</v>
      </c>
      <c r="C128" s="27" t="s">
        <v>153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154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96</v>
      </c>
      <c r="C131" s="27" t="s">
        <v>153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154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97</v>
      </c>
      <c r="C134" s="27" t="s">
        <v>153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154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98</v>
      </c>
      <c r="C137" s="27" t="s">
        <v>153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154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154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109</v>
      </c>
      <c r="C145" s="27" t="s">
        <v>153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154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96</v>
      </c>
      <c r="C148" s="27" t="s">
        <v>153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154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97</v>
      </c>
      <c r="C151" s="27" t="s">
        <v>153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154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98</v>
      </c>
      <c r="C154" s="27" t="s">
        <v>153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154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156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PBqRyJQ6EabefEcE3tHHsGIQT+B6zkZ7LsJ84Axhklxx2DAx47G1GIZaijE1rxoEYK6tmssGHyqtFgk+H2zg2w==" saltValue="3W2k5hthiO0PHWBDlqa0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ZZ+kM9lds+17oZTOBPyU4XxfJtkApYeNeYzFwdWg8FkImNon8yPZVIdaCuhGGQMrPpHg4kW46/OUEmlRd5fqzw==" saltValue="Puwa5gNSGrZml2BvpbcE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fsSfgwoxTX9Z2C0OEZ60NH8MapL38DWnhR+JvO2IuDjIwvPTv769MTxag0ooA/5Sew02bk3ne/jBqLuKpP+Lfg==" saltValue="KZIbrEEbVlsMHAYKoW5sd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0.60146376768459175</v>
      </c>
      <c r="F6" s="104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0.54028466831561539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0.86159890511877035</v>
      </c>
      <c r="F7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0.82899973513763403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0.86159890511877035</v>
      </c>
      <c r="F8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0.82899973513763403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0.40012163517254057</v>
      </c>
      <c r="F29" s="104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0.3418552497317035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0.82789830741394477</v>
      </c>
      <c r="F30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0.78930240560387921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0.82789830741394477</v>
      </c>
      <c r="F31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0.78930240560387921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0.90708497531206878</v>
      </c>
      <c r="F52" s="104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0.8837541533615626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0.89565369981344212</v>
      </c>
      <c r="F53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0.86986430276601456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0.89565369981344212</v>
      </c>
      <c r="F54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0.86986430276601456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Clm8U5iMxAcDJ42ThM+6Icj7tPhpG45awAD7b/tMvdj+WZjOZfkzVKIDzcvhDW18Q2Nc25gIL/PYWUFHMIHCIg==" saltValue="XoWUto7Fpdw6Tyss5LS4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L7lIPVOZjm6Jph1oZjPBrtrQoKZsPJ9us4XN17LarllMPVuOhIIIJf9ACMiRIt9IDLT//MvDcqC5KnjfdLhIUg==" saltValue="vCFmUWDbuTmDg/4445IQ7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189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190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205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174</v>
      </c>
      <c r="C42" s="104">
        <f t="shared" si="4"/>
        <v>1</v>
      </c>
      <c r="D42" s="104">
        <f t="shared" si="4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183</v>
      </c>
      <c r="C44" s="104">
        <f t="shared" si="4"/>
        <v>1</v>
      </c>
      <c r="D44" s="104">
        <f t="shared" si="4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176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177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178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179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180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181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182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185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186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189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190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205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174</v>
      </c>
      <c r="C65" s="104">
        <f t="shared" si="9"/>
        <v>1</v>
      </c>
      <c r="D65" s="104">
        <f t="shared" si="9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183</v>
      </c>
      <c r="C67" s="104">
        <f t="shared" si="9"/>
        <v>1</v>
      </c>
      <c r="D67" s="104">
        <f t="shared" si="9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zaYN2TLp7gG1bifX5RO3iNGjz8f0s0fPtf1594A/6pTDnYJPJC25Uo1oK2DYdDAJg4mhaP//WWeQ6ESI011bBg==" saltValue="4DCFNLHuOD4RXzDNn2bv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nutritionnel'!D$11),(1/1.33),((1/1.33)*'Dist. de l''état nutritionnel'!D$11/(1-(1/1.33)*'Dist. de l''état nutritionnel'!D$11))
/ ('Dist. de l''état nutritionnel'!D$11/(1-'Dist. de l''état nutritionnel'!D$11)))</f>
        <v>0.74418604651162779</v>
      </c>
      <c r="E3" s="104">
        <f>IF(ISBLANK('Dist. de l''état nutritionnel'!E$11),(1/1.33),((1/1.33)*'Dist. de l''état nutritionnel'!E$11/(1-(1/1.33)*'Dist. de l''état nutritionnel'!E$11))
/ ('Dist. de l''état nutritionnel'!E$11/(1-'Dist. de l''état nutritionnel'!E$11)))</f>
        <v>0.74891097206376045</v>
      </c>
      <c r="F3" s="104">
        <f>IF(ISBLANK('Dist. de l''état nutritionnel'!F$11),(1/1.33),((1/1.33)*'Dist. de l''état nutritionnel'!F$11/(1-(1/1.33)*'Dist. de l''état nutritionnel'!F$11))
/ ('Dist. de l''état nutritionnel'!F$11/(1-'Dist. de l''état nutritionnel'!F$11)))</f>
        <v>0.74998192742905989</v>
      </c>
      <c r="G3" s="104">
        <f>IF(ISBLANK('Dist. de l''état nutritionnel'!G$11),(1/1.33),((1/1.33)*'Dist. de l''état nutritionnel'!G$11/(1-(1/1.33)*'Dist. de l''état nutritionnel'!G$11))
/ ('Dist. de l''état nutritionnel'!G$11/(1-'Dist. de l''état nutritionnel'!G$11)))</f>
        <v>0.75050381305965674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nutritionnel'!D$10),(1/1.33),((1/1.33)*'Dist. de l''état nutritionnel'!D$10/(1-(1/1.33)*'Dist. de l''état nutritionnel'!D$10))
/ ('Dist. de l''état nutritionnel'!D$10/(1-'Dist. de l''état nutritionnel'!D$10)))</f>
        <v>0.74137931034482751</v>
      </c>
      <c r="E5" s="104">
        <f>IF(ISBLANK('Dist. de l''état nutritionnel'!E$10),(1/1.33),((1/1.33)*'Dist. de l''état nutritionnel'!E$10/(1-(1/1.33)*'Dist. de l''état nutritionnel'!E$10))
/ ('Dist. de l''état nutritionnel'!E$10/(1-'Dist. de l''état nutritionnel'!E$10)))</f>
        <v>0.74137473695379219</v>
      </c>
      <c r="F5" s="104">
        <f>IF(ISBLANK('Dist. de l''état nutritionnel'!F$10),(1/1.33),((1/1.33)*'Dist. de l''état nutritionnel'!F$10/(1-(1/1.33)*'Dist. de l''état nutritionnel'!F$10))
/ ('Dist. de l''état nutritionnel'!F$10/(1-'Dist. de l''état nutritionnel'!F$10)))</f>
        <v>0.74367982247882258</v>
      </c>
      <c r="G5" s="104">
        <f>IF(ISBLANK('Dist. de l''état nutritionnel'!G$10),(1/1.33),((1/1.33)*'Dist. de l''état nutritionnel'!G$10/(1-(1/1.33)*'Dist. de l''état nutritionnel'!G$10))
/ ('Dist. de l''état nutritionnel'!G$10/(1-'Dist. de l''état nutritionnel'!G$10)))</f>
        <v>0.74764262641695323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v>1</v>
      </c>
      <c r="D10" s="104">
        <f>IF(ISBLANK('Dist. de l''état nutritionnel'!D$11),(1/1.54),((1/1.54)*'Dist. de l''état nutritionnel'!D$11/(1-(1/1.54)*'Dist. de l''état nutritionnel'!D$11))
/ ('Dist. de l''état nutritionnel'!D$11/(1-'Dist. de l''état nutritionnel'!D$11)))</f>
        <v>0.64</v>
      </c>
      <c r="E10" s="104">
        <f>IF(ISBLANK('Dist. de l''état nutritionnel'!E$11),(1/1.54),((1/1.54)*'Dist. de l''état nutritionnel'!E$11/(1-(1/1.54)*'Dist. de l''état nutritionnel'!E$11))
/ ('Dist. de l''état nutritionnel'!E$11/(1-'Dist. de l''état nutritionnel'!E$11)))</f>
        <v>0.64573318763423793</v>
      </c>
      <c r="F10" s="104">
        <f>IF(ISBLANK('Dist. de l''état nutritionnel'!F$11),(1/1.54),((1/1.54)*'Dist. de l''état nutritionnel'!F$11/(1-(1/1.54)*'Dist. de l''état nutritionnel'!F$11))
/ ('Dist. de l''état nutritionnel'!F$11/(1-'Dist. de l''état nutritionnel'!F$11)))</f>
        <v>0.64703681148148418</v>
      </c>
      <c r="G10" s="104">
        <f>IF(ISBLANK('Dist. de l''état nutritionnel'!G$11),(1/1.54),((1/1.54)*'Dist. de l''état nutritionnel'!G$11/(1-(1/1.54)*'Dist. de l''état nutritionnel'!G$11))
/ ('Dist. de l''état nutritionnel'!G$11/(1-'Dist. de l''état nutritionnel'!G$11)))</f>
        <v>0.64767263413148468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v>1</v>
      </c>
      <c r="D12" s="104">
        <f>IF(ISBLANK('Dist. de l''état nutritionnel'!D$10),(1/1.54),((1/1.54)*'Dist. de l''état nutritionnel'!D$10/(1-(1/1.54)*'Dist. de l''état nutritionnel'!D$10))
/ ('Dist. de l''état nutritionnel'!D$10/(1-'Dist. de l''état nutritionnel'!D$10)))</f>
        <v>0.63660834454912518</v>
      </c>
      <c r="E12" s="104">
        <f>IF(ISBLANK('Dist. de l''état nutritionnel'!E$10),(1/1.54),((1/1.54)*'Dist. de l''état nutritionnel'!E$10/(1-(1/1.54)*'Dist. de l''état nutritionnel'!E$10))
/ ('Dist. de l''état nutritionnel'!E$10/(1-'Dist. de l''état nutritionnel'!E$10)))</f>
        <v>0.63660282656050271</v>
      </c>
      <c r="F12" s="104">
        <f>IF(ISBLANK('Dist. de l''état nutritionnel'!F$10),(1/1.54),((1/1.54)*'Dist. de l''état nutritionnel'!F$10/(1-(1/1.54)*'Dist. de l''état nutritionnel'!F$10))
/ ('Dist. de l''état nutritionnel'!F$10/(1-'Dist. de l''état nutritionnel'!F$10)))</f>
        <v>0.6393875097491748</v>
      </c>
      <c r="G12" s="104">
        <f>IF(ISBLANK('Dist. de l''état nutritionnel'!G$10),(1/1.54),((1/1.54)*'Dist. de l''état nutritionnel'!G$10/(1-(1/1.54)*'Dist. de l''état nutritionnel'!G$10))
/ ('Dist. de l''état nutritionnel'!G$10/(1-'Dist. de l''état nutritionnel'!G$10)))</f>
        <v>0.64419127013395971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v>1</v>
      </c>
      <c r="D17" s="104">
        <f>IF(ISBLANK('Dist. de l''état nutritionnel'!D$11),(1/1.16),((1/1.16)*'Dist. de l''état nutritionnel'!D$11/(1-(1/1.16)*'Dist. de l''état nutritionnel'!D$11))
/ ('Dist. de l''état nutritionnel'!D$11/(1-'Dist. de l''état nutritionnel'!D$11)))</f>
        <v>0.85714285714285721</v>
      </c>
      <c r="E17" s="104">
        <f>IF(ISBLANK('Dist. de l''état nutritionnel'!E$11),(1/1.16),((1/1.16)*'Dist. de l''état nutritionnel'!E$11/(1-(1/1.16)*'Dist. de l''état nutritionnel'!E$11))
/ ('Dist. de l''état nutritionnel'!E$11/(1-'Dist. de l''état nutritionnel'!E$11)))</f>
        <v>0.86017345661971134</v>
      </c>
      <c r="F17" s="104">
        <f>IF(ISBLANK('Dist. de l''état nutritionnel'!F$11),(1/1.16),((1/1.16)*'Dist. de l''état nutritionnel'!F$11/(1-(1/1.16)*'Dist. de l''état nutritionnel'!F$11))
/ ('Dist. de l''état nutritionnel'!F$11/(1-'Dist. de l''état nutritionnel'!F$11)))</f>
        <v>0.86085802051335469</v>
      </c>
      <c r="G17" s="104">
        <f>IF(ISBLANK('Dist. de l''état nutritionnel'!G$11),(1/1.16),((1/1.16)*'Dist. de l''état nutritionnel'!G$11/(1-(1/1.16)*'Dist. de l''état nutritionnel'!G$11))
/ ('Dist. de l''état nutritionnel'!G$11/(1-'Dist. de l''état nutritionnel'!G$11)))</f>
        <v>0.86119130020042822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v>1</v>
      </c>
      <c r="D19" s="104">
        <f>IF(ISBLANK('Dist. de l''état nutritionnel'!D$10),(1/1.16),((1/1.16)*'Dist. de l''état nutritionnel'!D$10/(1-(1/1.16)*'Dist. de l''état nutritionnel'!D$10))
/ ('Dist. de l''état nutritionnel'!D$10/(1-'Dist. de l''état nutritionnel'!D$10)))</f>
        <v>0.85533453887884281</v>
      </c>
      <c r="E19" s="104">
        <f>IF(ISBLANK('Dist. de l''état nutritionnel'!E$10),(1/1.16),((1/1.16)*'Dist. de l''état nutritionnel'!E$10/(1-(1/1.16)*'Dist. de l''état nutritionnel'!E$10))
/ ('Dist. de l''état nutritionnel'!E$10/(1-'Dist. de l''état nutritionnel'!E$10)))</f>
        <v>0.85533158742052517</v>
      </c>
      <c r="F19" s="104">
        <f>IF(ISBLANK('Dist. de l''état nutritionnel'!F$10),(1/1.16),((1/1.16)*'Dist. de l''état nutritionnel'!F$10/(1-(1/1.16)*'Dist. de l''état nutritionnel'!F$10))
/ ('Dist. de l''état nutritionnel'!F$10/(1-'Dist. de l''état nutritionnel'!F$10)))</f>
        <v>0.85681715347913645</v>
      </c>
      <c r="G19" s="104">
        <f>IF(ISBLANK('Dist. de l''état nutritionnel'!G$10),(1/1.16),((1/1.16)*'Dist. de l''état nutritionnel'!G$10/(1-(1/1.16)*'Dist. de l''état nutritionnel'!G$10))
/ ('Dist. de l''état nutritionnel'!G$10/(1-'Dist. de l''état nutritionnel'!G$10)))</f>
        <v>0.8593615961490525</v>
      </c>
    </row>
  </sheetData>
  <sheetProtection algorithmName="SHA-512" hashValue="Xvgq/ncRh1LWNFLpu5t9YdrTPOW6onlcar5xG57Yu5BUlsbO8KPrd2gNr09FONCVi2TPZSTJLEsVzKzdWzUWZw==" saltValue="Pj2zJPCnbndPjIlZTxFz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336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88</v>
      </c>
      <c r="C45" s="39" t="s">
        <v>334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335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336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209</v>
      </c>
      <c r="C62" s="39" t="s">
        <v>334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336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336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209</v>
      </c>
      <c r="C66" s="39" t="s">
        <v>334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336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336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336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336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209</v>
      </c>
      <c r="C74" s="39" t="s">
        <v>334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335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335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335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336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335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336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335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336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335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336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335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336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335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336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88</v>
      </c>
      <c r="C100" s="39" t="s">
        <v>334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335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336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335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335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335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335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336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336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209</v>
      </c>
      <c r="C117" s="39" t="s">
        <v>334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336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336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209</v>
      </c>
      <c r="C121" s="39" t="s">
        <v>334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336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336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209</v>
      </c>
      <c r="C125" s="39" t="s">
        <v>334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336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336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209</v>
      </c>
      <c r="C129" s="39" t="s">
        <v>334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336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335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335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335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335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336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335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336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335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336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335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336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335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336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335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336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88</v>
      </c>
      <c r="C155" s="39" t="s">
        <v>334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335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336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335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335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335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LpoQnT96Q8meB81VgCHPv4WZmOp6vIf8uo0HiSClGdLFM4dGunQimcrMCqmhZkGs0Z0EDIfVDzBJL280W3JaNQ==" saltValue="Z6xAG9C7lxF7dhh2ll6G/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335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OXJlU00k2Vmt0CFKPlFJZQuoRvEeKF8vbKHXYdOEjR/1ZD8cx9R5JaHfi8tIzPlzFnYoqO/bE0D0VgaKHz1LfQ==" saltValue="2BfG/db2O2zGW7W99+8TZ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LG1p0eYxzAd8sQitYZ3+tR68g0stICPu6IPyTRILft6BFArBtjkRc2kai24WqFeuUW5KRBw1TwZ0+GbTXgRA+w==" saltValue="T6amzcJgz+aDo1uDhk6lV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0.62646497653878419</v>
      </c>
      <c r="D2" s="114">
        <f>IFERROR(1-_xlfn.NORM.DIST(_xlfn.NORM.INV(SUM(D4:D5), 0, 1) + 1, 0, 1, TRUE), "")</f>
        <v>0.62646497653878419</v>
      </c>
      <c r="E2" s="114">
        <f>IFERROR(1-_xlfn.NORM.DIST(_xlfn.NORM.INV(SUM(E4:E5), 0, 1) + 1, 0, 1, TRUE), "")</f>
        <v>0.51268059916993503</v>
      </c>
      <c r="F2" s="114">
        <f>IFERROR(1-_xlfn.NORM.DIST(_xlfn.NORM.INV(SUM(F4:F5), 0, 1) + 1, 0, 1, TRUE), "")</f>
        <v>0.27941556499338815</v>
      </c>
      <c r="G2" s="114">
        <f>IFERROR(1-_xlfn.NORM.DIST(_xlfn.NORM.INV(SUM(G4:G5), 0, 1) + 1, 0, 1, TRUE), "")</f>
        <v>0.26620149266178394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0.28053502346121584</v>
      </c>
      <c r="D3" s="114">
        <f>IFERROR(_xlfn.NORM.DIST(_xlfn.NORM.INV(SUM(D4:D5), 0, 1) + 1, 0, 1, TRUE) - SUM(D4:D5), "")</f>
        <v>0.28053502346121584</v>
      </c>
      <c r="E3" s="114">
        <f>IFERROR(_xlfn.NORM.DIST(_xlfn.NORM.INV(SUM(E4:E5), 0, 1) + 1, 0, 1, TRUE) - SUM(E4:E5), "")</f>
        <v>0.33623435984645883</v>
      </c>
      <c r="F3" s="114">
        <f>IFERROR(_xlfn.NORM.DIST(_xlfn.NORM.INV(SUM(F4:F5), 0, 1) + 1, 0, 1, TRUE) - SUM(F4:F5), "")</f>
        <v>0.38166772934446885</v>
      </c>
      <c r="G3" s="114">
        <f>IFERROR(_xlfn.NORM.DIST(_xlfn.NORM.INV(SUM(G4:G5), 0, 1) + 1, 0, 1, TRUE) - SUM(G4:G5), "")</f>
        <v>0.38021291234865506</v>
      </c>
    </row>
    <row r="4" spans="1:15" ht="15.75" customHeight="1" x14ac:dyDescent="0.25">
      <c r="B4" s="5" t="s">
        <v>114</v>
      </c>
      <c r="C4" s="59">
        <v>6.7000000000000004E-2</v>
      </c>
      <c r="D4" s="59">
        <v>6.7000000000000004E-2</v>
      </c>
      <c r="E4" s="59">
        <v>0.114430327868852</v>
      </c>
      <c r="F4" s="59">
        <v>0.226731867103416</v>
      </c>
      <c r="G4" s="59">
        <v>0.23929610299234499</v>
      </c>
    </row>
    <row r="5" spans="1:15" ht="15.75" customHeight="1" x14ac:dyDescent="0.25">
      <c r="B5" s="5" t="s">
        <v>115</v>
      </c>
      <c r="C5" s="59">
        <v>2.5999999999999999E-2</v>
      </c>
      <c r="D5" s="59">
        <v>2.5999999999999999E-2</v>
      </c>
      <c r="E5" s="59">
        <v>3.6654713114754101E-2</v>
      </c>
      <c r="F5" s="59">
        <v>0.112184838558727</v>
      </c>
      <c r="G5" s="59">
        <v>0.114289491997216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fG77AAaRg7F851DVdqtgdEhBTpopXPXvVp2CnnoO4ZMeensBCuGBQCYzml4zneHzIydkkx+beobDyAMK0XCyw==" saltValue="gXrncQbLIpdAHVhnvfveC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eQO+/3FVVcUwp4bo4NGCpC+EzqsnRwrg3blWhQTmhktkVGjXU9PwI6T3EuLNOPKG6jm8zbuhXBX83Z17DfRQw==" saltValue="4D7SV+7MhW8LFXdJT4T1w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lfK+SG7U5bXuB8HdOZrC+2baGFBfC7pwayIkRKJsMFYqDgkNte9r8gPd3ojq+Dlc0JX5Un7bLdnP1Fa3yYZTtQ==" saltValue="OTQnoRGKx5RYlkCgp7kIW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zYEy7GtUX/5j9n82M/mpK2GIyIru7VJD9xmbdXP7/8yrxXRxjWgdYkCIf0pL25jAhNQQjywSpbqQWyqsLXkl0Q==" saltValue="cBH8SXwXtEXjbISNHOtYD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V2GO6iqYBL1ByFe7sMAGd69vagMFI7k38jBAN71N6p2vL8D9L02n6iv27fM29JayczIAh6+Yl2bAEVHXqhQsxA==" saltValue="OTwS0qY0cIEnv9Cg4Gy0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jV22hcT9SF5Q1/mSUfFArZj9iKYyyywjh8eyrVUrhIbPgOm4G77HMI+R4RyvUvWSLiXP4XhDHLWTd8DBgUQ1qQ==" saltValue="LxAgJw9K1k6SiJDbCxLX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2024-03-18T01:19:09Z</dcterms:modified>
</cp:coreProperties>
</file>