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E2EB6A56-0F10-433F-8A85-07595240914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35" i="2" l="1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<sst xmlns="http://schemas.openxmlformats.org/spreadsheetml/2006/main" count="2093" uniqueCount="337">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</sst>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t99Ru0JFKD0MJs9+gKr8dOSefPLXsmb3JZPAX/AucAh/kHq8H0Bv0a+QpYSs2o3DThCL8797K15JP5e3C69Q9A==" saltValue="Lva8F8BtJ42ETh1btmVIw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5dNXpdK0CcEcI709bi1rEcM0GHxu79vH3gAddw/ffhiYsOvWRqekzlUXDyWvfJLtSEhyumDFUKbz+wzclVhGKg==" saltValue="pKucI/GcOC5YMYWReG4m7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AKWCcnCuhCUn4zN9aBEf7cEqInLAHHET3O8lmSVq6TjNBAVs6T/m6On/hbx6aia8qk8rDmBhEnGvTySr78drJQ==" saltValue="abayeDFP2awM67czIXEs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TnHtSjJGkKFTRdpbKIR2JLuXuptTGe40IYRwETpzCsIuZoulNRWdBVNTQJlc7wsvdVT6K7YoAPuSItH9uD6AXQ==" saltValue="cXfYcU5ueHxqaUEBdAQa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Fl58T8ZK9VFugdvRBuqJj3T2gX8BKyxLLrE3q/Ps3R3gxzhVW+IQsZCzBH6rbbuVlJQ2TGM2NsAz9cxcng6IHQ==" saltValue="IrRDCT2hS55dtHP01DOV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Ni5/vXPB2t5pECSf89WvBdVhiiV7Pw1LCih3gH+RyYeH1qpoLoL91swi9+8WqRFiE/rErZUGx8WJqxjyIEvL8A==" saltValue="HmujTgXu3F5+h44j19ENs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5htNfqTOu+gF5vRt0Kr6mf+O9Bi6WpybQ8kkPn8fbvwVqqrk5FVrPDxZL0n7iP1fo3Od9wcC8By22aNO7+INg==" saltValue="82kIclB7xnQiQDYH7QN1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vqDnPnzgMpqE9VhP4/wPYQbaP2Tw9jUzM3OSIV9z4S6W/BkiO7Mjkg05lAb5OovrZNChZNnrUROkPU7ZeXApvg==" saltValue="IJ6Zxg8X+kEr3Wu+Ncpd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Yp7qkpbWn1YPxx1tqvQC91d8PKl0lVidBvN3g/wVor0Z3KvLdwGTbIgcwLMf3mIc2peDUSDRav2t6xOIBhGwFA==" saltValue="nmLUciNUscIyyZ5tCBAu2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1BUWHn3MiKPW3plxh63sYEv/XQ7fMlsXOkPxe+fokJvNAyClvrxzK4A6S+2ziCEZcKFj+Xa3LW1S0j6+HfnJSQ==" saltValue="GeXEQWRgK6t9TvOZy21E9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YDQLzJTmSOb1M6RJLQODfLVw/6t1B+Lt5S+j7s6xs98L6x6j4Nt3sL/LySn6TKPfnkcyCQRRPcfXXoscUWNVCw==" saltValue="51D2VXr9VG+uo78lkfGB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w40Y3KSF5g5Pqw4MXtDmzpjHRoQFtVEIM/G/pyqJRRcxJLti2YOqZpu/ngmG3V1nkPRW0dhJEXp8KAJglKI6g==" saltValue="zygC/4oK5QNazl2fYYbeE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IFERROR((MIN(1,1.56*'Dist. l''allaitement maternel'!$C$2)/(1-MIN(1,1.56*'Dist. l''allaitement maternel'!$C$2))) /
('Dist. l''allaitement maternel'!$C$2/(1-'Dist. l''allaitement maternel'!$C$2)),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IFERROR((MIN(1,1.56*'Dist. l''allaitement maternel'!$C$2)/(1-MIN(1,1.56*'Dist. l''allaitement maternel'!$C$2))) /
('Dist. l''allaitement maternel'!$C$2/(1-'Dist. l''allaitement maternel'!$C$2)),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IFERROR((MIN(1,1.37*'Dist. l''allaitement maternel'!$C$2)/(1-MIN(1,1.37*'Dist. l''allaitement maternel'!$C$2))) /
('Dist. l''allaitement maternel'!$C$2/(1-'Dist. l''allaitement maternel'!$C$2)),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IFERROR((MIN(1,1.37*'Dist. l''allaitement maternel'!$C$2)/(1-MIN(1,1.37*'Dist. l''allaitement maternel'!$C$2))) /
('Dist. l''allaitement maternel'!$C$2/(1-'Dist. l''allaitement maternel'!$C$2)),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154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109</v>
      </c>
      <c r="C92" s="27" t="s">
        <v>153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154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96</v>
      </c>
      <c r="C95" s="27" t="s">
        <v>153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154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97</v>
      </c>
      <c r="C98" s="27" t="s">
        <v>153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154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98</v>
      </c>
      <c r="C101" s="27" t="s">
        <v>153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154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154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109</v>
      </c>
      <c r="C111" s="27" t="s">
        <v>153</v>
      </c>
      <c r="D111" s="102">
        <f>IFERROR((MIN(1,1.77*'Dist. l''allaitement maternel'!$C$2)/(1-MIN(1,1.77*'Dist. l''allaitement maternel'!$C$2))) /
('Dist. l''allaitement maternel'!$C$2/(1-'Dist. l''allaitement maternel'!$C$2)),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154</v>
      </c>
      <c r="D112" s="102">
        <f>IFERROR((MIN(1,1.77*'Dist. l''allaitement maternel'!$C$2)/(1-MIN(1,1.77*'Dist. l''allaitement maternel'!$C$2))) /
('Dist. l''allaitement maternel'!$C$2/(1-'Dist. l''allaitement maternel'!$C$2)),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96</v>
      </c>
      <c r="C114" s="27" t="s">
        <v>153</v>
      </c>
      <c r="D114" s="102">
        <f t="shared" si="9"/>
        <v>1</v>
      </c>
      <c r="E114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154</v>
      </c>
      <c r="D115" s="102">
        <f t="shared" si="9"/>
        <v>1</v>
      </c>
      <c r="E115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97</v>
      </c>
      <c r="C117" s="27" t="s">
        <v>153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154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98</v>
      </c>
      <c r="C120" s="27" t="s">
        <v>153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154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154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109</v>
      </c>
      <c r="C128" s="27" t="s">
        <v>153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154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96</v>
      </c>
      <c r="C131" s="27" t="s">
        <v>153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154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97</v>
      </c>
      <c r="C134" s="27" t="s">
        <v>153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154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98</v>
      </c>
      <c r="C137" s="27" t="s">
        <v>153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154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154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109</v>
      </c>
      <c r="C145" s="27" t="s">
        <v>153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154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96</v>
      </c>
      <c r="C148" s="27" t="s">
        <v>153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154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97</v>
      </c>
      <c r="C151" s="27" t="s">
        <v>153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154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98</v>
      </c>
      <c r="C154" s="27" t="s">
        <v>153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154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156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KsXII8G0tr1QkdatpdNArv6C3Uf7EzLdJJZ/A+NQeW1PS7pqAwAdFYUhVcRz6UZ9E9tVGEBH6jQW2H3xdbJjDg==" saltValue="Ebrz/Slb7voL0hYTW+vO3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8dMNQaYgq414VAB3yiug70DgL438akdKq43zatg3wpuIka+MWJ0D2y7y8INC1EA40IdZUqaafJtaOA/XriLB6Q==" saltValue="euGnHLT47KELLigtMQlg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y2eobypM1fvF5PVBkgDA7Rt9yWSS3VVXFvSCrhhkon8zPYfG6I0o0EqZv4qKYvRhzfXhjYsxqIDVgvbYMBJ8zA==" saltValue="xGpl4Hj1BQSF5I6Q6Gne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0.58066667124954463</v>
      </c>
      <c r="F6" s="104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0.51238891655164942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0.85101406604290009</v>
      </c>
      <c r="F7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0.81254490106633903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0.85101406604290009</v>
      </c>
      <c r="F8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0.81254490106633903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0.37965437977673294</v>
      </c>
      <c r="F29" s="104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0.31713700135771467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0.81528861437883526</v>
      </c>
      <c r="F30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0.77008703591766947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0.81528861437883526</v>
      </c>
      <c r="F31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0.77008703591766947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0.89957340821150999</v>
      </c>
      <c r="F52" s="104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0.87175307455800355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0.88733277546126343</v>
      </c>
      <c r="F53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0.85666183196284651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0.88733277546126343</v>
      </c>
      <c r="F54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0.85666183196284651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EzQ+s51mWKNayRb+07bdllsMLjVil68GS322qk4ZAFv672LhEYO3Vf5KFCO7O43h/YMEP0Z+y4TwpzePGFenhA==" saltValue="2unzgfpsZnTNBMoxVzd4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U4LMbsNNGIhtW6gz47nGdHRF2E0f2M1/XAjbwtAf4A7yhdgJCj4ybjvBz3a8ENQl2uYEXNaGEMBFlADCk8HpQ==" saltValue="/w3YMHYG7PtoFCpba7Xf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189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190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205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174</v>
      </c>
      <c r="C42" s="104">
        <f t="shared" si="4"/>
        <v>1</v>
      </c>
      <c r="D42" s="104">
        <f t="shared" si="4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183</v>
      </c>
      <c r="C44" s="104">
        <f t="shared" si="4"/>
        <v>1</v>
      </c>
      <c r="D44" s="104">
        <f t="shared" si="4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176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177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178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179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180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181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182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185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186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189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190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205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174</v>
      </c>
      <c r="C65" s="104">
        <f t="shared" si="9"/>
        <v>1</v>
      </c>
      <c r="D65" s="104">
        <f t="shared" si="9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183</v>
      </c>
      <c r="C67" s="104">
        <f t="shared" si="9"/>
        <v>1</v>
      </c>
      <c r="D67" s="104">
        <f t="shared" si="9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M0eiR4pFOdmOqoV/Oft6aeikFtwlkLdEA4TMpaCg/sRxZYiaiuh6DgjDuNqhVnxsaErErYO9XWf78XrU7TojUA==" saltValue="BqxCnOE32uC6c42Qi1Fw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nutritionnel'!D$11),(1/1.33),((1/1.33)*'Dist. de l''état nutritionnel'!D$11/(1-(1/1.33)*'Dist. de l''état nutritionnel'!D$11))
/ ('Dist. de l''état nutritionnel'!D$11/(1-'Dist. de l''état nutritionnel'!D$11)))</f>
        <v>0.74418604651162779</v>
      </c>
      <c r="E3" s="104">
        <f>IF(ISBLANK('Dist. de l''état nutritionnel'!E$11),(1/1.33),((1/1.33)*'Dist. de l''état nutritionnel'!E$11/(1-(1/1.33)*'Dist. de l''état nutritionnel'!E$11))
/ ('Dist. de l''état nutritionnel'!E$11/(1-'Dist. de l''état nutritionnel'!E$11)))</f>
        <v>0.74891097206376045</v>
      </c>
      <c r="F3" s="104">
        <f>IF(ISBLANK('Dist. de l''état nutritionnel'!F$11),(1/1.33),((1/1.33)*'Dist. de l''état nutritionnel'!F$11/(1-(1/1.33)*'Dist. de l''état nutritionnel'!F$11))
/ ('Dist. de l''état nutritionnel'!F$11/(1-'Dist. de l''état nutritionnel'!F$11)))</f>
        <v>0.74998192742905989</v>
      </c>
      <c r="G3" s="104">
        <f>IF(ISBLANK('Dist. de l''état nutritionnel'!G$11),(1/1.33),((1/1.33)*'Dist. de l''état nutritionnel'!G$11/(1-(1/1.33)*'Dist. de l''état nutritionnel'!G$11))
/ ('Dist. de l''état nutritionnel'!G$11/(1-'Dist. de l''état nutritionnel'!G$11)))</f>
        <v>0.75050381305965674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nutritionnel'!D$10),(1/1.33),((1/1.33)*'Dist. de l''état nutritionnel'!D$10/(1-(1/1.33)*'Dist. de l''état nutritionnel'!D$10))
/ ('Dist. de l''état nutritionnel'!D$10/(1-'Dist. de l''état nutritionnel'!D$10)))</f>
        <v>0.74137931034482751</v>
      </c>
      <c r="E5" s="104">
        <f>IF(ISBLANK('Dist. de l''état nutritionnel'!E$10),(1/1.33),((1/1.33)*'Dist. de l''état nutritionnel'!E$10/(1-(1/1.33)*'Dist. de l''état nutritionnel'!E$10))
/ ('Dist. de l''état nutritionnel'!E$10/(1-'Dist. de l''état nutritionnel'!E$10)))</f>
        <v>0.74137473695379219</v>
      </c>
      <c r="F5" s="104">
        <f>IF(ISBLANK('Dist. de l''état nutritionnel'!F$10),(1/1.33),((1/1.33)*'Dist. de l''état nutritionnel'!F$10/(1-(1/1.33)*'Dist. de l''état nutritionnel'!F$10))
/ ('Dist. de l''état nutritionnel'!F$10/(1-'Dist. de l''état nutritionnel'!F$10)))</f>
        <v>0.74367982247882258</v>
      </c>
      <c r="G5" s="104">
        <f>IF(ISBLANK('Dist. de l''état nutritionnel'!G$10),(1/1.33),((1/1.33)*'Dist. de l''état nutritionnel'!G$10/(1-(1/1.33)*'Dist. de l''état nutritionnel'!G$10))
/ ('Dist. de l''état nutritionnel'!G$10/(1-'Dist. de l''état nutritionnel'!G$10)))</f>
        <v>0.74764262641695323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v>1</v>
      </c>
      <c r="D10" s="104">
        <f>IF(ISBLANK('Dist. de l''état nutritionnel'!D$11),(1/1.54),((1/1.54)*'Dist. de l''état nutritionnel'!D$11/(1-(1/1.54)*'Dist. de l''état nutritionnel'!D$11))
/ ('Dist. de l''état nutritionnel'!D$11/(1-'Dist. de l''état nutritionnel'!D$11)))</f>
        <v>0.64</v>
      </c>
      <c r="E10" s="104">
        <f>IF(ISBLANK('Dist. de l''état nutritionnel'!E$11),(1/1.54),((1/1.54)*'Dist. de l''état nutritionnel'!E$11/(1-(1/1.54)*'Dist. de l''état nutritionnel'!E$11))
/ ('Dist. de l''état nutritionnel'!E$11/(1-'Dist. de l''état nutritionnel'!E$11)))</f>
        <v>0.64573318763423793</v>
      </c>
      <c r="F10" s="104">
        <f>IF(ISBLANK('Dist. de l''état nutritionnel'!F$11),(1/1.54),((1/1.54)*'Dist. de l''état nutritionnel'!F$11/(1-(1/1.54)*'Dist. de l''état nutritionnel'!F$11))
/ ('Dist. de l''état nutritionnel'!F$11/(1-'Dist. de l''état nutritionnel'!F$11)))</f>
        <v>0.64703681148148418</v>
      </c>
      <c r="G10" s="104">
        <f>IF(ISBLANK('Dist. de l''état nutritionnel'!G$11),(1/1.54),((1/1.54)*'Dist. de l''état nutritionnel'!G$11/(1-(1/1.54)*'Dist. de l''état nutritionnel'!G$11))
/ ('Dist. de l''état nutritionnel'!G$11/(1-'Dist. de l''état nutritionnel'!G$11)))</f>
        <v>0.64767263413148468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v>1</v>
      </c>
      <c r="D12" s="104">
        <f>IF(ISBLANK('Dist. de l''état nutritionnel'!D$10),(1/1.54),((1/1.54)*'Dist. de l''état nutritionnel'!D$10/(1-(1/1.54)*'Dist. de l''état nutritionnel'!D$10))
/ ('Dist. de l''état nutritionnel'!D$10/(1-'Dist. de l''état nutritionnel'!D$10)))</f>
        <v>0.63660834454912518</v>
      </c>
      <c r="E12" s="104">
        <f>IF(ISBLANK('Dist. de l''état nutritionnel'!E$10),(1/1.54),((1/1.54)*'Dist. de l''état nutritionnel'!E$10/(1-(1/1.54)*'Dist. de l''état nutritionnel'!E$10))
/ ('Dist. de l''état nutritionnel'!E$10/(1-'Dist. de l''état nutritionnel'!E$10)))</f>
        <v>0.63660282656050271</v>
      </c>
      <c r="F12" s="104">
        <f>IF(ISBLANK('Dist. de l''état nutritionnel'!F$10),(1/1.54),((1/1.54)*'Dist. de l''état nutritionnel'!F$10/(1-(1/1.54)*'Dist. de l''état nutritionnel'!F$10))
/ ('Dist. de l''état nutritionnel'!F$10/(1-'Dist. de l''état nutritionnel'!F$10)))</f>
        <v>0.6393875097491748</v>
      </c>
      <c r="G12" s="104">
        <f>IF(ISBLANK('Dist. de l''état nutritionnel'!G$10),(1/1.54),((1/1.54)*'Dist. de l''état nutritionnel'!G$10/(1-(1/1.54)*'Dist. de l''état nutritionnel'!G$10))
/ ('Dist. de l''état nutritionnel'!G$10/(1-'Dist. de l''état nutritionnel'!G$10)))</f>
        <v>0.64419127013395971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v>1</v>
      </c>
      <c r="D17" s="104">
        <f>IF(ISBLANK('Dist. de l''état nutritionnel'!D$11),(1/1.16),((1/1.16)*'Dist. de l''état nutritionnel'!D$11/(1-(1/1.16)*'Dist. de l''état nutritionnel'!D$11))
/ ('Dist. de l''état nutritionnel'!D$11/(1-'Dist. de l''état nutritionnel'!D$11)))</f>
        <v>0.85714285714285721</v>
      </c>
      <c r="E17" s="104">
        <f>IF(ISBLANK('Dist. de l''état nutritionnel'!E$11),(1/1.16),((1/1.16)*'Dist. de l''état nutritionnel'!E$11/(1-(1/1.16)*'Dist. de l''état nutritionnel'!E$11))
/ ('Dist. de l''état nutritionnel'!E$11/(1-'Dist. de l''état nutritionnel'!E$11)))</f>
        <v>0.86017345661971134</v>
      </c>
      <c r="F17" s="104">
        <f>IF(ISBLANK('Dist. de l''état nutritionnel'!F$11),(1/1.16),((1/1.16)*'Dist. de l''état nutritionnel'!F$11/(1-(1/1.16)*'Dist. de l''état nutritionnel'!F$11))
/ ('Dist. de l''état nutritionnel'!F$11/(1-'Dist. de l''état nutritionnel'!F$11)))</f>
        <v>0.86085802051335469</v>
      </c>
      <c r="G17" s="104">
        <f>IF(ISBLANK('Dist. de l''état nutritionnel'!G$11),(1/1.16),((1/1.16)*'Dist. de l''état nutritionnel'!G$11/(1-(1/1.16)*'Dist. de l''état nutritionnel'!G$11))
/ ('Dist. de l''état nutritionnel'!G$11/(1-'Dist. de l''état nutritionnel'!G$11)))</f>
        <v>0.86119130020042822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v>1</v>
      </c>
      <c r="D19" s="104">
        <f>IF(ISBLANK('Dist. de l''état nutritionnel'!D$10),(1/1.16),((1/1.16)*'Dist. de l''état nutritionnel'!D$10/(1-(1/1.16)*'Dist. de l''état nutritionnel'!D$10))
/ ('Dist. de l''état nutritionnel'!D$10/(1-'Dist. de l''état nutritionnel'!D$10)))</f>
        <v>0.85533453887884281</v>
      </c>
      <c r="E19" s="104">
        <f>IF(ISBLANK('Dist. de l''état nutritionnel'!E$10),(1/1.16),((1/1.16)*'Dist. de l''état nutritionnel'!E$10/(1-(1/1.16)*'Dist. de l''état nutritionnel'!E$10))
/ ('Dist. de l''état nutritionnel'!E$10/(1-'Dist. de l''état nutritionnel'!E$10)))</f>
        <v>0.85533158742052517</v>
      </c>
      <c r="F19" s="104">
        <f>IF(ISBLANK('Dist. de l''état nutritionnel'!F$10),(1/1.16),((1/1.16)*'Dist. de l''état nutritionnel'!F$10/(1-(1/1.16)*'Dist. de l''état nutritionnel'!F$10))
/ ('Dist. de l''état nutritionnel'!F$10/(1-'Dist. de l''état nutritionnel'!F$10)))</f>
        <v>0.85681715347913645</v>
      </c>
      <c r="G19" s="104">
        <f>IF(ISBLANK('Dist. de l''état nutritionnel'!G$10),(1/1.16),((1/1.16)*'Dist. de l''état nutritionnel'!G$10/(1-(1/1.16)*'Dist. de l''état nutritionnel'!G$10))
/ ('Dist. de l''état nutritionnel'!G$10/(1-'Dist. de l''état nutritionnel'!G$10)))</f>
        <v>0.8593615961490525</v>
      </c>
    </row>
  </sheetData>
  <sheetProtection algorithmName="SHA-512" hashValue="b0933Sb881zo06q6oInXEGs6ZSwzP86MSs+005u0+qQ2jsExUHZYcv+yFeHaAhB3S5McDAmh7NDLJWDZitH5Xw==" saltValue="doYsW84RprJgUkK4l3ks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336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88</v>
      </c>
      <c r="C45" s="39" t="s">
        <v>334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335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336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209</v>
      </c>
      <c r="C62" s="39" t="s">
        <v>334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336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336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209</v>
      </c>
      <c r="C66" s="39" t="s">
        <v>334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336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336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336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336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209</v>
      </c>
      <c r="C74" s="39" t="s">
        <v>334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335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335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335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336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335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336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335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336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335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336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335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336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335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336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88</v>
      </c>
      <c r="C100" s="39" t="s">
        <v>334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335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336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335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335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335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335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336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336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209</v>
      </c>
      <c r="C117" s="39" t="s">
        <v>334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336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336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209</v>
      </c>
      <c r="C121" s="39" t="s">
        <v>334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336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336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209</v>
      </c>
      <c r="C125" s="39" t="s">
        <v>334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336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336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209</v>
      </c>
      <c r="C129" s="39" t="s">
        <v>334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336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335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335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335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335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336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335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336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335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336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335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336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335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336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335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336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88</v>
      </c>
      <c r="C155" s="39" t="s">
        <v>334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335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336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335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335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335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bRM/0fqqcgKe82BS35GB7mc9SPo6fHddlvdBRPfFQ/P9nItUObktbto2+/bTgUI0eRH5JlcM70C1/uMhS4wI+Q==" saltValue="AknKKczF0YZJqYZTOxi/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335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gzvgwjHe+xypb3TNrK5JGu2pHUC5J+iPrXxvC3O07/ZZ3k5R1PKculpTULIISNz0bsvzSwCiMOf2nCJwbC0Ylw==" saltValue="DPcZG1iS3pFofixHDzhbn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RJMpHAmuKkrRwm53ud4V7qKHjRvSOzwFZdx/ZIEZhJMJcOAHg1+VQCs/zOauhnTHfIoekYzUZevWPwe9/lT/9g==" saltValue="4Eqa95TIe6pMqtpoS6II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0.47702419856642964</v>
      </c>
      <c r="D2" s="114">
        <f>IFERROR(1-_xlfn.NORM.DIST(_xlfn.NORM.INV(SUM(D4:D5), 0, 1) + 1, 0, 1, TRUE), "")</f>
        <v>0.47702419856642964</v>
      </c>
      <c r="E2" s="114">
        <f>IFERROR(1-_xlfn.NORM.DIST(_xlfn.NORM.INV(SUM(E4:E5), 0, 1) + 1, 0, 1, TRUE), "")</f>
        <v>0.40847634403930777</v>
      </c>
      <c r="F2" s="114">
        <f>IFERROR(1-_xlfn.NORM.DIST(_xlfn.NORM.INV(SUM(F4:F5), 0, 1) + 1, 0, 1, TRUE), "")</f>
        <v>0.22074857548762972</v>
      </c>
      <c r="G2" s="114">
        <f>IFERROR(1-_xlfn.NORM.DIST(_xlfn.NORM.INV(SUM(G4:G5), 0, 1) + 1, 0, 1, TRUE), "")</f>
        <v>0.20249364172902928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0.34997580143357038</v>
      </c>
      <c r="D3" s="114">
        <f>IFERROR(_xlfn.NORM.DIST(_xlfn.NORM.INV(SUM(D4:D5), 0, 1) + 1, 0, 1, TRUE) - SUM(D4:D5), "")</f>
        <v>0.34997580143357038</v>
      </c>
      <c r="E3" s="114">
        <f>IFERROR(_xlfn.NORM.DIST(_xlfn.NORM.INV(SUM(E4:E5), 0, 1) + 1, 0, 1, TRUE) - SUM(E4:E5), "")</f>
        <v>0.37043861497708613</v>
      </c>
      <c r="F3" s="114">
        <f>IFERROR(_xlfn.NORM.DIST(_xlfn.NORM.INV(SUM(F4:F5), 0, 1) + 1, 0, 1, TRUE) - SUM(F4:F5), "")</f>
        <v>0.37033471885022728</v>
      </c>
      <c r="G3" s="114">
        <f>IFERROR(_xlfn.NORM.DIST(_xlfn.NORM.INV(SUM(G4:G5), 0, 1) + 1, 0, 1, TRUE) - SUM(G4:G5), "")</f>
        <v>0.36392076328140976</v>
      </c>
    </row>
    <row r="4" spans="1:15" ht="15.75" customHeight="1" x14ac:dyDescent="0.25">
      <c r="B4" s="5" t="s">
        <v>114</v>
      </c>
      <c r="C4" s="59">
        <v>0.107</v>
      </c>
      <c r="D4" s="59">
        <v>0.107</v>
      </c>
      <c r="E4" s="59">
        <v>0.14443032786885199</v>
      </c>
      <c r="F4" s="59">
        <v>0.256731867103416</v>
      </c>
      <c r="G4" s="59">
        <v>0.27929610299234497</v>
      </c>
    </row>
    <row r="5" spans="1:15" ht="15.75" customHeight="1" x14ac:dyDescent="0.25">
      <c r="B5" s="5" t="s">
        <v>115</v>
      </c>
      <c r="C5" s="59">
        <v>6.6000000000000003E-2</v>
      </c>
      <c r="D5" s="59">
        <v>6.6000000000000003E-2</v>
      </c>
      <c r="E5" s="59">
        <v>7.6654713114754094E-2</v>
      </c>
      <c r="F5" s="59">
        <v>0.152184838558727</v>
      </c>
      <c r="G5" s="59">
        <v>0.15428949199721601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9eap6cJI2CAcqMVcJdIIObQ7BWLbyCUgECQ1XTjbQj7H+q6wqhRaETVo0LPpwoHAswcdIJ/icZtPgtV2fcAGA==" saltValue="UVMvD2w9jZTHyS6A/peLk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HJ7gSndSxdVaGk786LOkAQ2gZTekxpQZClIWaaSDCNzaOKT1J2RpeHdR0gD1PEQA8XMN3/s8+Qq6387UsDbDgw==" saltValue="AdMNPQ6DqingLZvMLPWZu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V+giJ+X+xojJDwOF+1x9Hs4SZAvrTCnr5w1nDBRuLVkocY3AVzuQ3LFJoMYWIfuwExIR9RHeWVYjSjzD3+Ldxg==" saltValue="jkH8dy3CYVz2Is6Ed3lXM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Q3yAz8rtKaLyfxLp9GOSiMezWaEh+E3X1NQKH5PoxkMtmoLCnX+sn10wphsfLKdpscOEzw+qndkyA3A/JrSexQ==" saltValue="VssaketIamvdo67b7/gRd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K4Z29xYrF6rDRrI+HqK0KYJ+zZ81y3o/Usve8KfGGSoN61NOhE1MAh7BcxNz0pJMu+sG5tx1m90CLlgHphX2LQ==" saltValue="e2bRpo7AxwwF1zNK/zpv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6hKyvEgW0KmeWbWqV/B5saWnqKb6DzG4Cj1B4xWwN33YQ4NTdbb1uVnLnM3LiQyMsX/74IDRSt2anSl8f4DcZQ==" saltValue="b76MW0SfaMD1Hj+RLGfg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2024-03-18T01:19:47Z</dcterms:modified>
</cp:coreProperties>
</file>