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FBDF3CEA-CB6C-4E18-BAB8-4C057DF1E88D}" xr6:coauthVersionLast="47" xr6:coauthVersionMax="47" xr10:uidLastSave="{00000000-0000-0000-0000-000000000000}"/>
  <bookViews>
    <workbookView xWindow="-220" yWindow="0" windowWidth="19420" windowHeight="10400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30" i="2" l="1"/>
  <c r="I26" i="2"/>
  <c r="I18" i="2"/>
  <c r="I4" i="2"/>
  <c r="I8" i="2"/>
  <c r="I12" i="2"/>
  <c r="I3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<sst xmlns="http://schemas.openxmlformats.org/spreadsheetml/2006/main" count="2089" uniqueCount="341">
  <si>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</si>
  <si>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</si>
  <si>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</si>
  <si>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</si>
  <si>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</si>
  <si>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</si>
  <si>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</si>
  <si>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</si>
  <si>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</si>
  <si>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</si>
  <si>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</si>
  <si>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</si>
  <si>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</si>
  <si>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</si>
  <si>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</si>
  <si>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</si>
  <si>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</si>
  <si>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</si>
  <si>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</si>
  <si>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</si>
  <si>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</si>
  <si>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</si>
  <si>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</si>
  <si>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</si>
  <si>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</si>
  <si>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</si>
  <si>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</si>
  <si>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</si>
  <si>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</si>
  <si>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</si>
  <si>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</si>
  <si>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</si>
  <si>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</si>
  <si>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</si>
  <si>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</si>
  <si>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</si>
  <si>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</si>
  <si>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</si>
  <si>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</si>
  <si>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</si>
  <si>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</si>
  <si>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</si>
  <si>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</si>
  <si>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</si>
  <si>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</si>
  <si>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</si>
  <si>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</si>
  <si>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</si>
  <si>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</si>
  <si>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</si>
  <si>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</si>
  <si>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</si>
  <si>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</si>
  <si>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</si>
  <si>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</si>
  <si>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</si>
  <si>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</si>
  <si>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</si>
  <si>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</si>
  <si>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</si>
  <si>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</si>
  <si>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</si>
  <si>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</si>
  <si>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</si>
  <si>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</si>
  <si>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</si>
  <si>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</si>
  <si>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</si>
  <si>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</si>
  <si>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</si>
  <si>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</si>
  <si>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</si>
  <si>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</si>
  <si>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</si>
  <si>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</si>
  <si>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</si>
  <si>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</si>
  <si>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</si>
  <si>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</si>
  <si>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</si>
  <si>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</si>
  <si>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</si>
  <si>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</si>
  <si>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</si>
  <si>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</si>
  <si>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</si>
  <si>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</si>
  <si>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</si>
  <si>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</si>
  <si>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</si>
  <si>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</si>
  <si>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</si>
  <si>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</si>
  <si>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</si>
  <si>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</si>
  <si>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</si>
  <si>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</si>
  <si>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</si>
  <si>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</si>
  <si>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</si>
  <si>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</si>
  <si>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</si>
  <si>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</si>
  <si>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</si>
  <si>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</si>
  <si>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</si>
  <si>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</si>
  <si>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</si>
  <si>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</si>
  <si>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</si>
  <si>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</si>
  <si>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</si>
  <si>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</si>
  <si>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</si>
  <si>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</si>
  <si>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</si>
  <si>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</si>
  <si>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</si>
  <si>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</si>
  <si>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</si>
  <si>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</si>
  <si>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</si>
  <si>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</si>
  <si>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</si>
  <si>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</si>
  <si>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</si>
  <si>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</si>
  <si>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</si>
  <si>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</si>
  <si>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</si>
  <si>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</si>
  <si>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</si>
  <si>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</si>
  <si>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</si>
  <si>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</si>
  <si>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</si>
  <si>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</si>
  <si>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</si>
  <si>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</si>
  <si>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</si>
  <si>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</si>
  <si>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</si>
  <si>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</si>
  <si>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</si>
  <si>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</si>
  <si>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</si>
  <si>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</si>
  <si>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</si>
  <si>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</si>
  <si>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</si>
  <si>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</si>
  <si>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</si>
  <si>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</si>
  <si>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</si>
  <si>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</si>
  <si>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</si>
  <si>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</si>
  <si>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</si>
  <si>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</si>
  <si>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</si>
  <si>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</si>
  <si>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</si>
  <si>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</si>
  <si>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</si>
  <si>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</si>
  <si>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</si>
  <si>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</si>
  <si>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</si>
  <si>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</si>
  <si>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</si>
  <si>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</si>
  <si>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</si>
  <si>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</si>
  <si>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</si>
  <si>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</si>
  <si>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</si>
  <si>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</si>
  <si>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</si>
  <si>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</si>
  <si>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</si>
  <si>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</si>
  <si>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</si>
  <si>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</si>
  <si>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</si>
  <si>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</si>
  <si>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</si>
  <si>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</si>
  <si>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</si>
  <si>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</si>
  <si>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</si>
  <si>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</si>
  <si>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</si>
  <si>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</si>
  <si>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</si>
  <si>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</si>
  <si>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</si>
  <si>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</si>
  <si>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</si>
  <si>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</si>
  <si>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</si>
  <si>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</si>
  <si>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</si>
  <si>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</si>
  <si>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</si>
  <si>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</si>
  <si>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</si>
  <si>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Malnutrición aguda moderada (MAM)</t>
  </si>
  <si>
    <t>Malnutrición Aguda Severa (MAS)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</si>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</sst>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18</v>
      </c>
      <c r="B1" s="41" t="s">
        <v>3</v>
      </c>
      <c r="C1" s="41" t="s">
        <v>23</v>
      </c>
    </row>
    <row r="2" spans="1:3" ht="15.9" customHeight="1" x14ac:dyDescent="0.3">
      <c r="A2" s="12" t="s">
        <v>54</v>
      </c>
      <c r="B2" s="41"/>
      <c r="C2" s="41"/>
    </row>
    <row r="3" spans="1:3" ht="15.9" customHeight="1" x14ac:dyDescent="0.3">
      <c r="A3" s="1"/>
      <c r="B3" s="7" t="s">
        <v>17</v>
      </c>
      <c r="C3" s="63">
        <v>2017</v>
      </c>
    </row>
    <row r="4" spans="1:3" ht="15.9" customHeight="1" x14ac:dyDescent="0.3">
      <c r="A4" s="1"/>
      <c r="B4" s="9" t="s">
        <v>25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49</v>
      </c>
    </row>
    <row r="7" spans="1:3" ht="15" customHeight="1" x14ac:dyDescent="0.25">
      <c r="B7" s="16" t="s">
        <v>22</v>
      </c>
      <c r="C7" s="65">
        <v>9862402</v>
      </c>
    </row>
    <row r="8" spans="1:3" ht="15" customHeight="1" x14ac:dyDescent="0.25">
      <c r="B8" s="7" t="s">
        <v>43</v>
      </c>
      <c r="C8" s="66">
        <v>0.28199999999999997</v>
      </c>
    </row>
    <row r="9" spans="1:3" ht="15" customHeight="1" x14ac:dyDescent="0.25">
      <c r="B9" s="9" t="s">
        <v>42</v>
      </c>
      <c r="C9" s="67">
        <v>1</v>
      </c>
    </row>
    <row r="10" spans="1:3" ht="15" customHeight="1" x14ac:dyDescent="0.25">
      <c r="B10" s="9" t="s">
        <v>55</v>
      </c>
      <c r="C10" s="67">
        <v>0.23</v>
      </c>
    </row>
    <row r="11" spans="1:3" ht="15" customHeight="1" x14ac:dyDescent="0.25">
      <c r="B11" s="7" t="s">
        <v>48</v>
      </c>
      <c r="C11" s="66">
        <v>0.51</v>
      </c>
    </row>
    <row r="12" spans="1:3" ht="15" customHeight="1" x14ac:dyDescent="0.25">
      <c r="B12" s="7" t="s">
        <v>40</v>
      </c>
      <c r="C12" s="66">
        <v>0.37</v>
      </c>
    </row>
    <row r="13" spans="1:3" ht="15" customHeight="1" x14ac:dyDescent="0.25">
      <c r="B13" s="7" t="s">
        <v>61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27</v>
      </c>
      <c r="B15" s="19"/>
      <c r="C15" s="3"/>
    </row>
    <row r="16" spans="1:3" ht="15" customHeight="1" x14ac:dyDescent="0.25">
      <c r="B16" s="9" t="s">
        <v>32</v>
      </c>
      <c r="C16" s="67">
        <v>0.3</v>
      </c>
    </row>
    <row r="17" spans="1:3" ht="15" customHeight="1" x14ac:dyDescent="0.25">
      <c r="B17" s="9" t="s">
        <v>29</v>
      </c>
      <c r="C17" s="67">
        <v>0.1</v>
      </c>
    </row>
    <row r="18" spans="1:3" ht="15" customHeight="1" x14ac:dyDescent="0.25">
      <c r="B18" s="9" t="s">
        <v>30</v>
      </c>
      <c r="C18" s="67">
        <v>0.1</v>
      </c>
    </row>
    <row r="19" spans="1:3" ht="15" customHeight="1" x14ac:dyDescent="0.25">
      <c r="B19" s="9" t="s">
        <v>28</v>
      </c>
      <c r="C19" s="67">
        <v>0.8</v>
      </c>
    </row>
    <row r="20" spans="1:3" ht="15" customHeight="1" x14ac:dyDescent="0.25">
      <c r="B20" s="9" t="s">
        <v>33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11</v>
      </c>
    </row>
    <row r="23" spans="1:3" ht="15" customHeight="1" x14ac:dyDescent="0.25">
      <c r="B23" s="20" t="s">
        <v>44</v>
      </c>
      <c r="C23" s="67">
        <v>0.127</v>
      </c>
    </row>
    <row r="24" spans="1:3" ht="15" customHeight="1" x14ac:dyDescent="0.25">
      <c r="B24" s="20" t="s">
        <v>45</v>
      </c>
      <c r="C24" s="67">
        <v>0.45200000000000001</v>
      </c>
    </row>
    <row r="25" spans="1:3" ht="15" customHeight="1" x14ac:dyDescent="0.25">
      <c r="B25" s="20" t="s">
        <v>46</v>
      </c>
      <c r="C25" s="67">
        <v>0.33400000000000002</v>
      </c>
    </row>
    <row r="26" spans="1:3" ht="15" customHeight="1" x14ac:dyDescent="0.25">
      <c r="B26" s="20" t="s">
        <v>47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21</v>
      </c>
      <c r="B28" s="20"/>
      <c r="C28" s="20"/>
    </row>
    <row r="29" spans="1:3" ht="14.25" customHeight="1" x14ac:dyDescent="0.25">
      <c r="B29" s="30" t="s">
        <v>26</v>
      </c>
      <c r="C29" s="69">
        <v>0.20799999999999999</v>
      </c>
    </row>
    <row r="30" spans="1:3" ht="14.25" customHeight="1" x14ac:dyDescent="0.25">
      <c r="B30" s="30" t="s">
        <v>62</v>
      </c>
      <c r="C30" s="69">
        <v>0.63700000000000001</v>
      </c>
    </row>
    <row r="31" spans="1:3" ht="14.25" customHeight="1" x14ac:dyDescent="0.25">
      <c r="B31" s="30" t="s">
        <v>9</v>
      </c>
      <c r="C31" s="69">
        <v>0.11899999999999999</v>
      </c>
    </row>
    <row r="32" spans="1:3" ht="14.25" customHeight="1" x14ac:dyDescent="0.25">
      <c r="B32" s="30" t="s">
        <v>10</v>
      </c>
      <c r="C32" s="69">
        <v>3.5999999999999997E-2</v>
      </c>
    </row>
    <row r="33" spans="1:5" ht="13" x14ac:dyDescent="0.25">
      <c r="B33" s="32" t="s">
        <v>59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19</v>
      </c>
    </row>
    <row r="36" spans="1:5" ht="15" customHeight="1" x14ac:dyDescent="0.25">
      <c r="A36" s="12" t="s">
        <v>36</v>
      </c>
      <c r="B36" s="7"/>
      <c r="C36" s="13"/>
    </row>
    <row r="37" spans="1:5" ht="15" customHeight="1" x14ac:dyDescent="0.25">
      <c r="B37" s="42" t="s">
        <v>37</v>
      </c>
      <c r="C37" s="71">
        <v>25</v>
      </c>
    </row>
    <row r="38" spans="1:5" ht="15" customHeight="1" x14ac:dyDescent="0.25">
      <c r="B38" s="16" t="s">
        <v>34</v>
      </c>
      <c r="C38" s="71">
        <v>43</v>
      </c>
      <c r="D38" s="17"/>
      <c r="E38" s="18"/>
    </row>
    <row r="39" spans="1:5" ht="15" customHeight="1" x14ac:dyDescent="0.25">
      <c r="B39" s="16" t="s">
        <v>60</v>
      </c>
      <c r="C39" s="71">
        <v>67</v>
      </c>
      <c r="D39" s="17"/>
      <c r="E39" s="17"/>
    </row>
    <row r="40" spans="1:5" ht="15" customHeight="1" x14ac:dyDescent="0.25">
      <c r="B40" s="16" t="s">
        <v>35</v>
      </c>
      <c r="C40" s="71">
        <v>4.01</v>
      </c>
    </row>
    <row r="41" spans="1:5" ht="15" customHeight="1" x14ac:dyDescent="0.25">
      <c r="B41" s="16" t="s">
        <v>31</v>
      </c>
      <c r="C41" s="67">
        <v>0.13</v>
      </c>
    </row>
    <row r="42" spans="1:5" ht="15" customHeight="1" x14ac:dyDescent="0.25">
      <c r="B42" s="42" t="s">
        <v>56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50</v>
      </c>
      <c r="C46" s="67">
        <v>0.109</v>
      </c>
      <c r="D46" s="17"/>
    </row>
    <row r="47" spans="1:5" ht="15.75" customHeight="1" x14ac:dyDescent="0.25">
      <c r="B47" s="16" t="s">
        <v>58</v>
      </c>
      <c r="C47" s="67">
        <v>0.36499999999999999</v>
      </c>
      <c r="D47" s="17"/>
      <c r="E47" s="18"/>
    </row>
    <row r="48" spans="1:5" ht="15" customHeight="1" x14ac:dyDescent="0.25">
      <c r="B48" s="16" t="s">
        <v>57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24</v>
      </c>
      <c r="D50" s="17"/>
    </row>
    <row r="51" spans="1:4" ht="15.75" customHeight="1" x14ac:dyDescent="0.25">
      <c r="B51" s="16" t="s">
        <v>16</v>
      </c>
      <c r="C51" s="72">
        <v>1.66</v>
      </c>
      <c r="D51" s="17"/>
    </row>
    <row r="52" spans="1:4" ht="15" customHeight="1" x14ac:dyDescent="0.25">
      <c r="B52" s="16" t="s">
        <v>12</v>
      </c>
      <c r="C52" s="72">
        <v>1.66</v>
      </c>
    </row>
    <row r="53" spans="1:4" ht="15.75" customHeight="1" x14ac:dyDescent="0.25">
      <c r="B53" s="16" t="s">
        <v>15</v>
      </c>
      <c r="C53" s="72">
        <v>5.64</v>
      </c>
    </row>
    <row r="54" spans="1:4" ht="15.75" customHeight="1" x14ac:dyDescent="0.25">
      <c r="B54" s="16" t="s">
        <v>13</v>
      </c>
      <c r="C54" s="72">
        <v>5.43</v>
      </c>
    </row>
    <row r="55" spans="1:4" ht="15.75" customHeight="1" x14ac:dyDescent="0.25">
      <c r="B55" s="16" t="s">
        <v>14</v>
      </c>
      <c r="C55" s="72">
        <v>1.91</v>
      </c>
    </row>
    <row r="57" spans="1:4" ht="15.75" customHeight="1" x14ac:dyDescent="0.25">
      <c r="A57" s="12" t="s">
        <v>38</v>
      </c>
    </row>
    <row r="58" spans="1:4" ht="15.75" customHeight="1" x14ac:dyDescent="0.25">
      <c r="B58" s="7" t="s">
        <v>41</v>
      </c>
      <c r="C58" s="66">
        <v>0.2</v>
      </c>
    </row>
    <row r="59" spans="1:4" ht="15.75" customHeight="1" x14ac:dyDescent="0.25">
      <c r="B59" s="16" t="s">
        <v>39</v>
      </c>
      <c r="C59" s="66">
        <v>0.42</v>
      </c>
    </row>
    <row r="60" spans="1:4" ht="15.75" customHeight="1" x14ac:dyDescent="0.25">
      <c r="B60" s="16" t="s">
        <v>53</v>
      </c>
      <c r="C60" s="66">
        <v>4.5999999999999999E-2</v>
      </c>
    </row>
    <row r="61" spans="1:4" ht="15.75" customHeight="1" x14ac:dyDescent="0.25">
      <c r="B61" s="16" t="s">
        <v>52</v>
      </c>
      <c r="C61" s="66">
        <v>1.4E-2</v>
      </c>
    </row>
    <row r="62" spans="1:4" ht="15.75" customHeight="1" x14ac:dyDescent="0.25">
      <c r="B62" s="16" t="s">
        <v>63</v>
      </c>
      <c r="C62" s="66">
        <v>0.02</v>
      </c>
    </row>
    <row r="63" spans="1:4" ht="15.75" customHeight="1" x14ac:dyDescent="0.3">
      <c r="A63" s="4"/>
    </row>
  </sheetData>
  <sheetProtection algorithmName="SHA-512" hashValue="mOzyuJF5GDVvXhl9HnLbOznKkJs0pnF6mqVKTHABM6xElYGCUN0w1kHTAgLDWFnf1E3d4QGV+73LLT9LU+ehrQ==" saltValue="dK/mafcmbnqrhm+yM15eC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30" sqref="B3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162</v>
      </c>
      <c r="B1" s="62" t="str">
        <f>"Cobertura de referencia ("&amp;start_year&amp;")"</f>
        <v>Cobertura de referencia (2017)</v>
      </c>
      <c r="C1" s="53" t="s">
        <v>193</v>
      </c>
      <c r="D1" s="53" t="s">
        <v>194</v>
      </c>
      <c r="E1" s="53" t="s">
        <v>167</v>
      </c>
      <c r="F1" s="53" t="s">
        <v>186</v>
      </c>
      <c r="G1" s="53" t="s">
        <v>185</v>
      </c>
    </row>
    <row r="2" spans="1:7" ht="15.75" customHeight="1" x14ac:dyDescent="0.25">
      <c r="A2" s="52" t="s">
        <v>164</v>
      </c>
      <c r="B2" s="81">
        <v>0</v>
      </c>
      <c r="C2" s="81">
        <v>0.95</v>
      </c>
      <c r="D2" s="137">
        <v>25</v>
      </c>
      <c r="E2" s="82" t="s">
        <v>182</v>
      </c>
      <c r="F2" s="81">
        <v>1</v>
      </c>
      <c r="G2" s="81">
        <v>1</v>
      </c>
    </row>
    <row r="3" spans="1:7" ht="15.75" customHeight="1" x14ac:dyDescent="0.25">
      <c r="A3" s="52" t="s">
        <v>165</v>
      </c>
      <c r="B3" s="81">
        <v>0</v>
      </c>
      <c r="C3" s="81">
        <v>0.95</v>
      </c>
      <c r="D3" s="137">
        <v>1</v>
      </c>
      <c r="E3" s="82" t="s">
        <v>182</v>
      </c>
      <c r="F3" s="81">
        <v>1</v>
      </c>
      <c r="G3" s="81">
        <v>1</v>
      </c>
    </row>
    <row r="4" spans="1:7" ht="15.75" customHeight="1" x14ac:dyDescent="0.25">
      <c r="A4" s="52" t="s">
        <v>166</v>
      </c>
      <c r="B4" s="81">
        <v>0</v>
      </c>
      <c r="C4" s="81">
        <v>0.95</v>
      </c>
      <c r="D4" s="137">
        <v>90</v>
      </c>
      <c r="E4" s="82" t="s">
        <v>182</v>
      </c>
      <c r="F4" s="81">
        <v>1</v>
      </c>
      <c r="G4" s="81">
        <v>1</v>
      </c>
    </row>
    <row r="5" spans="1:7" ht="15.75" customHeight="1" x14ac:dyDescent="0.25">
      <c r="A5" s="52" t="s">
        <v>168</v>
      </c>
      <c r="B5" s="81">
        <v>0</v>
      </c>
      <c r="C5" s="81">
        <v>0.95</v>
      </c>
      <c r="D5" s="137">
        <v>1</v>
      </c>
      <c r="E5" s="82" t="s">
        <v>182</v>
      </c>
      <c r="F5" s="81">
        <v>1</v>
      </c>
      <c r="G5" s="81">
        <v>1</v>
      </c>
    </row>
    <row r="6" spans="1:7" ht="15.75" customHeight="1" x14ac:dyDescent="0.25">
      <c r="A6" s="52" t="s">
        <v>169</v>
      </c>
      <c r="B6" s="81">
        <v>0</v>
      </c>
      <c r="C6" s="81">
        <v>0.95</v>
      </c>
      <c r="D6" s="137">
        <v>0.82</v>
      </c>
      <c r="E6" s="82" t="s">
        <v>182</v>
      </c>
      <c r="F6" s="81">
        <v>1</v>
      </c>
      <c r="G6" s="81">
        <v>1</v>
      </c>
    </row>
    <row r="7" spans="1:7" ht="15.75" customHeight="1" x14ac:dyDescent="0.25">
      <c r="A7" s="52" t="s">
        <v>170</v>
      </c>
      <c r="B7" s="81">
        <v>0.36</v>
      </c>
      <c r="C7" s="81">
        <v>0.95</v>
      </c>
      <c r="D7" s="137">
        <v>0.25</v>
      </c>
      <c r="E7" s="82" t="s">
        <v>182</v>
      </c>
      <c r="F7" s="81">
        <v>1</v>
      </c>
      <c r="G7" s="81">
        <v>1</v>
      </c>
    </row>
    <row r="8" spans="1:7" ht="15.75" customHeight="1" x14ac:dyDescent="0.25">
      <c r="A8" s="52" t="s">
        <v>171</v>
      </c>
      <c r="B8" s="81">
        <v>0</v>
      </c>
      <c r="C8" s="81">
        <v>0.95</v>
      </c>
      <c r="D8" s="137">
        <v>0.75</v>
      </c>
      <c r="E8" s="82" t="s">
        <v>182</v>
      </c>
      <c r="F8" s="81">
        <v>1</v>
      </c>
      <c r="G8" s="81">
        <v>1</v>
      </c>
    </row>
    <row r="9" spans="1:7" ht="15.75" customHeight="1" x14ac:dyDescent="0.25">
      <c r="A9" s="52" t="s">
        <v>172</v>
      </c>
      <c r="B9" s="81">
        <v>0</v>
      </c>
      <c r="C9" s="81">
        <v>0.95</v>
      </c>
      <c r="D9" s="137">
        <v>0.19</v>
      </c>
      <c r="E9" s="82" t="s">
        <v>182</v>
      </c>
      <c r="F9" s="81">
        <v>1</v>
      </c>
      <c r="G9" s="81">
        <v>1</v>
      </c>
    </row>
    <row r="10" spans="1:7" ht="15.75" customHeight="1" x14ac:dyDescent="0.25">
      <c r="A10" s="59" t="s">
        <v>173</v>
      </c>
      <c r="B10" s="81">
        <v>0</v>
      </c>
      <c r="C10" s="81">
        <v>0.95</v>
      </c>
      <c r="D10" s="137">
        <v>0.73</v>
      </c>
      <c r="E10" s="82" t="s">
        <v>182</v>
      </c>
      <c r="F10" s="81">
        <v>1</v>
      </c>
      <c r="G10" s="81">
        <v>1</v>
      </c>
    </row>
    <row r="11" spans="1:7" ht="15.75" customHeight="1" x14ac:dyDescent="0.25">
      <c r="A11" s="59" t="s">
        <v>174</v>
      </c>
      <c r="B11" s="81">
        <v>0</v>
      </c>
      <c r="C11" s="81">
        <v>0.95</v>
      </c>
      <c r="D11" s="137">
        <v>1.78</v>
      </c>
      <c r="E11" s="82" t="s">
        <v>182</v>
      </c>
      <c r="F11" s="81">
        <v>1</v>
      </c>
      <c r="G11" s="81">
        <v>1</v>
      </c>
    </row>
    <row r="12" spans="1:7" ht="15.75" customHeight="1" x14ac:dyDescent="0.25">
      <c r="A12" s="59" t="s">
        <v>175</v>
      </c>
      <c r="B12" s="81">
        <v>0</v>
      </c>
      <c r="C12" s="81">
        <v>0.95</v>
      </c>
      <c r="D12" s="137">
        <v>0.24</v>
      </c>
      <c r="E12" s="82" t="s">
        <v>182</v>
      </c>
      <c r="F12" s="81">
        <v>1</v>
      </c>
      <c r="G12" s="81">
        <v>1</v>
      </c>
    </row>
    <row r="13" spans="1:7" ht="15.75" customHeight="1" x14ac:dyDescent="0.25">
      <c r="A13" s="59" t="s">
        <v>176</v>
      </c>
      <c r="B13" s="81">
        <v>0</v>
      </c>
      <c r="C13" s="81">
        <v>0.95</v>
      </c>
      <c r="D13" s="137">
        <v>0.55000000000000004</v>
      </c>
      <c r="E13" s="82" t="s">
        <v>182</v>
      </c>
      <c r="F13" s="81">
        <v>1</v>
      </c>
      <c r="G13" s="81">
        <v>1</v>
      </c>
    </row>
    <row r="14" spans="1:7" ht="15.75" customHeight="1" x14ac:dyDescent="0.25">
      <c r="A14" s="11" t="s">
        <v>177</v>
      </c>
      <c r="B14" s="81">
        <v>0</v>
      </c>
      <c r="C14" s="81">
        <v>0.95</v>
      </c>
      <c r="D14" s="137">
        <v>0.73</v>
      </c>
      <c r="E14" s="82" t="s">
        <v>182</v>
      </c>
      <c r="F14" s="81">
        <v>1</v>
      </c>
      <c r="G14" s="81">
        <v>1</v>
      </c>
    </row>
    <row r="15" spans="1:7" ht="15.75" customHeight="1" x14ac:dyDescent="0.25">
      <c r="A15" s="11" t="s">
        <v>178</v>
      </c>
      <c r="B15" s="81">
        <v>0</v>
      </c>
      <c r="C15" s="81">
        <v>0.95</v>
      </c>
      <c r="D15" s="137">
        <v>1.78</v>
      </c>
      <c r="E15" s="82" t="s">
        <v>182</v>
      </c>
      <c r="F15" s="81">
        <v>1</v>
      </c>
      <c r="G15" s="81">
        <v>1</v>
      </c>
    </row>
    <row r="16" spans="1:7" ht="15.75" customHeight="1" x14ac:dyDescent="0.25">
      <c r="A16" s="52" t="s">
        <v>179</v>
      </c>
      <c r="B16" s="81">
        <v>0.9</v>
      </c>
      <c r="C16" s="81">
        <v>0.95</v>
      </c>
      <c r="D16" s="137">
        <v>2.06</v>
      </c>
      <c r="E16" s="82" t="s">
        <v>182</v>
      </c>
      <c r="F16" s="81">
        <v>1</v>
      </c>
      <c r="G16" s="81">
        <v>1</v>
      </c>
    </row>
    <row r="17" spans="1:7" ht="15.75" customHeight="1" x14ac:dyDescent="0.25">
      <c r="A17" s="52" t="s">
        <v>180</v>
      </c>
      <c r="B17" s="81">
        <v>0.80800000000000005</v>
      </c>
      <c r="C17" s="81">
        <v>0.95</v>
      </c>
      <c r="D17" s="137">
        <v>0.05</v>
      </c>
      <c r="E17" s="82" t="s">
        <v>182</v>
      </c>
      <c r="F17" s="81">
        <v>1</v>
      </c>
      <c r="G17" s="81">
        <v>1</v>
      </c>
    </row>
    <row r="18" spans="1:7" ht="15.9" customHeight="1" x14ac:dyDescent="0.25">
      <c r="A18" s="52" t="s">
        <v>150</v>
      </c>
      <c r="B18" s="81">
        <v>0</v>
      </c>
      <c r="C18" s="81">
        <v>0.95</v>
      </c>
      <c r="D18" s="137">
        <v>5</v>
      </c>
      <c r="E18" s="82" t="s">
        <v>182</v>
      </c>
      <c r="F18" s="81">
        <v>1</v>
      </c>
      <c r="G18" s="81">
        <v>1</v>
      </c>
    </row>
    <row r="19" spans="1:7" ht="15.75" customHeight="1" x14ac:dyDescent="0.25">
      <c r="A19" s="52" t="s">
        <v>151</v>
      </c>
      <c r="B19" s="81">
        <v>0</v>
      </c>
      <c r="C19" s="81">
        <v>0.95</v>
      </c>
      <c r="D19" s="137">
        <v>5</v>
      </c>
      <c r="E19" s="82" t="s">
        <v>182</v>
      </c>
      <c r="F19" s="81">
        <v>1</v>
      </c>
      <c r="G19" s="81">
        <v>1</v>
      </c>
    </row>
    <row r="20" spans="1:7" ht="15.75" customHeight="1" x14ac:dyDescent="0.25">
      <c r="A20" s="52" t="s">
        <v>152</v>
      </c>
      <c r="B20" s="81">
        <v>0</v>
      </c>
      <c r="C20" s="81">
        <v>0.95</v>
      </c>
      <c r="D20" s="137">
        <v>5</v>
      </c>
      <c r="E20" s="82" t="s">
        <v>182</v>
      </c>
      <c r="F20" s="81">
        <v>1</v>
      </c>
      <c r="G20" s="81">
        <v>1</v>
      </c>
    </row>
    <row r="21" spans="1:7" ht="15.75" customHeight="1" x14ac:dyDescent="0.25">
      <c r="A21" s="52" t="s">
        <v>181</v>
      </c>
      <c r="B21" s="81">
        <v>0</v>
      </c>
      <c r="C21" s="81">
        <v>0.95</v>
      </c>
      <c r="D21" s="137">
        <v>8.84</v>
      </c>
      <c r="E21" s="82" t="s">
        <v>182</v>
      </c>
      <c r="F21" s="81">
        <v>1</v>
      </c>
      <c r="G21" s="81">
        <v>1</v>
      </c>
    </row>
    <row r="22" spans="1:7" ht="15.75" customHeight="1" x14ac:dyDescent="0.25">
      <c r="A22" s="52" t="s">
        <v>183</v>
      </c>
      <c r="B22" s="81">
        <v>0</v>
      </c>
      <c r="C22" s="81">
        <v>0.95</v>
      </c>
      <c r="D22" s="137">
        <v>50</v>
      </c>
      <c r="E22" s="82" t="s">
        <v>182</v>
      </c>
      <c r="F22" s="81">
        <v>1</v>
      </c>
      <c r="G22" s="81">
        <v>1</v>
      </c>
    </row>
    <row r="23" spans="1:7" ht="15.75" customHeight="1" x14ac:dyDescent="0.25">
      <c r="A23" s="52" t="s">
        <v>184</v>
      </c>
      <c r="B23" s="81">
        <v>0.50800000000000001</v>
      </c>
      <c r="C23" s="81">
        <v>0.95</v>
      </c>
      <c r="D23" s="137">
        <v>2.61</v>
      </c>
      <c r="E23" s="82" t="s">
        <v>182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182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182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182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182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182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182</v>
      </c>
      <c r="F29" s="81">
        <v>1</v>
      </c>
      <c r="G29" s="81">
        <v>1</v>
      </c>
    </row>
    <row r="30" spans="1:7" ht="15.75" customHeight="1" x14ac:dyDescent="0.25">
      <c r="A30" s="52" t="s">
        <v>203</v>
      </c>
      <c r="B30" s="81">
        <v>0</v>
      </c>
      <c r="C30" s="81">
        <v>0.95</v>
      </c>
      <c r="D30" s="137">
        <v>64</v>
      </c>
      <c r="E30" s="82" t="s">
        <v>182</v>
      </c>
      <c r="F30" s="81">
        <v>1</v>
      </c>
      <c r="G30" s="81">
        <v>1</v>
      </c>
    </row>
    <row r="31" spans="1:7" ht="15.75" customHeight="1" x14ac:dyDescent="0.25">
      <c r="A31" s="52" t="s">
        <v>163</v>
      </c>
      <c r="B31" s="81">
        <v>0</v>
      </c>
      <c r="C31" s="81">
        <v>0.95</v>
      </c>
      <c r="D31" s="137">
        <v>65</v>
      </c>
      <c r="E31" s="82" t="s">
        <v>182</v>
      </c>
      <c r="F31" s="81">
        <v>1</v>
      </c>
      <c r="G31" s="81">
        <v>1</v>
      </c>
    </row>
    <row r="32" spans="1:7" ht="15.75" customHeight="1" x14ac:dyDescent="0.25">
      <c r="A32" s="52" t="s">
        <v>195</v>
      </c>
      <c r="B32" s="81">
        <v>0.89970000000000006</v>
      </c>
      <c r="C32" s="81">
        <v>0.95</v>
      </c>
      <c r="D32" s="137">
        <v>0.41</v>
      </c>
      <c r="E32" s="82" t="s">
        <v>182</v>
      </c>
      <c r="F32" s="81">
        <v>1</v>
      </c>
      <c r="G32" s="81">
        <v>1</v>
      </c>
    </row>
    <row r="33" spans="1:7" ht="15.75" customHeight="1" x14ac:dyDescent="0.25">
      <c r="A33" s="52" t="s">
        <v>196</v>
      </c>
      <c r="B33" s="81">
        <v>0.80700000000000005</v>
      </c>
      <c r="C33" s="81">
        <v>0.95</v>
      </c>
      <c r="D33" s="137">
        <v>0.9</v>
      </c>
      <c r="E33" s="82" t="s">
        <v>182</v>
      </c>
      <c r="F33" s="81">
        <v>1</v>
      </c>
      <c r="G33" s="81">
        <v>1</v>
      </c>
    </row>
    <row r="34" spans="1:7" ht="15.75" customHeight="1" x14ac:dyDescent="0.25">
      <c r="A34" s="52" t="s">
        <v>197</v>
      </c>
      <c r="B34" s="81">
        <v>0.73199999999999998</v>
      </c>
      <c r="C34" s="81">
        <v>0.95</v>
      </c>
      <c r="D34" s="137">
        <v>0.9</v>
      </c>
      <c r="E34" s="82" t="s">
        <v>182</v>
      </c>
      <c r="F34" s="81">
        <v>1</v>
      </c>
      <c r="G34" s="81">
        <v>1</v>
      </c>
    </row>
    <row r="35" spans="1:7" ht="15.75" customHeight="1" x14ac:dyDescent="0.25">
      <c r="A35" s="52" t="s">
        <v>198</v>
      </c>
      <c r="B35" s="81">
        <v>0.316</v>
      </c>
      <c r="C35" s="81">
        <v>0.95</v>
      </c>
      <c r="D35" s="137">
        <v>79</v>
      </c>
      <c r="E35" s="82" t="s">
        <v>182</v>
      </c>
      <c r="F35" s="81">
        <v>1</v>
      </c>
      <c r="G35" s="81">
        <v>1</v>
      </c>
    </row>
    <row r="36" spans="1:7" ht="15.75" customHeight="1" x14ac:dyDescent="0.25">
      <c r="A36" s="52" t="s">
        <v>199</v>
      </c>
      <c r="B36" s="81">
        <v>0.59699999999999998</v>
      </c>
      <c r="C36" s="81">
        <v>0.95</v>
      </c>
      <c r="D36" s="137">
        <v>31</v>
      </c>
      <c r="E36" s="82" t="s">
        <v>182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200</v>
      </c>
      <c r="B37" s="81">
        <v>0.19900000000000001</v>
      </c>
      <c r="C37" s="81">
        <v>0.95</v>
      </c>
      <c r="D37" s="137">
        <v>102</v>
      </c>
      <c r="E37" s="82" t="s">
        <v>182</v>
      </c>
      <c r="F37" s="81">
        <v>1</v>
      </c>
      <c r="G37" s="81">
        <v>1</v>
      </c>
    </row>
    <row r="38" spans="1:7" ht="15.75" customHeight="1" x14ac:dyDescent="0.25">
      <c r="A38" s="52" t="s">
        <v>201</v>
      </c>
      <c r="B38" s="81">
        <v>0.13400000000000001</v>
      </c>
      <c r="C38" s="81">
        <v>0.95</v>
      </c>
      <c r="D38" s="137">
        <v>5.53</v>
      </c>
      <c r="E38" s="82" t="s">
        <v>182</v>
      </c>
      <c r="F38" s="81">
        <v>1</v>
      </c>
      <c r="G38" s="81">
        <v>1</v>
      </c>
    </row>
    <row r="39" spans="1:7" ht="15.75" customHeight="1" x14ac:dyDescent="0.25">
      <c r="A39" s="52" t="s">
        <v>202</v>
      </c>
      <c r="B39" s="81">
        <v>0</v>
      </c>
      <c r="C39" s="81">
        <v>0.95</v>
      </c>
      <c r="D39" s="137">
        <v>1</v>
      </c>
      <c r="E39" s="82" t="s">
        <v>182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oh9lZxpsnw+X2Nh26i94NICwwPTUoSTiYGzYtl2bhJNYpbFa2hFhGAslmHI/ZQW2dStDU9TDyBAYrcTwojaB5A==" saltValue="mX6p+sJZTzXjkYFdVxZPM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162</v>
      </c>
      <c r="B1" s="40" t="s">
        <v>204</v>
      </c>
      <c r="C1" s="40" t="s">
        <v>205</v>
      </c>
    </row>
    <row r="2" spans="1:3" ht="13.25" x14ac:dyDescent="0.25">
      <c r="A2" s="83" t="s">
        <v>177</v>
      </c>
      <c r="B2" s="80" t="s">
        <v>190</v>
      </c>
      <c r="C2" s="80"/>
    </row>
    <row r="3" spans="1:3" ht="13.25" x14ac:dyDescent="0.25">
      <c r="A3" s="83" t="s">
        <v>178</v>
      </c>
      <c r="B3" s="80" t="s">
        <v>190</v>
      </c>
      <c r="C3" s="80"/>
    </row>
    <row r="4" spans="1:3" ht="13.25" x14ac:dyDescent="0.25">
      <c r="A4" s="84" t="s">
        <v>192</v>
      </c>
      <c r="B4" s="80" t="s">
        <v>183</v>
      </c>
      <c r="C4" s="80"/>
    </row>
    <row r="5" spans="1:3" ht="13.25" x14ac:dyDescent="0.25">
      <c r="A5" s="84" t="s">
        <v>189</v>
      </c>
      <c r="B5" s="80" t="s">
        <v>183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vyHiUo8AJKZi8z2Ug5WtKIL2U4M5Zfa0dn8cbY8dX91E9SGorLSMpg4bk/6cYfCbRdqVCrva47+MpQVg/2M7uQ==" saltValue="9GdrGzh94Dolm/9zYzV0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162</v>
      </c>
    </row>
    <row r="2" spans="1:1" ht="13.25" x14ac:dyDescent="0.25">
      <c r="A2" s="48" t="s">
        <v>169</v>
      </c>
    </row>
    <row r="3" spans="1:1" ht="13.25" x14ac:dyDescent="0.25">
      <c r="A3" s="48" t="s">
        <v>179</v>
      </c>
    </row>
    <row r="4" spans="1:1" ht="13.25" x14ac:dyDescent="0.25">
      <c r="A4" s="48" t="s">
        <v>184</v>
      </c>
    </row>
    <row r="5" spans="1:1" ht="13.25" x14ac:dyDescent="0.25">
      <c r="A5" s="48" t="s">
        <v>196</v>
      </c>
    </row>
    <row r="6" spans="1:1" ht="13.25" x14ac:dyDescent="0.25">
      <c r="A6" s="48" t="s">
        <v>197</v>
      </c>
    </row>
    <row r="7" spans="1:1" ht="13.25" x14ac:dyDescent="0.25">
      <c r="A7" s="48" t="s">
        <v>198</v>
      </c>
    </row>
    <row r="8" spans="1:1" ht="13.25" x14ac:dyDescent="0.25">
      <c r="A8" s="48" t="s">
        <v>199</v>
      </c>
    </row>
    <row r="9" spans="1:1" ht="13.25" x14ac:dyDescent="0.25">
      <c r="A9" s="48" t="s">
        <v>200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iERViwWSp+VPdQ9kJ9E/gvSrwjmqUPti+zS3ChCSIuUVCSAAJuYqC2LqYV+4BeuQTs9K24vPJsTPX8bUhqUQjQ==" saltValue="vJq7gJdlPQVxm3Vcg6Aw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77</v>
      </c>
      <c r="C1" t="s">
        <v>73</v>
      </c>
      <c r="D1" t="s">
        <v>76</v>
      </c>
      <c r="E1" t="s">
        <v>74</v>
      </c>
      <c r="F1" t="s">
        <v>75</v>
      </c>
    </row>
    <row r="2" spans="1:6" ht="15.75" customHeight="1" x14ac:dyDescent="0.25">
      <c r="A2" s="3" t="s">
        <v>83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206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dbSnZeAv3FpgIhs871+/RNTstxurGhMIhZfM4N5t7ue8u15r7kJyAVhlVe+H4CF2j1XUuqmQ36w9OKpXcYCLkA==" saltValue="uDtAZSnx1qt8RJ/cbCuM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162</v>
      </c>
      <c r="C1" s="4" t="s">
        <v>77</v>
      </c>
      <c r="D1" s="4" t="s">
        <v>73</v>
      </c>
      <c r="E1" s="4" t="s">
        <v>76</v>
      </c>
      <c r="F1" s="4" t="s">
        <v>74</v>
      </c>
      <c r="G1" s="4" t="s">
        <v>75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67</v>
      </c>
      <c r="M1" s="4" t="s">
        <v>68</v>
      </c>
      <c r="N1" s="4" t="s">
        <v>69</v>
      </c>
      <c r="O1" s="4" t="s">
        <v>70</v>
      </c>
    </row>
    <row r="2" spans="1:15" ht="15.75" customHeight="1" x14ac:dyDescent="0.3">
      <c r="A2" s="4" t="s">
        <v>82</v>
      </c>
      <c r="B2" s="11" t="s">
        <v>166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168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183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203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163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195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201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202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103</v>
      </c>
      <c r="B15" s="33" t="s">
        <v>164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178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179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169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176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170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171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180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pPLjdyg8UCPWR/N5aw+VQlMUlgdDlpkXIcBYD5qGEGMph7FKrjsWJzqhzd1n1rXXhwxTKg+JkUQxXW5PhKX1/A==" saltValue="V+xxIOBzWECg8FlPOcX6Z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182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Iqnsm9mO85OuAblbB+kpsucJb/dj/82mhcZ9+HiXY0LmFoPXSMSVx6M8wnJQKOv1I2miyV+yM3gI/9s+EroqKg==" saltValue="xYaHr7BiaO6HsaVdRCsY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144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c4j46N4Yfm+Eog7OlbsL9gFmsSQdJsuOaHCPt7wsEqVYqgD4b5WJEX9+V03EKeO8+692z2NmQpoQxSlHX02C4A==" saltValue="EYkkWtDOabpHdttkViCl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162</v>
      </c>
      <c r="C1" s="56" t="s">
        <v>77</v>
      </c>
      <c r="D1" s="56" t="s">
        <v>73</v>
      </c>
      <c r="E1" s="56" t="s">
        <v>76</v>
      </c>
      <c r="F1" s="56" t="s">
        <v>74</v>
      </c>
      <c r="G1" s="56" t="s">
        <v>75</v>
      </c>
      <c r="H1" s="56" t="s">
        <v>112</v>
      </c>
      <c r="I1" s="56" t="s">
        <v>113</v>
      </c>
      <c r="J1" s="56" t="s">
        <v>114</v>
      </c>
      <c r="K1" s="56" t="s">
        <v>115</v>
      </c>
      <c r="L1" s="56" t="s">
        <v>67</v>
      </c>
      <c r="M1" s="56" t="s">
        <v>68</v>
      </c>
      <c r="N1" s="56" t="s">
        <v>69</v>
      </c>
      <c r="O1" s="56" t="s">
        <v>70</v>
      </c>
    </row>
    <row r="2" spans="1:15" ht="15.75" customHeight="1" x14ac:dyDescent="0.35">
      <c r="A2" s="56" t="s">
        <v>82</v>
      </c>
      <c r="B2" s="52" t="s">
        <v>166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168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150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183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203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163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195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201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202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103</v>
      </c>
      <c r="B18" s="52" t="s">
        <v>164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165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178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179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169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176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170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171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180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I0XMkGzMzSc4gOW3u2jqFVLE89QAR0co35NcIEV2V5iNS1q7GxXdo0YiCSzyRqR1pTc6krIuaN+4MxL8nFguVw==" saltValue="ndG5TJOjezcBaGqaR8lV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162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52" t="s">
        <v>164</v>
      </c>
      <c r="B2" s="133"/>
      <c r="C2" s="133"/>
      <c r="D2" s="133"/>
      <c r="E2" s="133"/>
      <c r="F2" s="133"/>
      <c r="G2" s="133"/>
      <c r="H2" s="133"/>
      <c r="I2" s="133" t="s">
        <v>4</v>
      </c>
      <c r="J2" s="133"/>
      <c r="K2" s="133"/>
    </row>
    <row r="3" spans="1:11" ht="13.25" x14ac:dyDescent="0.25">
      <c r="A3" s="52" t="s">
        <v>165</v>
      </c>
      <c r="B3" s="133"/>
      <c r="C3" s="133"/>
      <c r="D3" s="133"/>
      <c r="E3" s="133"/>
      <c r="F3" s="133"/>
      <c r="G3" s="133"/>
      <c r="H3" s="133" t="s">
        <v>4</v>
      </c>
      <c r="I3" s="133"/>
      <c r="J3" s="133"/>
      <c r="K3" s="133"/>
    </row>
    <row r="4" spans="1:11" ht="13.25" x14ac:dyDescent="0.25">
      <c r="A4" s="52" t="s">
        <v>166</v>
      </c>
      <c r="B4" s="133"/>
      <c r="C4" s="133"/>
      <c r="D4" s="133" t="s">
        <v>4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168</v>
      </c>
      <c r="B5" s="133"/>
      <c r="C5" s="133" t="s">
        <v>4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169</v>
      </c>
      <c r="B6" s="133"/>
      <c r="C6" s="133"/>
      <c r="D6" s="133"/>
      <c r="E6" s="133"/>
      <c r="F6" s="133"/>
      <c r="G6" s="133"/>
      <c r="H6" s="133"/>
      <c r="I6" s="133"/>
      <c r="J6" s="133" t="s">
        <v>4</v>
      </c>
      <c r="K6" s="133" t="s">
        <v>4</v>
      </c>
    </row>
    <row r="7" spans="1:11" ht="13.25" x14ac:dyDescent="0.25">
      <c r="A7" s="52" t="s">
        <v>170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/>
      <c r="J7" s="133"/>
      <c r="K7" s="133"/>
    </row>
    <row r="8" spans="1:11" ht="13.25" x14ac:dyDescent="0.25">
      <c r="A8" s="52" t="s">
        <v>171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/>
      <c r="J8" s="133"/>
      <c r="K8" s="133"/>
    </row>
    <row r="9" spans="1:11" ht="13.25" x14ac:dyDescent="0.25">
      <c r="A9" s="52" t="s">
        <v>172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/>
      <c r="J9" s="133"/>
      <c r="K9" s="133"/>
    </row>
    <row r="10" spans="1:11" ht="13.25" x14ac:dyDescent="0.25">
      <c r="A10" s="59" t="s">
        <v>173</v>
      </c>
      <c r="B10" s="133"/>
      <c r="C10" s="133" t="s">
        <v>4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174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175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176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177</v>
      </c>
      <c r="B14" s="133"/>
      <c r="C14" s="133" t="s">
        <v>4</v>
      </c>
      <c r="D14" s="133"/>
      <c r="E14" s="133"/>
      <c r="F14" s="133"/>
      <c r="G14" s="133"/>
      <c r="H14" s="133"/>
      <c r="I14" s="133" t="s">
        <v>4</v>
      </c>
      <c r="J14" s="133"/>
      <c r="K14" s="133"/>
    </row>
    <row r="15" spans="1:11" ht="13.25" x14ac:dyDescent="0.25">
      <c r="A15" s="90" t="s">
        <v>178</v>
      </c>
      <c r="B15" s="133"/>
      <c r="C15" s="133" t="s">
        <v>4</v>
      </c>
      <c r="D15" s="133"/>
      <c r="E15" s="133"/>
      <c r="F15" s="133"/>
      <c r="G15" s="133"/>
      <c r="H15" s="133"/>
      <c r="I15" s="133" t="s">
        <v>4</v>
      </c>
      <c r="J15" s="133"/>
      <c r="K15" s="133"/>
    </row>
    <row r="16" spans="1:11" ht="13.25" x14ac:dyDescent="0.25">
      <c r="A16" s="52" t="s">
        <v>179</v>
      </c>
      <c r="B16" s="133"/>
      <c r="C16" s="133" t="s">
        <v>4</v>
      </c>
      <c r="D16" s="133"/>
      <c r="E16" s="133"/>
      <c r="F16" s="133"/>
      <c r="G16" s="133"/>
      <c r="H16" s="133" t="s">
        <v>4</v>
      </c>
      <c r="I16" s="133" t="s">
        <v>4</v>
      </c>
      <c r="J16" s="133"/>
      <c r="K16" s="133"/>
    </row>
    <row r="17" spans="1:11" ht="13.25" x14ac:dyDescent="0.25">
      <c r="A17" s="52" t="s">
        <v>180</v>
      </c>
      <c r="B17" s="133"/>
      <c r="C17" s="133" t="s">
        <v>4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150</v>
      </c>
      <c r="B18" s="133" t="s">
        <v>4</v>
      </c>
      <c r="C18" s="133"/>
      <c r="D18" s="133"/>
      <c r="E18" s="133"/>
      <c r="F18" s="133" t="s">
        <v>4</v>
      </c>
      <c r="G18" s="133"/>
      <c r="H18" s="133"/>
      <c r="I18" s="133"/>
      <c r="J18" s="133"/>
      <c r="K18" s="133"/>
    </row>
    <row r="19" spans="1:11" ht="13.25" x14ac:dyDescent="0.25">
      <c r="A19" s="52" t="s">
        <v>151</v>
      </c>
      <c r="B19" s="133" t="s">
        <v>4</v>
      </c>
      <c r="C19" s="133"/>
      <c r="D19" s="133"/>
      <c r="E19" s="133"/>
      <c r="F19" s="133" t="s">
        <v>4</v>
      </c>
      <c r="G19" s="133"/>
      <c r="H19" s="133"/>
      <c r="I19" s="133"/>
      <c r="J19" s="133"/>
      <c r="K19" s="133"/>
    </row>
    <row r="20" spans="1:11" ht="13.25" x14ac:dyDescent="0.25">
      <c r="A20" s="52" t="s">
        <v>152</v>
      </c>
      <c r="B20" s="133" t="s">
        <v>4</v>
      </c>
      <c r="C20" s="133"/>
      <c r="D20" s="133"/>
      <c r="E20" s="133"/>
      <c r="F20" s="133" t="s">
        <v>4</v>
      </c>
      <c r="G20" s="133"/>
      <c r="H20" s="133"/>
      <c r="I20" s="133"/>
      <c r="J20" s="133"/>
      <c r="K20" s="133"/>
    </row>
    <row r="21" spans="1:11" ht="13.25" x14ac:dyDescent="0.25">
      <c r="A21" s="52" t="s">
        <v>181</v>
      </c>
      <c r="B21" s="133"/>
      <c r="C21" s="133"/>
      <c r="D21" s="133"/>
      <c r="E21" s="133"/>
      <c r="F21" s="133"/>
      <c r="G21" s="133"/>
      <c r="H21" s="133" t="s">
        <v>4</v>
      </c>
      <c r="I21" s="133" t="s">
        <v>4</v>
      </c>
      <c r="J21" s="133"/>
      <c r="K21" s="133"/>
    </row>
    <row r="22" spans="1:11" ht="13.25" x14ac:dyDescent="0.25">
      <c r="A22" s="52" t="s">
        <v>183</v>
      </c>
      <c r="B22" s="133" t="s">
        <v>4</v>
      </c>
      <c r="C22" s="133" t="s">
        <v>4</v>
      </c>
      <c r="D22" s="133" t="s">
        <v>4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184</v>
      </c>
      <c r="B23" s="133"/>
      <c r="C23" s="133" t="s">
        <v>4</v>
      </c>
      <c r="D23" s="133"/>
      <c r="E23" s="133"/>
      <c r="F23" s="133"/>
      <c r="G23" s="133"/>
      <c r="H23" s="133"/>
      <c r="I23" s="133" t="s">
        <v>4</v>
      </c>
      <c r="J23" s="133"/>
      <c r="K23" s="133"/>
    </row>
    <row r="24" spans="1:11" ht="13.25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4</v>
      </c>
      <c r="I24" s="133"/>
      <c r="J24" s="133"/>
      <c r="K24" s="133"/>
    </row>
    <row r="25" spans="1:11" ht="13.25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4</v>
      </c>
      <c r="I25" s="133"/>
      <c r="J25" s="133"/>
      <c r="K25" s="133"/>
    </row>
    <row r="26" spans="1:11" ht="13.25" x14ac:dyDescent="0.25">
      <c r="A26" s="52" t="s">
        <v>189</v>
      </c>
      <c r="B26" s="133"/>
      <c r="C26" s="133" t="s">
        <v>4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190</v>
      </c>
      <c r="B27" s="133"/>
      <c r="C27" s="133" t="s">
        <v>4</v>
      </c>
      <c r="D27" s="133"/>
      <c r="E27" s="133"/>
      <c r="F27" s="133"/>
      <c r="G27" s="133"/>
      <c r="H27" s="133"/>
      <c r="I27" s="133" t="s">
        <v>4</v>
      </c>
      <c r="J27" s="133"/>
      <c r="K27" s="133"/>
    </row>
    <row r="28" spans="1:11" ht="13.25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4</v>
      </c>
      <c r="I28" s="133"/>
      <c r="J28" s="133"/>
      <c r="K28" s="133"/>
    </row>
    <row r="29" spans="1:11" ht="13.25" x14ac:dyDescent="0.25">
      <c r="A29" s="52" t="s">
        <v>192</v>
      </c>
      <c r="B29" s="133" t="s">
        <v>4</v>
      </c>
      <c r="C29" s="133"/>
      <c r="D29" s="133" t="s">
        <v>4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203</v>
      </c>
      <c r="B30" s="133" t="s">
        <v>4</v>
      </c>
      <c r="C30" s="133" t="s">
        <v>4</v>
      </c>
      <c r="D30" s="133" t="s">
        <v>4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163</v>
      </c>
      <c r="B31" s="133"/>
      <c r="C31" s="133"/>
      <c r="D31" s="133"/>
      <c r="E31" s="133" t="s">
        <v>4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195</v>
      </c>
      <c r="B32" s="133"/>
      <c r="C32" s="133"/>
      <c r="D32" s="133"/>
      <c r="E32" s="133"/>
      <c r="F32" s="133"/>
      <c r="G32" s="133" t="s">
        <v>4</v>
      </c>
      <c r="H32" s="133" t="s">
        <v>4</v>
      </c>
      <c r="I32" s="133"/>
      <c r="J32" s="133"/>
      <c r="K32" s="133"/>
    </row>
    <row r="33" spans="1:11" ht="13.25" x14ac:dyDescent="0.25">
      <c r="A33" s="52" t="s">
        <v>196</v>
      </c>
      <c r="B33" s="133"/>
      <c r="C33" s="133"/>
      <c r="D33" s="133"/>
      <c r="E33" s="133"/>
      <c r="F33" s="133"/>
      <c r="G33" s="133" t="s">
        <v>4</v>
      </c>
      <c r="H33" s="133" t="s">
        <v>4</v>
      </c>
      <c r="I33" s="133"/>
      <c r="J33" s="133"/>
      <c r="K33" s="133"/>
    </row>
    <row r="34" spans="1:11" ht="13.25" x14ac:dyDescent="0.25">
      <c r="A34" s="52" t="s">
        <v>197</v>
      </c>
      <c r="B34" s="133"/>
      <c r="C34" s="133"/>
      <c r="D34" s="133"/>
      <c r="E34" s="133"/>
      <c r="F34" s="133"/>
      <c r="G34" s="133" t="s">
        <v>4</v>
      </c>
      <c r="H34" s="133" t="s">
        <v>4</v>
      </c>
      <c r="I34" s="133"/>
      <c r="J34" s="133"/>
      <c r="K34" s="133"/>
    </row>
    <row r="35" spans="1:11" ht="13.25" x14ac:dyDescent="0.25">
      <c r="A35" s="52" t="s">
        <v>198</v>
      </c>
      <c r="B35" s="133"/>
      <c r="C35" s="133"/>
      <c r="D35" s="133"/>
      <c r="E35" s="133"/>
      <c r="F35" s="133"/>
      <c r="G35" s="133" t="s">
        <v>4</v>
      </c>
      <c r="H35" s="133" t="s">
        <v>4</v>
      </c>
      <c r="I35" s="133"/>
      <c r="J35" s="133"/>
      <c r="K35" s="133"/>
    </row>
    <row r="36" spans="1:11" ht="13.25" x14ac:dyDescent="0.25">
      <c r="A36" s="52" t="s">
        <v>199</v>
      </c>
      <c r="B36" s="133"/>
      <c r="C36" s="133"/>
      <c r="D36" s="133"/>
      <c r="E36" s="133"/>
      <c r="F36" s="133"/>
      <c r="G36" s="133" t="s">
        <v>4</v>
      </c>
      <c r="H36" s="133" t="s">
        <v>4</v>
      </c>
      <c r="I36" s="133"/>
      <c r="J36" s="133"/>
      <c r="K36" s="133"/>
    </row>
    <row r="37" spans="1:11" ht="13.25" x14ac:dyDescent="0.25">
      <c r="A37" s="52" t="s">
        <v>200</v>
      </c>
      <c r="B37" s="133"/>
      <c r="C37" s="133"/>
      <c r="D37" s="133"/>
      <c r="E37" s="133"/>
      <c r="F37" s="133"/>
      <c r="G37" s="133" t="s">
        <v>4</v>
      </c>
      <c r="H37" s="133" t="s">
        <v>4</v>
      </c>
      <c r="I37" s="133"/>
      <c r="J37" s="133"/>
      <c r="K37" s="133"/>
    </row>
    <row r="38" spans="1:11" ht="13.25" x14ac:dyDescent="0.25">
      <c r="A38" s="52" t="s">
        <v>201</v>
      </c>
      <c r="B38" s="133"/>
      <c r="C38" s="133"/>
      <c r="D38" s="133"/>
      <c r="E38" s="133"/>
      <c r="F38" s="133"/>
      <c r="G38" s="133"/>
      <c r="H38" s="133" t="s">
        <v>4</v>
      </c>
      <c r="I38" s="133"/>
      <c r="J38" s="133"/>
      <c r="K38" s="133"/>
    </row>
    <row r="39" spans="1:11" ht="13.25" x14ac:dyDescent="0.25">
      <c r="A39" s="52" t="s">
        <v>202</v>
      </c>
      <c r="B39" s="133" t="s">
        <v>4</v>
      </c>
      <c r="C39" s="133"/>
      <c r="D39" s="133"/>
      <c r="E39" s="133"/>
      <c r="F39" s="133"/>
      <c r="G39" s="133" t="s">
        <v>4</v>
      </c>
      <c r="H39" s="133" t="s">
        <v>4</v>
      </c>
      <c r="I39" s="133"/>
      <c r="J39" s="133"/>
      <c r="K39" s="133"/>
    </row>
  </sheetData>
  <sheetProtection algorithmName="SHA-512" hashValue="chqEMxzkRV/nuAIApe5BMRCW/qwVbvN5nN2Ixszf9HTm8X4rSMVCmIuFGZRVjnpG570EQswm3P/7WINMtyQN4A==" saltValue="hf25EVUIE8eNmswG2jLE9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104</v>
      </c>
      <c r="D1" s="35" t="s">
        <v>231</v>
      </c>
      <c r="E1" s="35" t="s">
        <v>232</v>
      </c>
      <c r="F1" s="35" t="s">
        <v>122</v>
      </c>
      <c r="G1" s="35" t="s">
        <v>83</v>
      </c>
      <c r="H1" s="35" t="s">
        <v>36</v>
      </c>
      <c r="I1" s="35" t="s">
        <v>229</v>
      </c>
      <c r="J1" s="35" t="s">
        <v>21</v>
      </c>
      <c r="K1" s="35" t="s">
        <v>228</v>
      </c>
    </row>
    <row r="2" spans="1:11" ht="13.25" x14ac:dyDescent="0.25">
      <c r="A2" s="35" t="s">
        <v>77</v>
      </c>
      <c r="B2" s="133" t="s">
        <v>4</v>
      </c>
      <c r="C2" s="133" t="s">
        <v>4</v>
      </c>
      <c r="D2" s="133" t="s">
        <v>4</v>
      </c>
      <c r="E2" s="133" t="s">
        <v>4</v>
      </c>
      <c r="F2" s="133" t="s">
        <v>4</v>
      </c>
      <c r="G2" s="133" t="s">
        <v>4</v>
      </c>
      <c r="H2" s="133" t="s">
        <v>4</v>
      </c>
      <c r="I2" s="133"/>
      <c r="J2" s="133"/>
      <c r="K2" s="133"/>
    </row>
    <row r="3" spans="1:11" ht="13.25" x14ac:dyDescent="0.25">
      <c r="A3" s="35" t="s">
        <v>73</v>
      </c>
      <c r="B3" s="133" t="s">
        <v>4</v>
      </c>
      <c r="C3" s="133" t="s">
        <v>4</v>
      </c>
      <c r="D3" s="133" t="s">
        <v>4</v>
      </c>
      <c r="E3" s="133" t="s">
        <v>4</v>
      </c>
      <c r="F3" s="133" t="s">
        <v>4</v>
      </c>
      <c r="G3" s="133" t="s">
        <v>4</v>
      </c>
      <c r="H3" s="133" t="s">
        <v>4</v>
      </c>
      <c r="I3" s="133"/>
      <c r="J3" s="133"/>
      <c r="K3" s="133"/>
    </row>
    <row r="4" spans="1:11" ht="13.25" x14ac:dyDescent="0.25">
      <c r="A4" s="35" t="s">
        <v>76</v>
      </c>
      <c r="B4" s="133" t="s">
        <v>4</v>
      </c>
      <c r="C4" s="133" t="s">
        <v>4</v>
      </c>
      <c r="D4" s="133" t="s">
        <v>4</v>
      </c>
      <c r="E4" s="133" t="s">
        <v>4</v>
      </c>
      <c r="F4" s="133" t="s">
        <v>4</v>
      </c>
      <c r="G4" s="133" t="s">
        <v>4</v>
      </c>
      <c r="H4" s="133" t="s">
        <v>4</v>
      </c>
      <c r="I4" s="133"/>
      <c r="J4" s="133"/>
      <c r="K4" s="133"/>
    </row>
    <row r="5" spans="1:11" ht="13.25" x14ac:dyDescent="0.25">
      <c r="A5" s="35" t="s">
        <v>74</v>
      </c>
      <c r="B5" s="133" t="s">
        <v>4</v>
      </c>
      <c r="C5" s="133" t="s">
        <v>4</v>
      </c>
      <c r="D5" s="133" t="s">
        <v>4</v>
      </c>
      <c r="E5" s="133" t="s">
        <v>4</v>
      </c>
      <c r="F5" s="133" t="s">
        <v>4</v>
      </c>
      <c r="G5" s="133" t="s">
        <v>4</v>
      </c>
      <c r="H5" s="133" t="s">
        <v>4</v>
      </c>
      <c r="I5" s="133"/>
      <c r="J5" s="133"/>
      <c r="K5" s="133"/>
    </row>
    <row r="6" spans="1:11" ht="13.25" x14ac:dyDescent="0.25">
      <c r="A6" s="35" t="s">
        <v>75</v>
      </c>
      <c r="B6" s="133" t="s">
        <v>4</v>
      </c>
      <c r="C6" s="133" t="s">
        <v>4</v>
      </c>
      <c r="D6" s="133" t="s">
        <v>4</v>
      </c>
      <c r="E6" s="133" t="s">
        <v>4</v>
      </c>
      <c r="F6" s="133" t="s">
        <v>4</v>
      </c>
      <c r="G6" s="133" t="s">
        <v>4</v>
      </c>
      <c r="H6" s="133" t="s">
        <v>4</v>
      </c>
      <c r="I6" s="133"/>
      <c r="J6" s="133"/>
      <c r="K6" s="133"/>
    </row>
    <row r="7" spans="1:11" ht="13.25" x14ac:dyDescent="0.25">
      <c r="A7" s="35" t="s">
        <v>112</v>
      </c>
      <c r="B7" s="133"/>
      <c r="C7" s="133" t="s">
        <v>4</v>
      </c>
      <c r="D7" s="133"/>
      <c r="E7" s="133"/>
      <c r="F7" s="133"/>
      <c r="G7" s="133"/>
      <c r="H7" s="133" t="s">
        <v>4</v>
      </c>
      <c r="I7" s="133" t="s">
        <v>4</v>
      </c>
      <c r="J7" s="133"/>
      <c r="K7" s="133"/>
    </row>
    <row r="8" spans="1:11" ht="13.25" x14ac:dyDescent="0.25">
      <c r="A8" s="35" t="s">
        <v>113</v>
      </c>
      <c r="B8" s="133"/>
      <c r="C8" s="133" t="s">
        <v>4</v>
      </c>
      <c r="D8" s="133"/>
      <c r="E8" s="133"/>
      <c r="F8" s="133"/>
      <c r="G8" s="133"/>
      <c r="H8" s="133" t="s">
        <v>4</v>
      </c>
      <c r="I8" s="133" t="s">
        <v>4</v>
      </c>
      <c r="J8" s="133"/>
      <c r="K8" s="133"/>
    </row>
    <row r="9" spans="1:11" ht="13.25" x14ac:dyDescent="0.25">
      <c r="A9" s="35" t="s">
        <v>114</v>
      </c>
      <c r="B9" s="133"/>
      <c r="C9" s="133" t="s">
        <v>4</v>
      </c>
      <c r="D9" s="133"/>
      <c r="E9" s="133"/>
      <c r="F9" s="133"/>
      <c r="G9" s="133"/>
      <c r="H9" s="133" t="s">
        <v>4</v>
      </c>
      <c r="I9" s="133" t="s">
        <v>4</v>
      </c>
      <c r="J9" s="133"/>
      <c r="K9" s="133"/>
    </row>
    <row r="10" spans="1:11" ht="13.25" x14ac:dyDescent="0.25">
      <c r="A10" s="35" t="s">
        <v>115</v>
      </c>
      <c r="B10" s="133"/>
      <c r="C10" s="133" t="s">
        <v>4</v>
      </c>
      <c r="D10" s="133"/>
      <c r="E10" s="133"/>
      <c r="F10" s="133"/>
      <c r="G10" s="133"/>
      <c r="H10" s="133" t="s">
        <v>4</v>
      </c>
      <c r="I10" s="133" t="s">
        <v>4</v>
      </c>
      <c r="J10" s="133"/>
      <c r="K10" s="133"/>
    </row>
    <row r="11" spans="1:11" ht="13.25" x14ac:dyDescent="0.25">
      <c r="A11" s="35" t="s">
        <v>67</v>
      </c>
      <c r="B11" s="133"/>
      <c r="C11" s="133" t="s">
        <v>4</v>
      </c>
      <c r="D11" s="133"/>
      <c r="E11" s="133"/>
      <c r="F11" s="133"/>
      <c r="G11" s="133"/>
      <c r="H11" s="133"/>
      <c r="I11" s="133"/>
      <c r="J11" s="133" t="s">
        <v>4</v>
      </c>
      <c r="K11" s="133" t="s">
        <v>4</v>
      </c>
    </row>
    <row r="12" spans="1:11" ht="13.25" x14ac:dyDescent="0.25">
      <c r="A12" s="35" t="s">
        <v>68</v>
      </c>
      <c r="B12" s="133"/>
      <c r="C12" s="133" t="s">
        <v>4</v>
      </c>
      <c r="D12" s="133"/>
      <c r="E12" s="133"/>
      <c r="F12" s="133"/>
      <c r="G12" s="133"/>
      <c r="H12" s="133"/>
      <c r="I12" s="133"/>
      <c r="J12" s="133"/>
      <c r="K12" s="133" t="s">
        <v>4</v>
      </c>
    </row>
    <row r="13" spans="1:11" ht="13.25" x14ac:dyDescent="0.25">
      <c r="A13" s="35" t="s">
        <v>69</v>
      </c>
      <c r="B13" s="133"/>
      <c r="C13" s="133" t="s">
        <v>4</v>
      </c>
      <c r="D13" s="133"/>
      <c r="E13" s="133"/>
      <c r="F13" s="133"/>
      <c r="G13" s="133"/>
      <c r="H13" s="133"/>
      <c r="I13" s="133"/>
      <c r="J13" s="133"/>
      <c r="K13" s="133" t="s">
        <v>4</v>
      </c>
    </row>
    <row r="14" spans="1:11" ht="13.25" x14ac:dyDescent="0.25">
      <c r="A14" s="35" t="s">
        <v>70</v>
      </c>
      <c r="B14" s="133"/>
      <c r="C14" s="133" t="s">
        <v>4</v>
      </c>
      <c r="D14" s="133"/>
      <c r="E14" s="133"/>
      <c r="F14" s="133"/>
      <c r="G14" s="133"/>
      <c r="H14" s="133"/>
      <c r="I14" s="133"/>
      <c r="J14" s="133"/>
      <c r="K14" s="133" t="s">
        <v>4</v>
      </c>
    </row>
  </sheetData>
  <sheetProtection algorithmName="SHA-512" hashValue="iWxo4FoC//1/HMGVuloZP+JfWT3XWTSKvT+ZSEbyWldIo3qe5Ch/9059nYN1HtlDYnUHFoZvxVsRSbEaRHZ4MQ==" saltValue="FQlwcb2P/cUKRhn2v70H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72</v>
      </c>
      <c r="B1" s="25" t="s">
        <v>65</v>
      </c>
      <c r="C1" s="23" t="s">
        <v>67</v>
      </c>
      <c r="D1" s="23" t="s">
        <v>68</v>
      </c>
      <c r="E1" s="23" t="s">
        <v>69</v>
      </c>
      <c r="F1" s="23" t="s">
        <v>70</v>
      </c>
      <c r="G1" s="23" t="s">
        <v>66</v>
      </c>
      <c r="H1" s="23" t="s">
        <v>64</v>
      </c>
      <c r="I1" s="23" t="s">
        <v>71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Y299xH2jOnMmekWwvB5fr0nbAXqTyQWXLYxe0oLAyZwiOZ3VD/a25JlebqrghJRKuaYgnf043f39HWe7t6Gdmw==" saltValue="6W0QrNBsxJsHMDcMHhwlI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155</v>
      </c>
      <c r="C1" s="40" t="s">
        <v>159</v>
      </c>
      <c r="D1" s="40" t="s">
        <v>77</v>
      </c>
      <c r="E1" s="40" t="s">
        <v>73</v>
      </c>
      <c r="F1" s="40" t="s">
        <v>76</v>
      </c>
      <c r="G1" s="40" t="s">
        <v>74</v>
      </c>
      <c r="H1" s="94" t="s">
        <v>75</v>
      </c>
    </row>
    <row r="2" spans="1:10" ht="13" x14ac:dyDescent="0.3">
      <c r="A2" s="40" t="s">
        <v>236</v>
      </c>
      <c r="B2" s="148" t="s">
        <v>103</v>
      </c>
      <c r="C2" s="35" t="s">
        <v>149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148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77</v>
      </c>
      <c r="C5" s="35" t="s">
        <v>149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148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73</v>
      </c>
      <c r="C8" s="35" t="s">
        <v>149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148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76</v>
      </c>
      <c r="C11" s="35" t="s">
        <v>149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148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74</v>
      </c>
      <c r="C14" s="35" t="s">
        <v>149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148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147</v>
      </c>
      <c r="C17" s="35" t="s">
        <v>154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103</v>
      </c>
      <c r="C19" s="35" t="s">
        <v>149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148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77</v>
      </c>
      <c r="C22" s="35" t="s">
        <v>149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148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73</v>
      </c>
      <c r="C25" s="35" t="s">
        <v>149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148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76</v>
      </c>
      <c r="C28" s="35" t="s">
        <v>149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148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74</v>
      </c>
      <c r="C31" s="35" t="s">
        <v>149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148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147</v>
      </c>
      <c r="C34" s="35" t="s">
        <v>154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103</v>
      </c>
      <c r="C36" s="35" t="s">
        <v>149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148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77</v>
      </c>
      <c r="C39" s="35" t="s">
        <v>149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148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73</v>
      </c>
      <c r="C42" s="35" t="s">
        <v>149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148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76</v>
      </c>
      <c r="C45" s="35" t="s">
        <v>149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148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74</v>
      </c>
      <c r="C48" s="35" t="s">
        <v>149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148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147</v>
      </c>
      <c r="C51" s="35" t="s">
        <v>154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155</v>
      </c>
      <c r="C54" s="40" t="s">
        <v>159</v>
      </c>
      <c r="D54" s="40" t="s">
        <v>77</v>
      </c>
      <c r="E54" s="40" t="s">
        <v>73</v>
      </c>
      <c r="F54" s="40" t="s">
        <v>76</v>
      </c>
      <c r="G54" s="40" t="s">
        <v>74</v>
      </c>
      <c r="H54" s="94" t="s">
        <v>75</v>
      </c>
    </row>
    <row r="55" spans="1:8" ht="13" x14ac:dyDescent="0.3">
      <c r="A55" s="40" t="s">
        <v>237</v>
      </c>
      <c r="B55" s="148" t="s">
        <v>103</v>
      </c>
      <c r="C55" s="35" t="s">
        <v>149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148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77</v>
      </c>
      <c r="C58" s="35" t="s">
        <v>149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148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73</v>
      </c>
      <c r="C61" s="35" t="s">
        <v>149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148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ht="13.25" x14ac:dyDescent="0.25">
      <c r="B63" s="148"/>
      <c r="C63" s="35" t="s">
        <v>154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76</v>
      </c>
      <c r="C64" s="35" t="s">
        <v>149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148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74</v>
      </c>
      <c r="C67" s="35" t="s">
        <v>149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148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147</v>
      </c>
      <c r="C70" s="35" t="s">
        <v>154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103</v>
      </c>
      <c r="C72" s="35" t="s">
        <v>149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148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77</v>
      </c>
      <c r="C75" s="35" t="s">
        <v>149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148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73</v>
      </c>
      <c r="C78" s="35" t="s">
        <v>149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148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76</v>
      </c>
      <c r="C81" s="35" t="s">
        <v>149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148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74</v>
      </c>
      <c r="C84" s="35" t="s">
        <v>149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148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147</v>
      </c>
      <c r="C87" s="35" t="s">
        <v>154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103</v>
      </c>
      <c r="C89" s="35" t="s">
        <v>149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148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77</v>
      </c>
      <c r="C92" s="35" t="s">
        <v>149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148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73</v>
      </c>
      <c r="C95" s="35" t="s">
        <v>149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148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76</v>
      </c>
      <c r="C98" s="35" t="s">
        <v>149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148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74</v>
      </c>
      <c r="C101" s="35" t="s">
        <v>149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148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147</v>
      </c>
      <c r="C104" s="35" t="s">
        <v>154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155</v>
      </c>
      <c r="C107" s="40" t="s">
        <v>159</v>
      </c>
      <c r="D107" s="40" t="s">
        <v>77</v>
      </c>
      <c r="E107" s="40" t="s">
        <v>73</v>
      </c>
      <c r="F107" s="40" t="s">
        <v>76</v>
      </c>
      <c r="G107" s="40" t="s">
        <v>74</v>
      </c>
      <c r="H107" s="94" t="s">
        <v>75</v>
      </c>
    </row>
    <row r="108" spans="1:8" ht="13" x14ac:dyDescent="0.3">
      <c r="A108" s="40" t="s">
        <v>238</v>
      </c>
      <c r="B108" s="148" t="s">
        <v>103</v>
      </c>
      <c r="C108" s="35" t="s">
        <v>149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148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77</v>
      </c>
      <c r="C111" s="35" t="s">
        <v>149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148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73</v>
      </c>
      <c r="C114" s="35" t="s">
        <v>149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148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76</v>
      </c>
      <c r="C117" s="35" t="s">
        <v>149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148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74</v>
      </c>
      <c r="C120" s="35" t="s">
        <v>149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148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147</v>
      </c>
      <c r="C123" s="35" t="s">
        <v>154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103</v>
      </c>
      <c r="C125" s="35" t="s">
        <v>149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148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77</v>
      </c>
      <c r="C128" s="35" t="s">
        <v>149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148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73</v>
      </c>
      <c r="C131" s="35" t="s">
        <v>149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148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76</v>
      </c>
      <c r="C134" s="35" t="s">
        <v>149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148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74</v>
      </c>
      <c r="C137" s="35" t="s">
        <v>149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148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147</v>
      </c>
      <c r="C140" s="35" t="s">
        <v>154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103</v>
      </c>
      <c r="C142" s="35" t="s">
        <v>149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148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77</v>
      </c>
      <c r="C145" s="35" t="s">
        <v>149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148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73</v>
      </c>
      <c r="C148" s="35" t="s">
        <v>149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148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76</v>
      </c>
      <c r="C151" s="35" t="s">
        <v>149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148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74</v>
      </c>
      <c r="C154" s="35" t="s">
        <v>149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148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147</v>
      </c>
      <c r="C157" s="35" t="s">
        <v>154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JLtBjmOLhhBULx0nrPih8AFg53Flo3BIE0ybV/JgU+VVidvnsvFS0uoZxOtLXUlcZWyE8P3tsdAv6Pt4BZ0TdA==" saltValue="/GP5bVPqMK/Xy6F0b84Cm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57</v>
      </c>
      <c r="D2" s="103" t="s">
        <v>58</v>
      </c>
      <c r="E2" s="103" t="s">
        <v>50</v>
      </c>
      <c r="F2" s="103" t="s">
        <v>51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26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62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106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91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57</v>
      </c>
      <c r="D29" s="103" t="s">
        <v>58</v>
      </c>
      <c r="E29" s="103" t="s">
        <v>50</v>
      </c>
      <c r="F29" s="103" t="s">
        <v>51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26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62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96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95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91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93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57</v>
      </c>
      <c r="D56" s="103" t="s">
        <v>58</v>
      </c>
      <c r="E56" s="103" t="s">
        <v>50</v>
      </c>
      <c r="F56" s="103" t="s">
        <v>51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26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62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96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95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91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93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ycdFhI/oUaxWZKY6Wjc0jEpP3/H6CbiLCg9HEKNKOtTvfB6UYEojQFjfI48RoOAi1KuHz2r+aCzHLfikWvGSmQ==" saltValue="a2v0wrjPl6flA6x0ji8n3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77</v>
      </c>
      <c r="E2" s="103" t="s">
        <v>73</v>
      </c>
      <c r="F2" s="103" t="s">
        <v>76</v>
      </c>
      <c r="G2" s="103" t="s">
        <v>74</v>
      </c>
      <c r="H2" s="103" t="s">
        <v>75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83</v>
      </c>
      <c r="C3" s="43" t="s">
        <v>6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101</v>
      </c>
      <c r="C7" s="43" t="s">
        <v>6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89</v>
      </c>
      <c r="C11" s="43" t="s">
        <v>6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6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6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98</v>
      </c>
      <c r="C23" s="43" t="s">
        <v>6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77</v>
      </c>
      <c r="E29" s="103" t="s">
        <v>73</v>
      </c>
      <c r="F29" s="103" t="s">
        <v>76</v>
      </c>
      <c r="G29" s="103" t="s">
        <v>74</v>
      </c>
      <c r="H29" s="103" t="s">
        <v>75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83</v>
      </c>
      <c r="C30" s="43" t="s">
        <v>6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101</v>
      </c>
      <c r="C34" s="43" t="s">
        <v>6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89</v>
      </c>
      <c r="C38" s="43" t="s">
        <v>6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6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6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98</v>
      </c>
      <c r="C50" s="43" t="s">
        <v>6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104</v>
      </c>
      <c r="B56" s="94" t="s">
        <v>270</v>
      </c>
      <c r="C56" s="123" t="s">
        <v>267</v>
      </c>
      <c r="D56" s="103" t="s">
        <v>112</v>
      </c>
      <c r="E56" s="103" t="s">
        <v>113</v>
      </c>
      <c r="F56" s="103" t="s">
        <v>114</v>
      </c>
      <c r="G56" s="103" t="s">
        <v>115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80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88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102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122</v>
      </c>
      <c r="B65" s="94" t="s">
        <v>270</v>
      </c>
      <c r="C65" s="123" t="s">
        <v>269</v>
      </c>
      <c r="D65" s="103" t="s">
        <v>77</v>
      </c>
      <c r="E65" s="103" t="s">
        <v>73</v>
      </c>
      <c r="F65" s="103" t="s">
        <v>76</v>
      </c>
      <c r="G65" s="103" t="s">
        <v>74</v>
      </c>
      <c r="H65" s="124" t="s">
        <v>75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123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126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96</v>
      </c>
      <c r="C70" s="43" t="s">
        <v>123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126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123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126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95</v>
      </c>
      <c r="C78" s="43" t="s">
        <v>123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126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83</v>
      </c>
      <c r="C82" s="43" t="s">
        <v>123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126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101</v>
      </c>
      <c r="C86" s="43" t="s">
        <v>123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126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89</v>
      </c>
      <c r="C90" s="43" t="s">
        <v>123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126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126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100</v>
      </c>
      <c r="C98" s="43" t="s">
        <v>123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126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83</v>
      </c>
      <c r="B104" s="126" t="s">
        <v>124</v>
      </c>
      <c r="C104" s="123" t="s">
        <v>269</v>
      </c>
      <c r="D104" s="103" t="s">
        <v>77</v>
      </c>
      <c r="E104" s="103" t="s">
        <v>73</v>
      </c>
      <c r="F104" s="103" t="s">
        <v>76</v>
      </c>
      <c r="G104" s="103" t="s">
        <v>74</v>
      </c>
      <c r="H104" s="124" t="s">
        <v>75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126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77</v>
      </c>
      <c r="E112" s="103" t="s">
        <v>73</v>
      </c>
      <c r="F112" s="103" t="s">
        <v>76</v>
      </c>
      <c r="G112" s="103" t="s">
        <v>74</v>
      </c>
      <c r="H112" s="103" t="s">
        <v>75</v>
      </c>
    </row>
    <row r="113" spans="1:8" ht="13" x14ac:dyDescent="0.3">
      <c r="A113" s="40"/>
      <c r="B113" s="35" t="s">
        <v>83</v>
      </c>
      <c r="C113" s="43" t="s">
        <v>6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101</v>
      </c>
      <c r="C117" s="43" t="s">
        <v>6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89</v>
      </c>
      <c r="C121" s="43" t="s">
        <v>6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6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6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98</v>
      </c>
      <c r="C133" s="43" t="s">
        <v>6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77</v>
      </c>
      <c r="E139" s="103" t="s">
        <v>73</v>
      </c>
      <c r="F139" s="103" t="s">
        <v>76</v>
      </c>
      <c r="G139" s="103" t="s">
        <v>74</v>
      </c>
      <c r="H139" s="103" t="s">
        <v>75</v>
      </c>
    </row>
    <row r="140" spans="1:8" ht="13" x14ac:dyDescent="0.3">
      <c r="A140" s="40"/>
      <c r="B140" s="35" t="s">
        <v>83</v>
      </c>
      <c r="C140" s="43" t="s">
        <v>6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206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101</v>
      </c>
      <c r="C144" s="43" t="s">
        <v>6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206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89</v>
      </c>
      <c r="C148" s="43" t="s">
        <v>6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206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6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206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6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206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98</v>
      </c>
      <c r="C160" s="43" t="s">
        <v>6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206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104</v>
      </c>
      <c r="B166" s="94" t="s">
        <v>270</v>
      </c>
      <c r="C166" s="123" t="s">
        <v>267</v>
      </c>
      <c r="D166" s="103" t="s">
        <v>112</v>
      </c>
      <c r="E166" s="103" t="s">
        <v>113</v>
      </c>
      <c r="F166" s="103" t="s">
        <v>114</v>
      </c>
      <c r="G166" s="103" t="s">
        <v>115</v>
      </c>
      <c r="H166" s="120"/>
    </row>
    <row r="167" spans="1:8" ht="13" x14ac:dyDescent="0.3">
      <c r="A167" s="40"/>
      <c r="B167" s="35" t="s">
        <v>80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88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102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122</v>
      </c>
      <c r="B175" s="94" t="s">
        <v>270</v>
      </c>
      <c r="C175" s="123" t="s">
        <v>269</v>
      </c>
      <c r="D175" s="103" t="s">
        <v>77</v>
      </c>
      <c r="E175" s="103" t="s">
        <v>73</v>
      </c>
      <c r="F175" s="103" t="s">
        <v>76</v>
      </c>
      <c r="G175" s="103" t="s">
        <v>74</v>
      </c>
      <c r="H175" s="124" t="s">
        <v>75</v>
      </c>
    </row>
    <row r="176" spans="1:8" ht="13" x14ac:dyDescent="0.3">
      <c r="A176" s="125"/>
      <c r="B176" s="35" t="s">
        <v>92</v>
      </c>
      <c r="C176" s="43" t="s">
        <v>123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126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125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96</v>
      </c>
      <c r="C180" s="43" t="s">
        <v>123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126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125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94</v>
      </c>
      <c r="C184" s="43" t="s">
        <v>123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126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125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95</v>
      </c>
      <c r="C188" s="43" t="s">
        <v>123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126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125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83</v>
      </c>
      <c r="C192" s="43" t="s">
        <v>123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126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125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101</v>
      </c>
      <c r="C196" s="43" t="s">
        <v>123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126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125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89</v>
      </c>
      <c r="C200" s="43" t="s">
        <v>123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126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125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123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126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125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100</v>
      </c>
      <c r="C208" s="43" t="s">
        <v>123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126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125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83</v>
      </c>
      <c r="B214" s="126" t="s">
        <v>124</v>
      </c>
      <c r="C214" s="123" t="s">
        <v>269</v>
      </c>
      <c r="D214" s="103" t="s">
        <v>77</v>
      </c>
      <c r="E214" s="103" t="s">
        <v>73</v>
      </c>
      <c r="F214" s="103" t="s">
        <v>76</v>
      </c>
      <c r="G214" s="103" t="s">
        <v>74</v>
      </c>
      <c r="H214" s="124" t="s">
        <v>75</v>
      </c>
    </row>
    <row r="215" spans="1:9" ht="13" x14ac:dyDescent="0.3">
      <c r="A215" s="40"/>
      <c r="B215" s="36"/>
      <c r="C215" s="43" t="s">
        <v>123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126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125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77</v>
      </c>
      <c r="E222" s="103" t="s">
        <v>73</v>
      </c>
      <c r="F222" s="103" t="s">
        <v>76</v>
      </c>
      <c r="G222" s="103" t="s">
        <v>74</v>
      </c>
      <c r="H222" s="103" t="s">
        <v>75</v>
      </c>
      <c r="I222" s="120"/>
    </row>
    <row r="223" spans="1:9" ht="13" x14ac:dyDescent="0.3">
      <c r="A223" s="40"/>
      <c r="B223" s="35" t="s">
        <v>83</v>
      </c>
      <c r="C223" s="43" t="s">
        <v>6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101</v>
      </c>
      <c r="C227" s="43" t="s">
        <v>6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89</v>
      </c>
      <c r="C231" s="43" t="s">
        <v>6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6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6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98</v>
      </c>
      <c r="C243" s="43" t="s">
        <v>6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77</v>
      </c>
      <c r="E249" s="103" t="s">
        <v>73</v>
      </c>
      <c r="F249" s="103" t="s">
        <v>76</v>
      </c>
      <c r="G249" s="103" t="s">
        <v>74</v>
      </c>
      <c r="H249" s="103" t="s">
        <v>75</v>
      </c>
      <c r="I249" s="120"/>
    </row>
    <row r="250" spans="1:9" ht="13" x14ac:dyDescent="0.3">
      <c r="A250" s="40"/>
      <c r="B250" s="35" t="s">
        <v>83</v>
      </c>
      <c r="C250" s="43" t="s">
        <v>6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206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101</v>
      </c>
      <c r="C254" s="43" t="s">
        <v>6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206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89</v>
      </c>
      <c r="C258" s="43" t="s">
        <v>6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206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6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206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6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206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98</v>
      </c>
      <c r="C270" s="43" t="s">
        <v>6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206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104</v>
      </c>
      <c r="B276" s="94" t="s">
        <v>270</v>
      </c>
      <c r="C276" s="123" t="s">
        <v>267</v>
      </c>
      <c r="D276" s="103" t="s">
        <v>112</v>
      </c>
      <c r="E276" s="103" t="s">
        <v>113</v>
      </c>
      <c r="F276" s="103" t="s">
        <v>114</v>
      </c>
      <c r="G276" s="103" t="s">
        <v>115</v>
      </c>
      <c r="H276" s="120"/>
      <c r="I276" s="36"/>
    </row>
    <row r="277" spans="1:9" ht="13" x14ac:dyDescent="0.3">
      <c r="A277" s="40"/>
      <c r="B277" s="35" t="s">
        <v>80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88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102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122</v>
      </c>
      <c r="B285" s="94" t="s">
        <v>270</v>
      </c>
      <c r="C285" s="123" t="s">
        <v>269</v>
      </c>
      <c r="D285" s="103" t="s">
        <v>77</v>
      </c>
      <c r="E285" s="103" t="s">
        <v>73</v>
      </c>
      <c r="F285" s="103" t="s">
        <v>76</v>
      </c>
      <c r="G285" s="103" t="s">
        <v>74</v>
      </c>
      <c r="H285" s="124" t="s">
        <v>75</v>
      </c>
      <c r="I285" s="120"/>
    </row>
    <row r="286" spans="1:9" ht="13" x14ac:dyDescent="0.3">
      <c r="A286" s="125"/>
      <c r="B286" s="35" t="s">
        <v>92</v>
      </c>
      <c r="C286" s="43" t="s">
        <v>123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126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125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96</v>
      </c>
      <c r="C290" s="43" t="s">
        <v>123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126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125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94</v>
      </c>
      <c r="C294" s="43" t="s">
        <v>123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126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125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95</v>
      </c>
      <c r="C298" s="43" t="s">
        <v>123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126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125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83</v>
      </c>
      <c r="C302" s="43" t="s">
        <v>123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126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125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101</v>
      </c>
      <c r="C306" s="43" t="s">
        <v>123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126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125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89</v>
      </c>
      <c r="C310" s="43" t="s">
        <v>123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126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125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123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126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125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100</v>
      </c>
      <c r="C318" s="43" t="s">
        <v>123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126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125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83</v>
      </c>
      <c r="B324" s="126" t="s">
        <v>124</v>
      </c>
      <c r="C324" s="123" t="s">
        <v>269</v>
      </c>
      <c r="D324" s="103" t="s">
        <v>77</v>
      </c>
      <c r="E324" s="103" t="s">
        <v>73</v>
      </c>
      <c r="F324" s="103" t="s">
        <v>76</v>
      </c>
      <c r="G324" s="103" t="s">
        <v>74</v>
      </c>
      <c r="H324" s="124" t="s">
        <v>75</v>
      </c>
      <c r="I324" s="120"/>
    </row>
    <row r="325" spans="1:9" ht="13" x14ac:dyDescent="0.3">
      <c r="A325" s="40"/>
      <c r="B325" s="36"/>
      <c r="C325" s="43" t="s">
        <v>123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126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125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TwD8vxPb0E/9GG1JbZ+flxjjuVuo6ts1R1aMBGUVfW2fyOl/2302n2oiah8+y18f//h495zBa7qaBN5zNipq4g==" saltValue="CQC/BDdHa2XGV/duEhN4s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77</v>
      </c>
      <c r="D2" s="40" t="s">
        <v>73</v>
      </c>
      <c r="E2" s="40" t="s">
        <v>76</v>
      </c>
      <c r="F2" s="40" t="s">
        <v>74</v>
      </c>
      <c r="G2" s="40" t="s">
        <v>75</v>
      </c>
    </row>
    <row r="3" spans="1:7" ht="14.25" customHeight="1" x14ac:dyDescent="0.25">
      <c r="B3" s="113" t="s">
        <v>300</v>
      </c>
      <c r="C3" s="136" t="s">
        <v>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183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181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104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67</v>
      </c>
      <c r="D20" s="56" t="s">
        <v>68</v>
      </c>
      <c r="E20" s="56" t="s">
        <v>69</v>
      </c>
      <c r="F20" s="56" t="s">
        <v>70</v>
      </c>
    </row>
    <row r="21" spans="1:7" x14ac:dyDescent="0.25">
      <c r="B21" s="113" t="s">
        <v>169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77</v>
      </c>
      <c r="D25" s="40" t="s">
        <v>73</v>
      </c>
      <c r="E25" s="40" t="s">
        <v>76</v>
      </c>
      <c r="F25" s="40" t="s">
        <v>74</v>
      </c>
      <c r="G25" s="40" t="s">
        <v>75</v>
      </c>
    </row>
    <row r="26" spans="1:7" x14ac:dyDescent="0.25">
      <c r="B26" s="113" t="s">
        <v>301</v>
      </c>
      <c r="C26" s="136" t="s">
        <v>7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104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67</v>
      </c>
      <c r="D43" s="56" t="s">
        <v>68</v>
      </c>
      <c r="E43" s="56" t="s">
        <v>69</v>
      </c>
      <c r="F43" s="56" t="s">
        <v>70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77</v>
      </c>
      <c r="D48" s="40" t="s">
        <v>73</v>
      </c>
      <c r="E48" s="40" t="s">
        <v>76</v>
      </c>
      <c r="F48" s="40" t="s">
        <v>74</v>
      </c>
      <c r="G48" s="40" t="s">
        <v>75</v>
      </c>
    </row>
    <row r="49" spans="1:7" x14ac:dyDescent="0.25">
      <c r="B49" s="113" t="s">
        <v>302</v>
      </c>
      <c r="C49" s="136" t="s">
        <v>7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104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67</v>
      </c>
      <c r="D66" s="56" t="s">
        <v>68</v>
      </c>
      <c r="E66" s="56" t="s">
        <v>69</v>
      </c>
      <c r="F66" s="56" t="s">
        <v>70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aVtylELfQs9WT60npiK6Yqw9vqBrEv9TxUajZYhACUAPWtNR/lun5ddUyHb3zW/bfKn8CY99pcUwcIsxkU13hg==" saltValue="Jr4KdNLayOlnI/qmYcWI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162</v>
      </c>
      <c r="B1" s="40"/>
      <c r="C1" s="40" t="s">
        <v>51</v>
      </c>
      <c r="D1" s="40" t="s">
        <v>58</v>
      </c>
      <c r="E1" s="40" t="s">
        <v>50</v>
      </c>
      <c r="F1" s="119" t="s">
        <v>57</v>
      </c>
    </row>
    <row r="2" spans="1:6" ht="15.75" customHeight="1" x14ac:dyDescent="0.25">
      <c r="A2" s="90" t="s">
        <v>164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177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178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179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184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162</v>
      </c>
      <c r="B16" s="40"/>
      <c r="C16" s="40" t="s">
        <v>51</v>
      </c>
      <c r="D16" s="40" t="s">
        <v>58</v>
      </c>
      <c r="E16" s="40" t="s">
        <v>50</v>
      </c>
      <c r="F16" s="119" t="s">
        <v>57</v>
      </c>
    </row>
    <row r="17" spans="1:6" ht="15.75" customHeight="1" x14ac:dyDescent="0.25">
      <c r="A17" s="90" t="s">
        <v>164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177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178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179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184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162</v>
      </c>
      <c r="B31" s="40"/>
      <c r="C31" s="40" t="s">
        <v>51</v>
      </c>
      <c r="D31" s="40" t="s">
        <v>58</v>
      </c>
      <c r="E31" s="40" t="s">
        <v>50</v>
      </c>
      <c r="F31" s="119" t="s">
        <v>57</v>
      </c>
    </row>
    <row r="32" spans="1:6" ht="15.75" customHeight="1" x14ac:dyDescent="0.25">
      <c r="A32" s="90" t="s">
        <v>164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177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178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179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184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ECMYMU/xcYWVnxUoOgRqpl3aZpRxlIR6gGvnExtlp5GUXuKYtuNoSOZRMctyflH8tvh7eKEzGCt4PySvTOn0SQ==" saltValue="FBUumfFu2U9885Q1e8iH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77</v>
      </c>
      <c r="D1" s="103" t="s">
        <v>73</v>
      </c>
      <c r="E1" s="103" t="s">
        <v>76</v>
      </c>
      <c r="F1" s="103" t="s">
        <v>74</v>
      </c>
      <c r="G1" s="103" t="s">
        <v>75</v>
      </c>
      <c r="H1" s="103" t="s">
        <v>67</v>
      </c>
      <c r="I1" s="103" t="s">
        <v>68</v>
      </c>
      <c r="J1" s="103" t="s">
        <v>69</v>
      </c>
      <c r="K1" s="103" t="s">
        <v>70</v>
      </c>
      <c r="L1" s="103" t="s">
        <v>112</v>
      </c>
      <c r="M1" s="103" t="s">
        <v>113</v>
      </c>
      <c r="N1" s="103" t="s">
        <v>114</v>
      </c>
      <c r="O1" s="103" t="s">
        <v>115</v>
      </c>
    </row>
    <row r="2" spans="1:15" ht="13" x14ac:dyDescent="0.3">
      <c r="A2" s="40" t="s">
        <v>326</v>
      </c>
    </row>
    <row r="3" spans="1:15" x14ac:dyDescent="0.25">
      <c r="B3" s="59" t="s">
        <v>168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174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179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183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203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170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171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180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77</v>
      </c>
      <c r="D24" s="103" t="s">
        <v>73</v>
      </c>
      <c r="E24" s="103" t="s">
        <v>76</v>
      </c>
      <c r="F24" s="103" t="s">
        <v>74</v>
      </c>
      <c r="G24" s="103" t="s">
        <v>75</v>
      </c>
      <c r="H24" s="103" t="s">
        <v>67</v>
      </c>
      <c r="I24" s="103" t="s">
        <v>68</v>
      </c>
      <c r="J24" s="103" t="s">
        <v>69</v>
      </c>
      <c r="K24" s="103" t="s">
        <v>70</v>
      </c>
      <c r="L24" s="103" t="s">
        <v>112</v>
      </c>
      <c r="M24" s="103" t="s">
        <v>113</v>
      </c>
      <c r="N24" s="103" t="s">
        <v>114</v>
      </c>
      <c r="O24" s="103" t="s">
        <v>115</v>
      </c>
    </row>
    <row r="25" spans="1:15" ht="13" x14ac:dyDescent="0.3">
      <c r="A25" s="40" t="s">
        <v>327</v>
      </c>
    </row>
    <row r="26" spans="1:15" x14ac:dyDescent="0.25">
      <c r="B26" s="59" t="s">
        <v>168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174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175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176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177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178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179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183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203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170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171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180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77</v>
      </c>
      <c r="D47" s="103" t="s">
        <v>73</v>
      </c>
      <c r="E47" s="103" t="s">
        <v>76</v>
      </c>
      <c r="F47" s="103" t="s">
        <v>74</v>
      </c>
      <c r="G47" s="103" t="s">
        <v>75</v>
      </c>
      <c r="H47" s="103" t="s">
        <v>67</v>
      </c>
      <c r="I47" s="103" t="s">
        <v>68</v>
      </c>
      <c r="J47" s="103" t="s">
        <v>69</v>
      </c>
      <c r="K47" s="103" t="s">
        <v>70</v>
      </c>
      <c r="L47" s="103" t="s">
        <v>112</v>
      </c>
      <c r="M47" s="103" t="s">
        <v>113</v>
      </c>
      <c r="N47" s="103" t="s">
        <v>114</v>
      </c>
      <c r="O47" s="103" t="s">
        <v>115</v>
      </c>
    </row>
    <row r="48" spans="1:15" ht="13" x14ac:dyDescent="0.3">
      <c r="A48" s="40" t="s">
        <v>328</v>
      </c>
    </row>
    <row r="49" spans="1:15" x14ac:dyDescent="0.25">
      <c r="B49" s="59" t="s">
        <v>168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174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175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176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177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178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179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183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203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170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171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180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v0t4vvmsnm+klPZam1o+z+2wJq6ZLl2m/g3TbkL3N/YWOdnmyHqIPeaZCx+Ef5ptHVFuhgTHoHadZe/SGQbtw==" saltValue="g7v28rQDPY9zz73G6qZh0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77</v>
      </c>
      <c r="D1" s="40" t="s">
        <v>73</v>
      </c>
      <c r="E1" s="40" t="s">
        <v>76</v>
      </c>
      <c r="F1" s="40" t="s">
        <v>74</v>
      </c>
      <c r="G1" s="40" t="s">
        <v>75</v>
      </c>
    </row>
    <row r="2" spans="1:7" ht="13" x14ac:dyDescent="0.3">
      <c r="A2" s="40" t="s">
        <v>333</v>
      </c>
    </row>
    <row r="3" spans="1:7" ht="13.25" x14ac:dyDescent="0.25">
      <c r="B3" s="59" t="s">
        <v>163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161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77</v>
      </c>
      <c r="D8" s="40" t="s">
        <v>73</v>
      </c>
      <c r="E8" s="40" t="s">
        <v>76</v>
      </c>
      <c r="F8" s="40" t="s">
        <v>74</v>
      </c>
      <c r="G8" s="40" t="s">
        <v>75</v>
      </c>
    </row>
    <row r="9" spans="1:7" ht="13" x14ac:dyDescent="0.3">
      <c r="A9" s="40" t="s">
        <v>334</v>
      </c>
    </row>
    <row r="10" spans="1:7" ht="13.25" x14ac:dyDescent="0.25">
      <c r="B10" s="59" t="s">
        <v>163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161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77</v>
      </c>
      <c r="D15" s="40" t="s">
        <v>73</v>
      </c>
      <c r="E15" s="40" t="s">
        <v>76</v>
      </c>
      <c r="F15" s="40" t="s">
        <v>74</v>
      </c>
      <c r="G15" s="40" t="s">
        <v>75</v>
      </c>
    </row>
    <row r="16" spans="1:7" ht="13" x14ac:dyDescent="0.3">
      <c r="A16" s="40" t="s">
        <v>335</v>
      </c>
    </row>
    <row r="17" spans="1:7" ht="13.25" x14ac:dyDescent="0.25">
      <c r="B17" s="59" t="s">
        <v>163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161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m/jyl3UEp9HciHwicXIvjYSff6tMtcjI07A3XsKuG3xG23NEZHRDgg2MeSj//JYQmdRvKGCLJbHcNgxi1YCP2A==" saltValue="BxQBqZ9SlioDSz9jHuRWd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162</v>
      </c>
      <c r="B1" s="40" t="s">
        <v>340</v>
      </c>
      <c r="C1" s="125" t="s">
        <v>8</v>
      </c>
      <c r="D1" s="40" t="s">
        <v>77</v>
      </c>
      <c r="E1" s="40" t="s">
        <v>73</v>
      </c>
      <c r="F1" s="40" t="s">
        <v>76</v>
      </c>
      <c r="G1" s="40" t="s">
        <v>74</v>
      </c>
      <c r="H1" s="40" t="s">
        <v>75</v>
      </c>
    </row>
    <row r="2" spans="1:8" ht="13.25" x14ac:dyDescent="0.25">
      <c r="A2" s="52" t="s">
        <v>195</v>
      </c>
      <c r="B2" s="52" t="s">
        <v>83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192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206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183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206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203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206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166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206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172</v>
      </c>
      <c r="B21" s="52" t="s">
        <v>91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170</v>
      </c>
      <c r="B23" s="52" t="s">
        <v>91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171</v>
      </c>
      <c r="B25" s="52" t="s">
        <v>91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199</v>
      </c>
      <c r="B27" s="52" t="s">
        <v>83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200</v>
      </c>
      <c r="B30" s="52" t="s">
        <v>83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198</v>
      </c>
      <c r="B33" s="52" t="s">
        <v>83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197</v>
      </c>
      <c r="B36" s="52" t="s">
        <v>83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196</v>
      </c>
      <c r="B39" s="52" t="s">
        <v>83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202</v>
      </c>
      <c r="B42" s="52" t="s">
        <v>83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101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191</v>
      </c>
      <c r="B48" s="52" t="s">
        <v>83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201</v>
      </c>
      <c r="B50" s="52" t="s">
        <v>83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181</v>
      </c>
      <c r="B52" s="52" t="s">
        <v>95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162</v>
      </c>
      <c r="B56" s="40" t="s">
        <v>340</v>
      </c>
      <c r="C56" s="125" t="s">
        <v>8</v>
      </c>
      <c r="D56" s="40" t="s">
        <v>77</v>
      </c>
      <c r="E56" s="40" t="s">
        <v>73</v>
      </c>
      <c r="F56" s="40" t="s">
        <v>76</v>
      </c>
      <c r="G56" s="40" t="s">
        <v>74</v>
      </c>
      <c r="H56" s="40" t="s">
        <v>75</v>
      </c>
    </row>
    <row r="57" spans="1:8" ht="13.25" x14ac:dyDescent="0.25">
      <c r="A57" s="52" t="s">
        <v>195</v>
      </c>
      <c r="B57" s="52" t="s">
        <v>83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192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206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183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206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203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206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166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206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172</v>
      </c>
      <c r="B76" s="52" t="s">
        <v>91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170</v>
      </c>
      <c r="B78" s="52" t="s">
        <v>91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171</v>
      </c>
      <c r="B80" s="52" t="s">
        <v>91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199</v>
      </c>
      <c r="B82" s="52" t="s">
        <v>83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200</v>
      </c>
      <c r="B85" s="52" t="s">
        <v>83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198</v>
      </c>
      <c r="B88" s="52" t="s">
        <v>83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197</v>
      </c>
      <c r="B91" s="52" t="s">
        <v>83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196</v>
      </c>
      <c r="B94" s="52" t="s">
        <v>83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202</v>
      </c>
      <c r="B97" s="52" t="s">
        <v>83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101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191</v>
      </c>
      <c r="B103" s="52" t="s">
        <v>83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201</v>
      </c>
      <c r="B105" s="52" t="s">
        <v>83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181</v>
      </c>
      <c r="B107" s="52" t="s">
        <v>95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162</v>
      </c>
      <c r="B111" s="40" t="s">
        <v>340</v>
      </c>
      <c r="C111" s="125" t="s">
        <v>8</v>
      </c>
      <c r="D111" s="40" t="s">
        <v>77</v>
      </c>
      <c r="E111" s="40" t="s">
        <v>73</v>
      </c>
      <c r="F111" s="40" t="s">
        <v>76</v>
      </c>
      <c r="G111" s="40" t="s">
        <v>74</v>
      </c>
      <c r="H111" s="40" t="s">
        <v>75</v>
      </c>
    </row>
    <row r="112" spans="1:8" ht="13.25" x14ac:dyDescent="0.25">
      <c r="A112" s="52" t="s">
        <v>195</v>
      </c>
      <c r="B112" s="52" t="s">
        <v>83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192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206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183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206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203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206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166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206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ht="13.25" x14ac:dyDescent="0.25">
      <c r="A131" s="52" t="s">
        <v>172</v>
      </c>
      <c r="B131" s="52" t="s">
        <v>91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170</v>
      </c>
      <c r="B133" s="52" t="s">
        <v>91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171</v>
      </c>
      <c r="B135" s="52" t="s">
        <v>91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199</v>
      </c>
      <c r="B137" s="52" t="s">
        <v>83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200</v>
      </c>
      <c r="B140" s="52" t="s">
        <v>83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198</v>
      </c>
      <c r="B143" s="52" t="s">
        <v>83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197</v>
      </c>
      <c r="B146" s="52" t="s">
        <v>83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196</v>
      </c>
      <c r="B149" s="52" t="s">
        <v>83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202</v>
      </c>
      <c r="B152" s="52" t="s">
        <v>83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101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83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201</v>
      </c>
      <c r="B160" s="52" t="s">
        <v>83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181</v>
      </c>
      <c r="B162" s="52" t="s">
        <v>95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tA5Wkz0SkmmIz/qqzZKq8yzAcUWurIbc5Ld8sEdWdpz/3ashSr+FfcMvaSc/5X4vtEUFXPL1IEcSO3VmKBI0tQ==" saltValue="AjJa55EngrKcZmE9kRwS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162</v>
      </c>
      <c r="B1" s="119" t="s">
        <v>340</v>
      </c>
      <c r="C1" s="119"/>
      <c r="D1" s="40" t="s">
        <v>112</v>
      </c>
      <c r="E1" s="40" t="s">
        <v>113</v>
      </c>
      <c r="F1" s="40" t="s">
        <v>114</v>
      </c>
      <c r="G1" s="40" t="s">
        <v>115</v>
      </c>
      <c r="H1" s="94"/>
    </row>
    <row r="2" spans="1:8" ht="13.25" x14ac:dyDescent="0.25">
      <c r="A2" s="43" t="s">
        <v>165</v>
      </c>
      <c r="B2" s="35" t="s">
        <v>85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188</v>
      </c>
      <c r="B4" s="35" t="s">
        <v>85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187</v>
      </c>
      <c r="B6" s="35" t="s">
        <v>85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162</v>
      </c>
      <c r="B10" s="119" t="s">
        <v>340</v>
      </c>
      <c r="C10" s="119"/>
      <c r="D10" s="40" t="s">
        <v>112</v>
      </c>
      <c r="E10" s="40" t="s">
        <v>113</v>
      </c>
      <c r="F10" s="40" t="s">
        <v>114</v>
      </c>
      <c r="G10" s="40" t="s">
        <v>115</v>
      </c>
    </row>
    <row r="11" spans="1:8" ht="13.25" x14ac:dyDescent="0.25">
      <c r="A11" s="43" t="s">
        <v>165</v>
      </c>
      <c r="B11" s="35" t="s">
        <v>85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188</v>
      </c>
      <c r="B13" s="35" t="s">
        <v>85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187</v>
      </c>
      <c r="B15" s="35" t="s">
        <v>85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162</v>
      </c>
      <c r="B19" s="119" t="s">
        <v>340</v>
      </c>
      <c r="C19" s="119"/>
      <c r="D19" s="40" t="s">
        <v>112</v>
      </c>
      <c r="E19" s="40" t="s">
        <v>113</v>
      </c>
      <c r="F19" s="40" t="s">
        <v>114</v>
      </c>
      <c r="G19" s="40" t="s">
        <v>115</v>
      </c>
    </row>
    <row r="20" spans="1:7" ht="13.25" x14ac:dyDescent="0.25">
      <c r="A20" s="43" t="s">
        <v>165</v>
      </c>
      <c r="B20" s="35" t="s">
        <v>85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188</v>
      </c>
      <c r="B22" s="35" t="s">
        <v>85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187</v>
      </c>
      <c r="B24" s="35" t="s">
        <v>85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rtouY2wwAv1F4RC8/HK0KtRUZvbNohsd9A93IoN8PDkvys+FTfm1hfuqGs3Bgt7SQaNeUixM350d73r/AkJx1g==" saltValue="F/++EwUqbCd5vk0ZBLmEM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5</v>
      </c>
      <c r="B2" s="41" t="s">
        <v>81</v>
      </c>
      <c r="C2" s="41" t="s">
        <v>77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96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90</v>
      </c>
      <c r="C6" s="75">
        <v>0.29289999999999999</v>
      </c>
    </row>
    <row r="7" spans="1:8" ht="15.75" customHeight="1" x14ac:dyDescent="0.25">
      <c r="B7" s="24" t="s">
        <v>95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91</v>
      </c>
      <c r="C9" s="75">
        <v>0.13200000000000001</v>
      </c>
    </row>
    <row r="10" spans="1:8" ht="15.75" customHeight="1" x14ac:dyDescent="0.25">
      <c r="B10" s="24" t="s">
        <v>93</v>
      </c>
      <c r="C10" s="75">
        <v>6.1800000000000001E-2</v>
      </c>
    </row>
    <row r="11" spans="1:8" ht="15.75" customHeight="1" x14ac:dyDescent="0.25">
      <c r="B11" s="32" t="s">
        <v>59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82</v>
      </c>
      <c r="B13" s="41" t="s">
        <v>81</v>
      </c>
      <c r="C13" s="23" t="s">
        <v>73</v>
      </c>
      <c r="D13" s="23" t="s">
        <v>76</v>
      </c>
      <c r="E13" s="23" t="s">
        <v>74</v>
      </c>
      <c r="F13" s="23" t="s">
        <v>75</v>
      </c>
      <c r="G13" s="24"/>
    </row>
    <row r="14" spans="1:8" ht="15.75" customHeight="1" x14ac:dyDescent="0.25">
      <c r="B14" s="24" t="s">
        <v>83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101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89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78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87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98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103</v>
      </c>
      <c r="B25" s="41" t="s">
        <v>81</v>
      </c>
      <c r="C25" s="41" t="s">
        <v>103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80</v>
      </c>
      <c r="C26" s="75">
        <v>0.10082724000000001</v>
      </c>
    </row>
    <row r="27" spans="1:8" ht="15.75" customHeight="1" x14ac:dyDescent="0.25">
      <c r="B27" s="24" t="s">
        <v>88</v>
      </c>
      <c r="C27" s="75">
        <v>3.1206000000000002E-4</v>
      </c>
    </row>
    <row r="28" spans="1:8" ht="15.75" customHeight="1" x14ac:dyDescent="0.25">
      <c r="B28" s="24" t="s">
        <v>102</v>
      </c>
      <c r="C28" s="75">
        <v>0.15891214000000001</v>
      </c>
    </row>
    <row r="29" spans="1:8" ht="15.75" customHeight="1" x14ac:dyDescent="0.25">
      <c r="B29" s="24" t="s">
        <v>85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79</v>
      </c>
      <c r="C31" s="75">
        <v>3.9028409999999999E-2</v>
      </c>
    </row>
    <row r="32" spans="1:8" ht="15.75" customHeight="1" x14ac:dyDescent="0.25">
      <c r="B32" s="24" t="s">
        <v>84</v>
      </c>
      <c r="C32" s="75">
        <v>8.5254999999999999E-4</v>
      </c>
    </row>
    <row r="33" spans="2:3" ht="15.75" customHeight="1" x14ac:dyDescent="0.25">
      <c r="B33" s="24" t="s">
        <v>99</v>
      </c>
      <c r="C33" s="75">
        <v>6.8467810000000004E-2</v>
      </c>
    </row>
    <row r="34" spans="2:3" ht="15.75" customHeight="1" x14ac:dyDescent="0.25">
      <c r="B34" s="24" t="s">
        <v>86</v>
      </c>
      <c r="C34" s="75">
        <v>0.38127283000000001</v>
      </c>
    </row>
    <row r="35" spans="2:3" ht="15.75" customHeight="1" x14ac:dyDescent="0.25">
      <c r="B35" s="32" t="s">
        <v>59</v>
      </c>
      <c r="C35" s="70">
        <f>SUM(C26:C34)</f>
        <v>1</v>
      </c>
    </row>
  </sheetData>
  <sheetProtection algorithmName="SHA-512" hashValue="cVmLNJl5cAR7eb7EtwktPkqwIbmE3NGyyxj5ucUzQOFKjOgyFNXXErm9uSltdM/WkXlhBg9DoXHFCMwUMu1U1Q==" saltValue="IFZSoi2nkFs1f/C1fcWr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119</v>
      </c>
      <c r="C1" s="16" t="s">
        <v>77</v>
      </c>
      <c r="D1" s="16" t="s">
        <v>73</v>
      </c>
      <c r="E1" s="16" t="s">
        <v>76</v>
      </c>
      <c r="F1" s="16" t="s">
        <v>74</v>
      </c>
      <c r="G1" s="16" t="s">
        <v>75</v>
      </c>
    </row>
    <row r="2" spans="1:15" ht="15.75" customHeight="1" x14ac:dyDescent="0.25">
      <c r="A2" s="6" t="s">
        <v>120</v>
      </c>
      <c r="B2" s="11" t="s">
        <v>110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109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121</v>
      </c>
      <c r="B8" s="7" t="s">
        <v>111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106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118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104</v>
      </c>
      <c r="C13" s="16" t="s">
        <v>77</v>
      </c>
      <c r="D13" s="16" t="s">
        <v>73</v>
      </c>
      <c r="E13" s="16" t="s">
        <v>76</v>
      </c>
      <c r="F13" s="16" t="s">
        <v>74</v>
      </c>
      <c r="G13" s="16" t="s">
        <v>75</v>
      </c>
      <c r="H13" s="23" t="s">
        <v>112</v>
      </c>
      <c r="I13" s="23" t="s">
        <v>113</v>
      </c>
      <c r="J13" s="23" t="s">
        <v>114</v>
      </c>
      <c r="K13" s="23" t="s">
        <v>115</v>
      </c>
      <c r="L13" s="23" t="s">
        <v>67</v>
      </c>
      <c r="M13" s="23" t="s">
        <v>68</v>
      </c>
      <c r="N13" s="23" t="s">
        <v>69</v>
      </c>
      <c r="O13" s="23" t="s">
        <v>70</v>
      </c>
    </row>
    <row r="14" spans="1:15" ht="15.75" customHeight="1" x14ac:dyDescent="0.25">
      <c r="B14" s="16" t="s">
        <v>116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dZM4Abcev2ruJeBgS09gyGoIDDbQll2IsVfr87N+CIGT29iMw6kkT1mB4GJOMII8KOztTb9aMWN+HUguOxY/Xg==" saltValue="VKxaYlRGBUqsxZksNDdr1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119</v>
      </c>
      <c r="C1" s="12" t="s">
        <v>77</v>
      </c>
      <c r="D1" s="12" t="s">
        <v>73</v>
      </c>
      <c r="E1" s="12" t="s">
        <v>76</v>
      </c>
      <c r="F1" s="12" t="s">
        <v>74</v>
      </c>
      <c r="G1" s="12" t="s">
        <v>75</v>
      </c>
    </row>
    <row r="2" spans="1:7" x14ac:dyDescent="0.25">
      <c r="A2" s="3" t="s">
        <v>122</v>
      </c>
      <c r="B2" s="43" t="s">
        <v>123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126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ZSGjrGLkSS55VyffBQT6Q6wfjQMawS+iqiwYWzCRP1MVlhadJO8Syj0vwQIZQraKRzAyD3UQvydXiZYssUer7Q==" saltValue="yh/GndmMcgkeFDAaGfNR1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134</v>
      </c>
      <c r="B1" s="4" t="s">
        <v>132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135</v>
      </c>
      <c r="B2" s="14" t="s">
        <v>129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137</v>
      </c>
      <c r="B4" s="14" t="s">
        <v>129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127</v>
      </c>
      <c r="B6" s="14" t="s">
        <v>129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103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133</v>
      </c>
      <c r="B10" s="16" t="s">
        <v>128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36</v>
      </c>
      <c r="B13" s="34" t="s">
        <v>136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131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xlzhFo+0WLhW8U8bxAznun/qi2eAyd1+L1fRNjuvrU7BXTlD/tpMop3eAPyYYlAErcHOvEUug4IbzJZEReAQkQ==" saltValue="yJBqvubDCk3muP7Ax0thQ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146</v>
      </c>
      <c r="B1" s="4" t="s">
        <v>144</v>
      </c>
    </row>
    <row r="2" spans="1:2" ht="13.25" x14ac:dyDescent="0.25">
      <c r="A2" s="12" t="s">
        <v>143</v>
      </c>
      <c r="B2" s="147">
        <v>10</v>
      </c>
    </row>
    <row r="3" spans="1:2" ht="13.25" x14ac:dyDescent="0.25">
      <c r="A3" s="12" t="s">
        <v>142</v>
      </c>
      <c r="B3" s="147">
        <v>10</v>
      </c>
    </row>
    <row r="4" spans="1:2" ht="13.25" x14ac:dyDescent="0.25">
      <c r="A4" s="12" t="s">
        <v>141</v>
      </c>
      <c r="B4" s="147">
        <v>50</v>
      </c>
    </row>
    <row r="5" spans="1:2" ht="13.25" x14ac:dyDescent="0.25">
      <c r="A5" s="146" t="s">
        <v>145</v>
      </c>
      <c r="B5" s="147">
        <v>100</v>
      </c>
    </row>
    <row r="6" spans="1:2" ht="13.25" x14ac:dyDescent="0.25">
      <c r="A6" s="146" t="s">
        <v>139</v>
      </c>
      <c r="B6" s="147">
        <v>5</v>
      </c>
    </row>
    <row r="7" spans="1:2" ht="13.25" x14ac:dyDescent="0.25">
      <c r="A7" s="146" t="s">
        <v>140</v>
      </c>
      <c r="B7" s="147">
        <v>5</v>
      </c>
    </row>
  </sheetData>
  <sheetProtection algorithmName="SHA-512" hashValue="MmbdupWPr1/VqJx+Mk5r/jvwi0WCTEsNphTu4odHX2Xidv3zqEBvI8/1S2JwdwzvoWOpy+FRUe49DeE0xxlbOQ==" saltValue="6BLCdh6qNmk9EuUNEZ4e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153</v>
      </c>
      <c r="B1" s="51" t="s">
        <v>155</v>
      </c>
      <c r="C1" s="51" t="s">
        <v>149</v>
      </c>
      <c r="D1" s="51" t="s">
        <v>148</v>
      </c>
      <c r="E1" s="51" t="s">
        <v>154</v>
      </c>
    </row>
    <row r="2" spans="1:5" ht="13" x14ac:dyDescent="0.3">
      <c r="A2" s="49" t="s">
        <v>150</v>
      </c>
      <c r="B2" s="46" t="s">
        <v>103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77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73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76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74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147</v>
      </c>
      <c r="C7" s="45"/>
      <c r="D7" s="44"/>
      <c r="E7" s="80"/>
    </row>
    <row r="9" spans="1:5" ht="13" x14ac:dyDescent="0.3">
      <c r="A9" s="49" t="s">
        <v>151</v>
      </c>
      <c r="B9" s="46" t="s">
        <v>103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77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73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76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74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147</v>
      </c>
      <c r="C14" s="45"/>
      <c r="D14" s="44"/>
      <c r="E14" s="80" t="s">
        <v>4</v>
      </c>
    </row>
    <row r="16" spans="1:5" ht="13" x14ac:dyDescent="0.3">
      <c r="A16" s="49" t="s">
        <v>152</v>
      </c>
      <c r="B16" s="46" t="s">
        <v>103</v>
      </c>
      <c r="C16" s="80"/>
      <c r="D16" s="80" t="s">
        <v>4</v>
      </c>
      <c r="E16" s="57" t="str">
        <f>IF(E$7="","",E$7)</f>
        <v/>
      </c>
    </row>
    <row r="17" spans="1:5" ht="13.25" x14ac:dyDescent="0.25">
      <c r="A17" s="47"/>
      <c r="B17" s="46" t="s">
        <v>77</v>
      </c>
      <c r="C17" s="80"/>
      <c r="D17" s="80" t="s">
        <v>4</v>
      </c>
      <c r="E17" s="57" t="str">
        <f>IF(E$7="","",E$7)</f>
        <v/>
      </c>
    </row>
    <row r="18" spans="1:5" ht="13.25" x14ac:dyDescent="0.25">
      <c r="A18" s="47"/>
      <c r="B18" s="46" t="s">
        <v>73</v>
      </c>
      <c r="C18" s="80"/>
      <c r="D18" s="80" t="s">
        <v>4</v>
      </c>
      <c r="E18" s="57" t="str">
        <f>IF(E$7="","",E$7)</f>
        <v/>
      </c>
    </row>
    <row r="19" spans="1:5" ht="13.25" x14ac:dyDescent="0.25">
      <c r="A19" s="47"/>
      <c r="B19" s="46" t="s">
        <v>76</v>
      </c>
      <c r="C19" s="80"/>
      <c r="D19" s="80" t="s">
        <v>4</v>
      </c>
      <c r="E19" s="57" t="str">
        <f>IF(E$7="","",E$7)</f>
        <v/>
      </c>
    </row>
    <row r="20" spans="1:5" ht="13.25" x14ac:dyDescent="0.25">
      <c r="A20" s="47"/>
      <c r="B20" s="46" t="s">
        <v>74</v>
      </c>
      <c r="C20" s="80"/>
      <c r="D20" s="80" t="s">
        <v>4</v>
      </c>
      <c r="E20" s="57" t="str">
        <f>IF(E$7="","",E$7)</f>
        <v/>
      </c>
    </row>
    <row r="21" spans="1:5" x14ac:dyDescent="0.25">
      <c r="A21" s="47"/>
      <c r="B21" s="46" t="s">
        <v>147</v>
      </c>
      <c r="C21" s="45"/>
      <c r="D21" s="44"/>
      <c r="E21" s="80"/>
    </row>
  </sheetData>
  <sheetProtection algorithmName="SHA-512" hashValue="NO7Hr8IwXZQTNKBCljQeM2OkPFPE50VpjjVvqWpZmjtltPn+ygNNFziWREZ/vtY272QHjB1ePNlgsu2aZPmrBw==" saltValue="psfQlkedzcFSyLKWzsCf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3</v>
      </c>
      <c r="B1" s="51" t="s">
        <v>158</v>
      </c>
      <c r="C1" s="61" t="s">
        <v>160</v>
      </c>
      <c r="D1" s="61" t="s">
        <v>156</v>
      </c>
    </row>
    <row r="2" spans="1:4" ht="13" x14ac:dyDescent="0.3">
      <c r="A2" s="61" t="s">
        <v>162</v>
      </c>
      <c r="B2" s="46" t="s">
        <v>163</v>
      </c>
      <c r="C2" s="46" t="s">
        <v>161</v>
      </c>
      <c r="D2" s="80"/>
    </row>
    <row r="3" spans="1:4" ht="13" x14ac:dyDescent="0.3">
      <c r="A3" s="61" t="s">
        <v>159</v>
      </c>
      <c r="B3" s="46" t="s">
        <v>149</v>
      </c>
      <c r="C3" s="46" t="s">
        <v>157</v>
      </c>
      <c r="D3" s="80"/>
    </row>
  </sheetData>
  <sheetProtection algorithmName="SHA-512" hashValue="lfZduTokJDYbR8lOGgpQisZQ45gyroSYGCv0GOcT0KetbTSuZlLswRNAD/ugaTvAfcdiLDg69r9Rb/1qn2cGBQ==" saltValue="hPOaLES8opVEK72VK1ZT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2022-02-27T22:38:05Z</dcterms:modified>
</cp:coreProperties>
</file>