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C1ED1A-0DBD-43EF-828D-978F21C8B4F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<sst xmlns="http://schemas.openxmlformats.org/spreadsheetml/2006/main" count="1112" uniqueCount="272">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</sst>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0.87400000000000011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9.9819999999999992E-2</v>
      </c>
      <c r="D46" s="17"/>
    </row>
    <row r="47" spans="1:5" ht="15.75" customHeight="1" x14ac:dyDescent="0.25">
      <c r="B47" s="16" t="s">
        <v>12</v>
      </c>
      <c r="C47" s="67">
        <v>0.30377999999999999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0.57703000000000004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0.27611999999999998</v>
      </c>
      <c r="E3" s="26">
        <f>frac_mam_12_23months * 2.6</f>
        <v>0.22151999999999999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0.4758</v>
      </c>
      <c r="E4" s="26">
        <f>frac_sam_12_23months * 2.6</f>
        <v>0.45734000000000002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0.87400000000000011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0.87400000000000011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19824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23602.866062307567</v>
      </c>
      <c r="I2" s="22">
        <f>G2-H2</f>
        <v>255397.13393769244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19752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23517.141367166012</v>
      </c>
      <c r="I3" s="22">
        <f t="shared" ref="I3:I15" si="3">G3-H3</f>
        <v>257482.85863283399</v>
      </c>
    </row>
    <row r="4" spans="1:9" ht="15.75" customHeight="1" x14ac:dyDescent="0.25">
      <c r="A4" s="92">
        <f t="shared" si="2"/>
        <v>2021</v>
      </c>
      <c r="B4" s="74">
        <v>19722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23481.422744190368</v>
      </c>
      <c r="I4" s="22">
        <f t="shared" si="3"/>
        <v>262518.57725580962</v>
      </c>
    </row>
    <row r="5" spans="1:9" ht="15.75" customHeight="1" x14ac:dyDescent="0.25">
      <c r="A5" s="92">
        <f t="shared" si="2"/>
        <v>2022</v>
      </c>
      <c r="B5" s="74">
        <v>19675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23425.463568195184</v>
      </c>
      <c r="I5" s="22">
        <f t="shared" si="3"/>
        <v>266574.53643180482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0.17100000000000001</v>
      </c>
      <c r="G5" s="121">
        <f>food_insecure</f>
        <v>0.17100000000000001</v>
      </c>
      <c r="H5" s="121">
        <f>food_insecure</f>
        <v>0.17100000000000001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0.17100000000000001</v>
      </c>
      <c r="G7" s="121">
        <f>food_insecure</f>
        <v>0.17100000000000001</v>
      </c>
      <c r="H7" s="121">
        <f>food_insecure</f>
        <v>0.17100000000000001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0.65989999999999993</v>
      </c>
      <c r="D2" s="77">
        <v>0.65989999999999993</v>
      </c>
      <c r="E2" s="77">
        <v>0.66670000000000007</v>
      </c>
      <c r="F2" s="77">
        <v>0.37390000000000001</v>
      </c>
      <c r="G2" s="77">
        <v>0.505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0.14349999999999999</v>
      </c>
      <c r="F3" s="77">
        <v>0.1641</v>
      </c>
      <c r="G3" s="77">
        <v>0.18059999999999998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4.07E-2</v>
      </c>
      <c r="F4" s="78">
        <v>0.18429999999999999</v>
      </c>
      <c r="G4" s="78">
        <v>0.1197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0.14910000000000001</v>
      </c>
      <c r="F5" s="78">
        <v>0.2777</v>
      </c>
      <c r="G5" s="78">
        <v>0.19469999999999998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0.60060000000000002</v>
      </c>
      <c r="F8" s="77">
        <v>0.62869999999999993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0.11019999999999999</v>
      </c>
      <c r="F9" s="77">
        <v>0.11019999999999999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0.10619999999999999</v>
      </c>
      <c r="F10" s="78">
        <v>8.5199999999999998E-2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0.183</v>
      </c>
      <c r="F11" s="78">
        <v>0.1759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0.32817999999999997</v>
      </c>
      <c r="M14" s="80">
        <v>0.32817999999999997</v>
      </c>
      <c r="N14" s="80">
        <v>0.32817999999999997</v>
      </c>
      <c r="O14" s="80">
        <v>0.32817999999999997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0.16346692285501435</v>
      </c>
      <c r="M15" s="77">
        <f t="shared" si="0"/>
        <v>0.16346692285501435</v>
      </c>
      <c r="N15" s="77">
        <f t="shared" si="0"/>
        <v>0.16346692285501435</v>
      </c>
      <c r="O15" s="77">
        <f t="shared" si="0"/>
        <v>0.16346692285501435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3.7699999999999997E-2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0.73370000000000002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6.5400000000000125E-2</v>
      </c>
      <c r="D5" s="77">
        <f t="shared" ref="D5:G5" si="0">1-SUM(D2:D4)</f>
        <v>8.879999999999999E-2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>
        <v>0.32630000000000003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0.26970000000000005</v>
      </c>
      <c r="D4" s="28">
        <v>0.26910000000000001</v>
      </c>
      <c r="E4" s="28">
        <v>0.26860000000000001</v>
      </c>
      <c r="F4" s="28">
        <v>0.26860000000000001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0.78754999999999997</v>
      </c>
      <c r="D19" s="86">
        <v>4.6500000000000004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0.32400000000000001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233.45</v>
      </c>
      <c r="E31" s="86" t="s">
        <v>201</v>
      </c>
    </row>
    <row r="32" spans="1:5" ht="15.75" customHeight="1" x14ac:dyDescent="0.25">
      <c r="A32" s="53" t="s">
        <v>28</v>
      </c>
      <c r="B32" s="85">
        <v>0.78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2020-09-23T23:27:38Z</dcterms:modified>
</cp:coreProperties>
</file>