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997F3F9-1420-42BC-8EB0-142E99347FF4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<sst xmlns="http://schemas.openxmlformats.org/spreadsheetml/2006/main" count="1112" uniqueCount="272">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</sst>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0.69900000000000007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1.5629999999999998E-2</v>
      </c>
      <c r="D45" s="17"/>
    </row>
    <row r="46" spans="1:5" ht="15.75" customHeight="1" x14ac:dyDescent="0.25">
      <c r="B46" s="16" t="s">
        <v>11</v>
      </c>
      <c r="C46" s="67">
        <v>8.1750000000000003E-2</v>
      </c>
      <c r="D46" s="17"/>
    </row>
    <row r="47" spans="1:5" ht="15.75" customHeight="1" x14ac:dyDescent="0.25">
      <c r="B47" s="16" t="s">
        <v>12</v>
      </c>
      <c r="C47" s="67">
        <v>0.27478000000000002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0.62783999999999995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0.23582</v>
      </c>
      <c r="E3" s="26">
        <f>frac_mam_12_23months * 2.6</f>
        <v>0.22542000000000001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5.0700000000000002E-2</v>
      </c>
      <c r="E4" s="26">
        <f>frac_sam_12_23months * 2.6</f>
        <v>5.4859999999999992E-2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0.69900000000000007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0.69900000000000007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542632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639379.7463134143</v>
      </c>
      <c r="I2" s="22">
        <f>G2-H2</f>
        <v>2647620.2536865855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549960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648014.28091694799</v>
      </c>
      <c r="I3" s="22">
        <f t="shared" ref="I3:I15" si="3">G3-H3</f>
        <v>2696985.7190830521</v>
      </c>
    </row>
    <row r="4" spans="1:9" ht="15.75" customHeight="1" x14ac:dyDescent="0.25">
      <c r="A4" s="92">
        <f t="shared" si="2"/>
        <v>2021</v>
      </c>
      <c r="B4" s="74">
        <v>558628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658227.72878040734</v>
      </c>
      <c r="I4" s="22">
        <f t="shared" si="3"/>
        <v>2744772.2712195925</v>
      </c>
    </row>
    <row r="5" spans="1:9" ht="15.75" customHeight="1" x14ac:dyDescent="0.25">
      <c r="A5" s="92">
        <f t="shared" si="2"/>
        <v>2022</v>
      </c>
      <c r="B5" s="74">
        <v>566369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667348.89859017183</v>
      </c>
      <c r="I5" s="22">
        <f t="shared" si="3"/>
        <v>2797651.1014098283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0.38</v>
      </c>
      <c r="G5" s="121">
        <f>food_insecure</f>
        <v>0.38</v>
      </c>
      <c r="H5" s="121">
        <f>food_insecure</f>
        <v>0.38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0.38</v>
      </c>
      <c r="G7" s="121">
        <f>food_insecure</f>
        <v>0.38</v>
      </c>
      <c r="H7" s="121">
        <f>food_insecure</f>
        <v>0.38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0.71589999999999998</v>
      </c>
      <c r="D2" s="77">
        <v>0.71589999999999998</v>
      </c>
      <c r="E2" s="77">
        <v>0.68620000000000003</v>
      </c>
      <c r="F2" s="77">
        <v>0.49959999999999999</v>
      </c>
      <c r="G2" s="77">
        <v>0.51719999999999999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0.1938</v>
      </c>
      <c r="E3" s="77">
        <v>0.22030000000000002</v>
      </c>
      <c r="F3" s="77">
        <v>0.30769999999999997</v>
      </c>
      <c r="G3" s="77">
        <v>0.30030000000000001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6.9000000000000006E-2</v>
      </c>
      <c r="F4" s="78">
        <v>0.14630000000000001</v>
      </c>
      <c r="G4" s="78">
        <v>0.13669999999999999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2.4500000000000001E-2</v>
      </c>
      <c r="F5" s="78">
        <v>4.6300000000000001E-2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0.63519999999999999</v>
      </c>
      <c r="F8" s="77">
        <v>0.64219999999999999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0.25459999999999999</v>
      </c>
      <c r="F9" s="77">
        <v>0.24989999999999998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9.0700000000000003E-2</v>
      </c>
      <c r="F10" s="78">
        <v>8.6699999999999999E-2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1.95E-2</v>
      </c>
      <c r="F11" s="78">
        <v>2.1099999999999997E-2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0.58099999999999996</v>
      </c>
      <c r="I14" s="80">
        <v>0.58099999999999996</v>
      </c>
      <c r="J14" s="80">
        <v>0.58099999999999996</v>
      </c>
      <c r="K14" s="80">
        <v>0.58099999999999996</v>
      </c>
      <c r="L14" s="80">
        <v>0.50338000000000005</v>
      </c>
      <c r="M14" s="80">
        <v>0.50338000000000005</v>
      </c>
      <c r="N14" s="80">
        <v>0.50338000000000005</v>
      </c>
      <c r="O14" s="80">
        <v>0.50338000000000005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0.2307088929742625</v>
      </c>
      <c r="I15" s="77">
        <f t="shared" si="0"/>
        <v>0.2307088929742625</v>
      </c>
      <c r="J15" s="77">
        <f t="shared" si="0"/>
        <v>0.2307088929742625</v>
      </c>
      <c r="K15" s="77">
        <f t="shared" si="0"/>
        <v>0.2307088929742625</v>
      </c>
      <c r="L15" s="77">
        <f t="shared" si="0"/>
        <v>0.1998868202158077</v>
      </c>
      <c r="M15" s="77">
        <f t="shared" si="0"/>
        <v>0.1998868202158077</v>
      </c>
      <c r="N15" s="77">
        <f t="shared" si="0"/>
        <v>0.1998868202158077</v>
      </c>
      <c r="O15" s="77">
        <f t="shared" si="0"/>
        <v>0.1998868202158077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0.63670000000000004</v>
      </c>
      <c r="D2" s="78">
        <v>0.35859999999999997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0.29830000000000001</v>
      </c>
      <c r="D3" s="78">
        <v>0.47420000000000001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4.4199999999999996E-2</v>
      </c>
      <c r="D4" s="78">
        <v>0.14230000000000001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2.079999999999993E-2</v>
      </c>
      <c r="D5" s="77">
        <f t="shared" ref="D5:G5" si="0">1-SUM(D2:D4)</f>
        <v>2.4900000000000033E-2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>
        <v>0.17199999999999999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9.11E-2</v>
      </c>
      <c r="D4" s="28">
        <v>9.0499999999999997E-2</v>
      </c>
      <c r="E4" s="28">
        <v>8.9800000000000005E-2</v>
      </c>
      <c r="F4" s="28">
        <v>8.9800000000000005E-2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0.58099999999999996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0.50338000000000005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0.35859999999999997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0.63100000000000001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0.35899999999999999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0.253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0.253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185.61</v>
      </c>
      <c r="E31" s="86" t="s">
        <v>201</v>
      </c>
    </row>
    <row r="32" spans="1:5" ht="15.75" customHeight="1" x14ac:dyDescent="0.25">
      <c r="A32" s="53" t="s">
        <v>28</v>
      </c>
      <c r="B32" s="85">
        <v>0.57999999999999996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2020-09-23T23:32:07Z</dcterms:modified>
</cp:coreProperties>
</file>