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12BF93E-7842-43E1-8027-F32808442912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<sst xmlns="http://schemas.openxmlformats.org/spreadsheetml/2006/main" count="1112" uniqueCount="272">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</sst>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0.307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0.38948000000000005</v>
      </c>
      <c r="E3" s="26">
        <f>frac_mam_12_23months * 2.6</f>
        <v>0.35255999999999998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0.26468000000000003</v>
      </c>
      <c r="E4" s="26">
        <f>frac_sam_12_23months * 2.6</f>
        <v>0.1638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0.307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872864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1033256.3893130674</v>
      </c>
      <c r="I2" s="22">
        <f>G2-H2</f>
        <v>6679743.6106869327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881314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1043259.1119476308</v>
      </c>
      <c r="I3" s="22">
        <f t="shared" ref="I3:I15" si="3">G3-H3</f>
        <v>6892740.8880523695</v>
      </c>
    </row>
    <row r="4" spans="1:9" ht="15.75" customHeight="1" x14ac:dyDescent="0.25">
      <c r="A4" s="92">
        <f t="shared" si="2"/>
        <v>2021</v>
      </c>
      <c r="B4" s="74">
        <v>886789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1049740.1659623329</v>
      </c>
      <c r="I4" s="22">
        <f t="shared" si="3"/>
        <v>7113259.8340376671</v>
      </c>
    </row>
    <row r="5" spans="1:9" ht="15.75" customHeight="1" x14ac:dyDescent="0.25">
      <c r="A5" s="92">
        <f t="shared" si="2"/>
        <v>2022</v>
      </c>
      <c r="B5" s="74">
        <v>892474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1056469.8083502019</v>
      </c>
      <c r="I5" s="22">
        <f t="shared" si="3"/>
        <v>7334530.1916497983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</v>
      </c>
      <c r="G5" s="121">
        <f>food_insecure</f>
        <v>0.188</v>
      </c>
      <c r="H5" s="121">
        <f>food_insecure</f>
        <v>0.188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</v>
      </c>
      <c r="G7" s="121">
        <f>food_insecure</f>
        <v>0.188</v>
      </c>
      <c r="H7" s="121">
        <f>food_insecure</f>
        <v>0.188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0.56610000000000005</v>
      </c>
      <c r="D2" s="77">
        <v>0.56610000000000005</v>
      </c>
      <c r="E2" s="77">
        <v>0.48499999999999999</v>
      </c>
      <c r="F2" s="77">
        <v>0.30170000000000002</v>
      </c>
      <c r="G2" s="77">
        <v>0.17989999999999998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0.2455</v>
      </c>
      <c r="F3" s="77">
        <v>0.2742</v>
      </c>
      <c r="G3" s="77">
        <v>0.26269999999999999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0.15990000000000001</v>
      </c>
      <c r="F4" s="78">
        <v>0.21479999999999999</v>
      </c>
      <c r="G4" s="78">
        <v>0.27539999999999998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0.1096</v>
      </c>
      <c r="F5" s="78">
        <v>0.20929999999999999</v>
      </c>
      <c r="G5" s="78">
        <v>0.28190000000000004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0.4607</v>
      </c>
      <c r="F8" s="77">
        <v>0.51729999999999998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0.28760000000000002</v>
      </c>
      <c r="F9" s="77">
        <v>0.28410000000000002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0.14980000000000002</v>
      </c>
      <c r="F10" s="78">
        <v>0.1356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0.1018</v>
      </c>
      <c r="F11" s="78">
        <v>6.3E-2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</v>
      </c>
      <c r="I14" s="80">
        <v>0.63</v>
      </c>
      <c r="J14" s="80">
        <v>0.63</v>
      </c>
      <c r="K14" s="80">
        <v>0.63</v>
      </c>
      <c r="L14" s="80">
        <v>0.69349999999999989</v>
      </c>
      <c r="M14" s="80">
        <v>0.69349999999999989</v>
      </c>
      <c r="N14" s="80">
        <v>0.69349999999999989</v>
      </c>
      <c r="O14" s="80">
        <v>0.69349999999999989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0.27788513392186598</v>
      </c>
      <c r="I15" s="77">
        <f t="shared" si="0"/>
        <v>0.27788513392186598</v>
      </c>
      <c r="J15" s="77">
        <f t="shared" si="0"/>
        <v>0.27788513392186598</v>
      </c>
      <c r="K15" s="77">
        <f t="shared" si="0"/>
        <v>0.27788513392186598</v>
      </c>
      <c r="L15" s="77">
        <f t="shared" si="0"/>
        <v>0.30589419107113341</v>
      </c>
      <c r="M15" s="77">
        <f t="shared" si="0"/>
        <v>0.30589419107113341</v>
      </c>
      <c r="N15" s="77">
        <f t="shared" si="0"/>
        <v>0.30589419107113341</v>
      </c>
      <c r="O15" s="77">
        <f t="shared" si="0"/>
        <v>0.30589419107113341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0.20989999999999998</v>
      </c>
      <c r="D2" s="78">
        <v>8.6699999999999999E-2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0.41969999999999996</v>
      </c>
      <c r="D3" s="78">
        <v>0.27589999999999998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0.30790000000000001</v>
      </c>
      <c r="D4" s="78">
        <v>0.56930000000000003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6.25E-2</v>
      </c>
      <c r="D5" s="77">
        <f t="shared" ref="D5:G5" si="0">1-SUM(D2:D4)</f>
        <v>6.8100000000000049E-2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>
        <v>0.47170000000000001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0.1663</v>
      </c>
      <c r="D4" s="28">
        <v>0.1656</v>
      </c>
      <c r="E4" s="28">
        <v>0.1646</v>
      </c>
      <c r="F4" s="28">
        <v>0.1646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0.69349999999999989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8.6699999999999999E-2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8.6999999999999994E-2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0.26600000000000001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0.26600000000000001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226.77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2020-09-23T23:33:10Z</dcterms:modified>
</cp:coreProperties>
</file>