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FC81402-D60C-495E-A1EC-3642871D940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<sst xmlns="http://schemas.openxmlformats.org/spreadsheetml/2006/main" count="1115" uniqueCount="272">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</sst>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277206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0.90200000000000002</v>
      </c>
    </row>
    <row r="13" spans="1:3" ht="15" customHeight="1" x14ac:dyDescent="0.25">
      <c r="B13" s="7" t="s">
        <v>110</v>
      </c>
      <c r="C13" s="66">
        <v>0.66299999999999992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0.13100000000000001</v>
      </c>
    </row>
    <row r="24" spans="1:3" ht="15" customHeight="1" x14ac:dyDescent="0.25">
      <c r="B24" s="20" t="s">
        <v>102</v>
      </c>
      <c r="C24" s="67">
        <v>0.434</v>
      </c>
    </row>
    <row r="25" spans="1:3" ht="15" customHeight="1" x14ac:dyDescent="0.25">
      <c r="B25" s="20" t="s">
        <v>103</v>
      </c>
      <c r="C25" s="67">
        <v>0.35249999999999998</v>
      </c>
    </row>
    <row r="26" spans="1:3" ht="15" customHeight="1" x14ac:dyDescent="0.25">
      <c r="B26" s="20" t="s">
        <v>104</v>
      </c>
      <c r="C26" s="67">
        <v>8.2500000000000004E-2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0.27200000000000002</v>
      </c>
    </row>
    <row r="30" spans="1:3" ht="14.25" customHeight="1" x14ac:dyDescent="0.25">
      <c r="B30" s="30" t="s">
        <v>76</v>
      </c>
      <c r="C30" s="69">
        <v>6.5000000000000002E-2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0.54400000000000004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21.5</v>
      </c>
    </row>
    <row r="38" spans="1:5" ht="15" customHeight="1" x14ac:dyDescent="0.25">
      <c r="B38" s="16" t="s">
        <v>91</v>
      </c>
      <c r="C38" s="68">
        <v>35.1</v>
      </c>
      <c r="D38" s="17"/>
      <c r="E38" s="18"/>
    </row>
    <row r="39" spans="1:5" ht="15" customHeight="1" x14ac:dyDescent="0.25">
      <c r="B39" s="16" t="s">
        <v>90</v>
      </c>
      <c r="C39" s="68">
        <v>48.3</v>
      </c>
      <c r="D39" s="17"/>
      <c r="E39" s="17"/>
    </row>
    <row r="40" spans="1:5" ht="15" customHeight="1" x14ac:dyDescent="0.25">
      <c r="B40" s="16" t="s">
        <v>171</v>
      </c>
      <c r="C40" s="68">
        <v>2.91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2.6309999999999997E-2</v>
      </c>
      <c r="D45" s="17"/>
    </row>
    <row r="46" spans="1:5" ht="15.75" customHeight="1" x14ac:dyDescent="0.25">
      <c r="B46" s="16" t="s">
        <v>11</v>
      </c>
      <c r="C46" s="67">
        <v>0.13680999999999999</v>
      </c>
      <c r="D46" s="17"/>
    </row>
    <row r="47" spans="1:5" ht="15.75" customHeight="1" x14ac:dyDescent="0.25">
      <c r="B47" s="16" t="s">
        <v>12</v>
      </c>
      <c r="C47" s="67">
        <v>0.21937999999999999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0.61750000000000005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3.4037880358349999</v>
      </c>
      <c r="D51" s="17"/>
    </row>
    <row r="52" spans="1:4" ht="15" customHeight="1" x14ac:dyDescent="0.25">
      <c r="B52" s="16" t="s">
        <v>125</v>
      </c>
      <c r="C52" s="65">
        <v>3.6249168675599996</v>
      </c>
    </row>
    <row r="53" spans="1:4" ht="15.75" customHeight="1" x14ac:dyDescent="0.25">
      <c r="B53" s="16" t="s">
        <v>126</v>
      </c>
      <c r="C53" s="65">
        <v>3.6249168675599996</v>
      </c>
    </row>
    <row r="54" spans="1:4" ht="15.75" customHeight="1" x14ac:dyDescent="0.25">
      <c r="B54" s="16" t="s">
        <v>127</v>
      </c>
      <c r="C54" s="65">
        <v>2.77366681126</v>
      </c>
    </row>
    <row r="55" spans="1:4" ht="15.75" customHeight="1" x14ac:dyDescent="0.25">
      <c r="B55" s="16" t="s">
        <v>128</v>
      </c>
      <c r="C55" s="65">
        <v>2.77366681126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0.34613422063006588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8.7620000000000003E-2</v>
      </c>
      <c r="E3" s="26">
        <f>frac_mam_12_23months * 2.6</f>
        <v>2.938E-2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6.7600000000000007E-2</v>
      </c>
      <c r="E4" s="26">
        <f>frac_sam_12_23months * 2.6</f>
        <v>3.5880000000000002E-2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0.90200000000000002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67169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78301.974773262453</v>
      </c>
      <c r="I2" s="22">
        <f>G2-H2</f>
        <v>451698.02522673755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67314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78471.007903756035</v>
      </c>
      <c r="I3" s="22">
        <f t="shared" ref="I3:I15" si="3">G3-H3</f>
        <v>462528.99209624395</v>
      </c>
    </row>
    <row r="4" spans="1:9" ht="15.75" customHeight="1" x14ac:dyDescent="0.25">
      <c r="A4" s="92">
        <f t="shared" si="2"/>
        <v>2022</v>
      </c>
      <c r="B4" s="74">
        <v>67297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78451.190226387815</v>
      </c>
      <c r="I4" s="22">
        <f t="shared" si="3"/>
        <v>474548.80977361219</v>
      </c>
    </row>
    <row r="5" spans="1:9" ht="15.75" customHeight="1" x14ac:dyDescent="0.25">
      <c r="A5" s="92" t="str">
        <f t="shared" si="2"/>
        <v/>
      </c>
      <c r="B5" s="74">
        <v>58536.12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68238.231796880471</v>
      </c>
      <c r="I5" s="22">
        <f t="shared" si="3"/>
        <v>495761.76820311951</v>
      </c>
    </row>
    <row r="6" spans="1:9" ht="15.75" customHeight="1" x14ac:dyDescent="0.25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 x14ac:dyDescent="0.25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 x14ac:dyDescent="0.25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 x14ac:dyDescent="0.25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 x14ac:dyDescent="0.25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 x14ac:dyDescent="0.25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 x14ac:dyDescent="0.25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 x14ac:dyDescent="0.25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3.4000000000000002E-2</v>
      </c>
      <c r="G5" s="121">
        <f>food_insecure</f>
        <v>3.4000000000000002E-2</v>
      </c>
      <c r="H5" s="121">
        <f>food_insecure</f>
        <v>3.4000000000000002E-2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3.4000000000000002E-2</v>
      </c>
      <c r="G7" s="121">
        <f>food_insecure</f>
        <v>3.4000000000000002E-2</v>
      </c>
      <c r="H7" s="121">
        <f>food_insecure</f>
        <v>3.4000000000000002E-2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3.6742343500000003E-2</v>
      </c>
    </row>
    <row r="4" spans="1:8" ht="15.75" customHeight="1" x14ac:dyDescent="0.25">
      <c r="B4" s="24" t="s">
        <v>7</v>
      </c>
      <c r="C4" s="76">
        <v>0.1566636264195245</v>
      </c>
    </row>
    <row r="5" spans="1:8" ht="15.75" customHeight="1" x14ac:dyDescent="0.25">
      <c r="B5" s="24" t="s">
        <v>8</v>
      </c>
      <c r="C5" s="76">
        <v>9.8551715232010229E-2</v>
      </c>
    </row>
    <row r="6" spans="1:8" ht="15.75" customHeight="1" x14ac:dyDescent="0.25">
      <c r="B6" s="24" t="s">
        <v>10</v>
      </c>
      <c r="C6" s="76">
        <v>8.6289419515848426E-2</v>
      </c>
    </row>
    <row r="7" spans="1:8" ht="15.75" customHeight="1" x14ac:dyDescent="0.25">
      <c r="B7" s="24" t="s">
        <v>13</v>
      </c>
      <c r="C7" s="76">
        <v>0.12455964923265794</v>
      </c>
    </row>
    <row r="8" spans="1:8" ht="15.75" customHeight="1" x14ac:dyDescent="0.25">
      <c r="B8" s="24" t="s">
        <v>14</v>
      </c>
      <c r="C8" s="76">
        <v>1.737624613380789E-3</v>
      </c>
    </row>
    <row r="9" spans="1:8" ht="15.75" customHeight="1" x14ac:dyDescent="0.25">
      <c r="B9" s="24" t="s">
        <v>27</v>
      </c>
      <c r="C9" s="76">
        <v>0.142771515928864</v>
      </c>
    </row>
    <row r="10" spans="1:8" ht="15.75" customHeight="1" x14ac:dyDescent="0.25">
      <c r="B10" s="24" t="s">
        <v>15</v>
      </c>
      <c r="C10" s="76">
        <v>0.35268410555771412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 x14ac:dyDescent="0.25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 x14ac:dyDescent="0.25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 x14ac:dyDescent="0.25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 x14ac:dyDescent="0.25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 x14ac:dyDescent="0.25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 x14ac:dyDescent="0.25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 x14ac:dyDescent="0.25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 x14ac:dyDescent="0.25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9.5700000000000007E-2</v>
      </c>
    </row>
    <row r="27" spans="1:8" ht="15.75" customHeight="1" x14ac:dyDescent="0.25">
      <c r="B27" s="24" t="s">
        <v>39</v>
      </c>
      <c r="C27" s="76">
        <v>4.2999999999999997E-2</v>
      </c>
    </row>
    <row r="28" spans="1:8" ht="15.75" customHeight="1" x14ac:dyDescent="0.25">
      <c r="B28" s="24" t="s">
        <v>40</v>
      </c>
      <c r="C28" s="76">
        <v>0.19640000000000002</v>
      </c>
    </row>
    <row r="29" spans="1:8" ht="15.75" customHeight="1" x14ac:dyDescent="0.25">
      <c r="B29" s="24" t="s">
        <v>41</v>
      </c>
      <c r="C29" s="76">
        <v>0.2069</v>
      </c>
    </row>
    <row r="30" spans="1:8" ht="15.75" customHeight="1" x14ac:dyDescent="0.25">
      <c r="B30" s="24" t="s">
        <v>42</v>
      </c>
      <c r="C30" s="76">
        <v>2.7699999999999999E-2</v>
      </c>
    </row>
    <row r="31" spans="1:8" ht="15.75" customHeight="1" x14ac:dyDescent="0.25">
      <c r="B31" s="24" t="s">
        <v>43</v>
      </c>
      <c r="C31" s="76">
        <v>0.2094</v>
      </c>
    </row>
    <row r="32" spans="1:8" ht="15.75" customHeight="1" x14ac:dyDescent="0.25">
      <c r="B32" s="24" t="s">
        <v>44</v>
      </c>
      <c r="C32" s="76">
        <v>1.2500000000000001E-2</v>
      </c>
    </row>
    <row r="33" spans="2:3" ht="15.75" customHeight="1" x14ac:dyDescent="0.25">
      <c r="B33" s="24" t="s">
        <v>45</v>
      </c>
      <c r="C33" s="76">
        <v>5.1500000000000004E-2</v>
      </c>
    </row>
    <row r="34" spans="2:3" ht="15.75" customHeight="1" x14ac:dyDescent="0.25">
      <c r="B34" s="24" t="s">
        <v>46</v>
      </c>
      <c r="C34" s="76">
        <v>0.15690000000223517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0.72288133097560969</v>
      </c>
      <c r="D2" s="77">
        <v>0.70950000000000002</v>
      </c>
      <c r="E2" s="77">
        <v>0.72270000000000001</v>
      </c>
      <c r="F2" s="77">
        <v>0.52680000000000005</v>
      </c>
      <c r="G2" s="77">
        <v>0.56640000000000001</v>
      </c>
    </row>
    <row r="3" spans="1:15" ht="15.75" customHeight="1" x14ac:dyDescent="0.25">
      <c r="A3" s="5"/>
      <c r="B3" s="11" t="s">
        <v>118</v>
      </c>
      <c r="C3" s="77">
        <v>0.17859999999999998</v>
      </c>
      <c r="D3" s="77">
        <v>0.17859999999999998</v>
      </c>
      <c r="E3" s="77">
        <v>0.15990000000000001</v>
      </c>
      <c r="F3" s="77">
        <v>0.26200000000000001</v>
      </c>
      <c r="G3" s="77">
        <v>0.25190000000000001</v>
      </c>
    </row>
    <row r="4" spans="1:15" ht="15.75" customHeight="1" x14ac:dyDescent="0.25">
      <c r="A4" s="5"/>
      <c r="B4" s="11" t="s">
        <v>116</v>
      </c>
      <c r="C4" s="78">
        <v>5.3899999999999997E-2</v>
      </c>
      <c r="D4" s="78">
        <v>5.3899999999999997E-2</v>
      </c>
      <c r="E4" s="78">
        <v>8.1600000000000006E-2</v>
      </c>
      <c r="F4" s="78">
        <v>0.1404</v>
      </c>
      <c r="G4" s="78">
        <v>0.11890000000000001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3.5799999999999998E-2</v>
      </c>
      <c r="F5" s="78">
        <v>7.0800000000000002E-2</v>
      </c>
      <c r="G5" s="78">
        <v>6.2800000000000009E-2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0.80889999999999995</v>
      </c>
      <c r="F8" s="77">
        <v>0.88670000000000004</v>
      </c>
      <c r="G8" s="77">
        <v>0.86680000000000001</v>
      </c>
    </row>
    <row r="9" spans="1:15" ht="15.75" customHeight="1" x14ac:dyDescent="0.25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3.3700000000000001E-2</v>
      </c>
      <c r="F10" s="78">
        <v>1.1299999999999999E-2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2.6000000000000002E-2</v>
      </c>
      <c r="F11" s="78">
        <v>1.38E-2</v>
      </c>
      <c r="G11" s="78">
        <v>9.5481999999999997E-3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0.64662999999999993</v>
      </c>
      <c r="I14" s="80">
        <v>0.64662999999999993</v>
      </c>
      <c r="J14" s="80">
        <v>0.64662999999999993</v>
      </c>
      <c r="K14" s="80">
        <v>0.64662999999999993</v>
      </c>
      <c r="L14" s="80">
        <v>0.59604000000000001</v>
      </c>
      <c r="M14" s="80">
        <v>0.59604000000000001</v>
      </c>
      <c r="N14" s="80">
        <v>0.59604000000000001</v>
      </c>
      <c r="O14" s="80">
        <v>0.59604000000000001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0.22382077108601947</v>
      </c>
      <c r="I15" s="77">
        <f t="shared" si="0"/>
        <v>0.22382077108601947</v>
      </c>
      <c r="J15" s="77">
        <f t="shared" si="0"/>
        <v>0.22382077108601947</v>
      </c>
      <c r="K15" s="77">
        <f t="shared" si="0"/>
        <v>0.22382077108601947</v>
      </c>
      <c r="L15" s="77">
        <f t="shared" si="0"/>
        <v>0.20630984086434448</v>
      </c>
      <c r="M15" s="77">
        <f t="shared" si="0"/>
        <v>0.20630984086434448</v>
      </c>
      <c r="N15" s="77">
        <f t="shared" si="0"/>
        <v>0.20630984086434448</v>
      </c>
      <c r="O15" s="77">
        <f t="shared" si="0"/>
        <v>0.20630984086434448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0.10800000000000001</v>
      </c>
      <c r="D2" s="78">
        <v>4.4299999999999999E-2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0.24530000000000002</v>
      </c>
      <c r="D3" s="78">
        <v>0.17879999999999999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0.57979999999999998</v>
      </c>
      <c r="D4" s="78">
        <v>0.64300000000000002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3.4599999999999999E-2</v>
      </c>
      <c r="D4" s="28">
        <v>3.4500000000000003E-2</v>
      </c>
      <c r="E4" s="28">
        <v>3.4500000000000003E-2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0.64662999999999993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0.59604000000000001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4.4299999999999999E-2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82.03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24.35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2.0299999999999998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2.0299999999999998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2.0299999999999998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2.0299999999999998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0.41499999999999998</v>
      </c>
      <c r="C14" s="85">
        <v>0.95</v>
      </c>
      <c r="D14" s="86">
        <v>14.25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14.25</v>
      </c>
      <c r="E15" s="86" t="s">
        <v>201</v>
      </c>
    </row>
    <row r="16" spans="1:5" ht="15.75" customHeight="1" x14ac:dyDescent="0.25">
      <c r="A16" s="53" t="s">
        <v>57</v>
      </c>
      <c r="B16" s="85">
        <v>0.13100000000000001</v>
      </c>
      <c r="C16" s="85">
        <v>0.95</v>
      </c>
      <c r="D16" s="86">
        <v>1.22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3.5000000000000003E-2</v>
      </c>
      <c r="C18" s="85">
        <v>0.95</v>
      </c>
      <c r="D18" s="86">
        <v>17.45</v>
      </c>
      <c r="E18" s="86" t="s">
        <v>201</v>
      </c>
    </row>
    <row r="19" spans="1:5" ht="15.75" customHeight="1" x14ac:dyDescent="0.25">
      <c r="A19" s="53" t="s">
        <v>174</v>
      </c>
      <c r="B19" s="85">
        <v>0.23100000000000001</v>
      </c>
      <c r="C19" s="85">
        <f>(1-food_insecure)*0.95</f>
        <v>0.91769999999999996</v>
      </c>
      <c r="D19" s="86">
        <v>17.45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24.84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4.82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20.16</v>
      </c>
      <c r="E24" s="86" t="s">
        <v>201</v>
      </c>
    </row>
    <row r="25" spans="1:5" ht="15.75" customHeight="1" x14ac:dyDescent="0.25">
      <c r="A25" s="53" t="s">
        <v>87</v>
      </c>
      <c r="B25" s="85">
        <v>0.36700000000000005</v>
      </c>
      <c r="C25" s="85">
        <v>0.95</v>
      </c>
      <c r="D25" s="86">
        <v>20.149999999999999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0.56799999999999995</v>
      </c>
      <c r="C26" s="85">
        <v>0.95</v>
      </c>
      <c r="D26" s="86">
        <v>6.57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20.16</v>
      </c>
      <c r="E27" s="86" t="s">
        <v>201</v>
      </c>
    </row>
    <row r="28" spans="1:5" ht="15.75" customHeight="1" x14ac:dyDescent="0.25">
      <c r="A28" s="53" t="s">
        <v>84</v>
      </c>
      <c r="B28" s="85">
        <v>0.26100000000000001</v>
      </c>
      <c r="C28" s="85">
        <v>0.95</v>
      </c>
      <c r="D28" s="86">
        <v>1.22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167.31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232.79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246.75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0.47399999999999998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0.74400000000000011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2020-09-23T23:36:50Z</dcterms:modified>
</cp:coreProperties>
</file>