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180" yWindow="-20080" windowWidth="25600" windowHeight="15540" tabRatio="500" firstSheet="19" activeTab="2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target population" sheetId="21" r:id="rId20"/>
    <sheet name="Program dependencies" sheetId="40" r:id="rId21"/>
    <sheet name="Program risk areas" sheetId="36" r:id="rId22"/>
    <sheet name="Population risk areas" sheetId="43" r:id="rId23"/>
    <sheet name="Programs cost and coverage" sheetId="20" r:id="rId24"/>
    <sheet name="Programs to include" sheetId="44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<sst xmlns="http://schemas.openxmlformats.org/spreadsheetml/2006/main" count="1089" uniqueCount="257">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</sst>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</cellXfs>
  <cellStyles count="66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27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9">
        <v>0.5</v>
      </c>
    </row>
    <row r="11" spans="1:3" ht="15.75" customHeight="1" x14ac:dyDescent="0.15">
      <c r="B11" s="4" t="s">
        <v>178</v>
      </c>
      <c r="C11" s="69">
        <v>0.3</v>
      </c>
    </row>
    <row r="12" spans="1:3" ht="15.75" customHeight="1" x14ac:dyDescent="0.15">
      <c r="B12" s="4" t="s">
        <v>179</v>
      </c>
      <c r="C12" s="69">
        <v>0.1</v>
      </c>
    </row>
    <row r="13" spans="1:3" ht="13" x14ac:dyDescent="0.15">
      <c r="B13" t="s">
        <v>220</v>
      </c>
      <c r="C13" s="47">
        <v>0.9</v>
      </c>
    </row>
    <row r="14" spans="1:3" ht="13" x14ac:dyDescent="0.15">
      <c r="B14" t="s">
        <v>221</v>
      </c>
      <c r="C14" s="47">
        <v>0.4</v>
      </c>
    </row>
    <row r="15" spans="1:3" ht="13" x14ac:dyDescent="0.15">
      <c r="B15" s="4" t="s">
        <v>226</v>
      </c>
      <c r="C15" s="69">
        <v>0.2</v>
      </c>
    </row>
    <row r="16" spans="1:3" ht="13" x14ac:dyDescent="0.15"/>
    <row r="17" spans="1:5" ht="15.75" customHeight="1" x14ac:dyDescent="0.15">
      <c r="A17" s="10" t="s">
        <v>109</v>
      </c>
      <c r="B17" t="s">
        <v>188</v>
      </c>
      <c r="C17" s="19">
        <v>176</v>
      </c>
    </row>
    <row r="18" spans="1:5" ht="15.75" customHeight="1" x14ac:dyDescent="0.15">
      <c r="B18" t="s">
        <v>107</v>
      </c>
      <c r="C18" s="19">
        <v>0.13</v>
      </c>
    </row>
    <row r="19" spans="1:5" ht="15.75" customHeight="1" x14ac:dyDescent="0.15">
      <c r="B19" t="s">
        <v>108</v>
      </c>
      <c r="C19" s="19">
        <v>25.36</v>
      </c>
    </row>
    <row r="20" spans="1:5" ht="15.75" customHeight="1" x14ac:dyDescent="0.15">
      <c r="B20" t="s">
        <v>189</v>
      </c>
      <c r="C20" s="19">
        <v>25.4</v>
      </c>
    </row>
    <row r="21" spans="1:5" ht="15.75" customHeight="1" x14ac:dyDescent="0.15">
      <c r="B21" t="s">
        <v>190</v>
      </c>
      <c r="C21" s="19">
        <v>34.68</v>
      </c>
    </row>
    <row r="22" spans="1:5" ht="15.75" customHeight="1" x14ac:dyDescent="0.15">
      <c r="B22" t="s">
        <v>191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69</v>
      </c>
      <c r="B25" s="30" t="s">
        <v>71</v>
      </c>
      <c r="C25" s="34">
        <v>0.3</v>
      </c>
    </row>
    <row r="26" spans="1:5" ht="15.75" customHeight="1" x14ac:dyDescent="0.15">
      <c r="B26" s="30" t="s">
        <v>94</v>
      </c>
      <c r="C26" s="34">
        <v>0.8</v>
      </c>
    </row>
    <row r="27" spans="1:5" ht="15.75" customHeight="1" x14ac:dyDescent="0.15">
      <c r="B27" s="30" t="s">
        <v>95</v>
      </c>
      <c r="C27" s="34">
        <v>0.12</v>
      </c>
    </row>
    <row r="28" spans="1:5" ht="15.75" customHeight="1" x14ac:dyDescent="0.15">
      <c r="B28" s="30" t="s">
        <v>96</v>
      </c>
      <c r="C28" s="34">
        <v>0.05</v>
      </c>
    </row>
    <row r="29" spans="1:5" ht="15.75" customHeight="1" x14ac:dyDescent="0.15">
      <c r="B29" s="30" t="s">
        <v>70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105</v>
      </c>
      <c r="B32" s="92" t="s">
        <v>111</v>
      </c>
      <c r="C32" s="39">
        <v>8634000</v>
      </c>
      <c r="D32" s="104"/>
      <c r="E32" s="103"/>
    </row>
    <row r="33" spans="1:5" ht="15" customHeight="1" x14ac:dyDescent="0.2">
      <c r="B33" s="92" t="s">
        <v>112</v>
      </c>
      <c r="C33" s="39">
        <v>13550000</v>
      </c>
      <c r="D33" s="104"/>
      <c r="E33" s="104"/>
    </row>
    <row r="34" spans="1:5" ht="15.75" customHeight="1" x14ac:dyDescent="0.2">
      <c r="B34" s="92" t="s">
        <v>113</v>
      </c>
      <c r="C34" s="105">
        <v>12394000</v>
      </c>
      <c r="D34" s="104"/>
    </row>
    <row r="35" spans="1:5" ht="15.75" customHeight="1" x14ac:dyDescent="0.2">
      <c r="B35" s="92" t="s">
        <v>114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209</v>
      </c>
      <c r="B38" s="92" t="s">
        <v>111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112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113</v>
      </c>
      <c r="C40" s="39">
        <f t="shared" si="0"/>
        <v>11797902.113393042</v>
      </c>
      <c r="D40" s="104"/>
    </row>
    <row r="41" spans="1:5" ht="15.75" customHeight="1" x14ac:dyDescent="0.2">
      <c r="B41" s="92" t="s">
        <v>114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208</v>
      </c>
      <c r="B44" s="92" t="s">
        <v>115</v>
      </c>
      <c r="C44" s="33">
        <f>C50*$C$6</f>
        <v>1102416.4304987811</v>
      </c>
    </row>
    <row r="45" spans="1:5" ht="15.75" customHeight="1" x14ac:dyDescent="0.2">
      <c r="B45" s="92" t="s">
        <v>116</v>
      </c>
      <c r="C45" s="33">
        <f t="shared" ref="C45:C47" si="1">C51*$C$6</f>
        <v>1932662.074533775</v>
      </c>
    </row>
    <row r="46" spans="1:5" ht="15.75" customHeight="1" x14ac:dyDescent="0.2">
      <c r="B46" s="92" t="s">
        <v>117</v>
      </c>
      <c r="C46" s="33">
        <f t="shared" si="1"/>
        <v>596097.88660695858</v>
      </c>
    </row>
    <row r="47" spans="1:5" ht="15.75" customHeight="1" x14ac:dyDescent="0.2">
      <c r="B47" s="92" t="s">
        <v>118</v>
      </c>
      <c r="C47" s="33">
        <f t="shared" si="1"/>
        <v>46122.435348534098</v>
      </c>
    </row>
    <row r="50" spans="1:3" ht="15.75" customHeight="1" x14ac:dyDescent="0.2">
      <c r="A50" s="10" t="s">
        <v>103</v>
      </c>
      <c r="B50" s="92" t="s">
        <v>115</v>
      </c>
      <c r="C50" s="33">
        <v>0.29978973218277538</v>
      </c>
    </row>
    <row r="51" spans="1:3" ht="15.75" customHeight="1" x14ac:dyDescent="0.2">
      <c r="B51" s="92" t="s">
        <v>116</v>
      </c>
      <c r="C51" s="33">
        <v>0.52556568434139284</v>
      </c>
    </row>
    <row r="52" spans="1:3" ht="15.75" customHeight="1" x14ac:dyDescent="0.2">
      <c r="B52" s="92" t="s">
        <v>117</v>
      </c>
      <c r="C52" s="33">
        <v>0.16210210664201097</v>
      </c>
    </row>
    <row r="53" spans="1:3" ht="15.75" customHeight="1" x14ac:dyDescent="0.2">
      <c r="B53" s="92" t="s">
        <v>118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254</v>
      </c>
      <c r="B18" s="60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150</v>
      </c>
      <c r="B23" s="4" t="s">
        <v>213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218</v>
      </c>
      <c r="B25" t="s">
        <v>216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157</v>
      </c>
      <c r="B2" s="123" t="s">
        <v>73</v>
      </c>
      <c r="C2" t="s">
        <v>153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23"/>
      <c r="C3" t="s">
        <v>154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23"/>
      <c r="C4" t="s">
        <v>164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23" t="s">
        <v>6</v>
      </c>
      <c r="C5" t="s">
        <v>153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23"/>
      <c r="C6" t="s">
        <v>154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23"/>
      <c r="C7" t="s">
        <v>164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23" t="s">
        <v>7</v>
      </c>
      <c r="C8" t="s">
        <v>153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23"/>
      <c r="C9" t="s">
        <v>154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23"/>
      <c r="C10" t="s">
        <v>164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23" t="s">
        <v>8</v>
      </c>
      <c r="C11" t="s">
        <v>153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23"/>
      <c r="C12" t="s">
        <v>154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23"/>
      <c r="C13" t="s">
        <v>164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23" t="s">
        <v>9</v>
      </c>
      <c r="C14" t="s">
        <v>153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23"/>
      <c r="C15" t="s">
        <v>154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23"/>
      <c r="C16" t="s">
        <v>164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98</v>
      </c>
      <c r="C17" t="s">
        <v>164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158</v>
      </c>
      <c r="B19" s="123" t="s">
        <v>73</v>
      </c>
      <c r="C19" t="s">
        <v>153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23"/>
      <c r="C20" t="s">
        <v>154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23"/>
      <c r="C21" t="s">
        <v>164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23" t="s">
        <v>6</v>
      </c>
      <c r="C22" t="s">
        <v>153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23"/>
      <c r="C23" t="s">
        <v>154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23"/>
      <c r="C24" t="s">
        <v>164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23" t="s">
        <v>7</v>
      </c>
      <c r="C25" t="s">
        <v>153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23"/>
      <c r="C26" t="s">
        <v>154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23"/>
      <c r="C27" t="s">
        <v>164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23" t="s">
        <v>8</v>
      </c>
      <c r="C28" t="s">
        <v>153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23"/>
      <c r="C29" t="s">
        <v>154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23"/>
      <c r="C30" t="s">
        <v>164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23" t="s">
        <v>9</v>
      </c>
      <c r="C31" t="s">
        <v>153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23"/>
      <c r="C32" t="s">
        <v>154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23"/>
      <c r="C33" t="s">
        <v>164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98</v>
      </c>
      <c r="C34" t="s">
        <v>164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187</v>
      </c>
      <c r="B36" s="123" t="s">
        <v>73</v>
      </c>
      <c r="C36" t="s">
        <v>153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23"/>
      <c r="C37" t="s">
        <v>154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23"/>
      <c r="C38" t="s">
        <v>164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23" t="s">
        <v>6</v>
      </c>
      <c r="C39" t="s">
        <v>153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23"/>
      <c r="C40" t="s">
        <v>154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23"/>
      <c r="C41" t="s">
        <v>164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23" t="s">
        <v>7</v>
      </c>
      <c r="C42" t="s">
        <v>153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23"/>
      <c r="C43" t="s">
        <v>154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23"/>
      <c r="C44" t="s">
        <v>164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23" t="s">
        <v>8</v>
      </c>
      <c r="C45" t="s">
        <v>153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23"/>
      <c r="C46" t="s">
        <v>154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23"/>
      <c r="C47" t="s">
        <v>164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23" t="s">
        <v>9</v>
      </c>
      <c r="C48" t="s">
        <v>153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23"/>
      <c r="C49" t="s">
        <v>154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23"/>
      <c r="C50" t="s">
        <v>164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98</v>
      </c>
      <c r="C51" t="s">
        <v>164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80" t="s">
        <v>161</v>
      </c>
      <c r="B2" s="81" t="s">
        <v>73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98</v>
      </c>
      <c r="C7" s="88"/>
      <c r="D7" s="88"/>
      <c r="E7" s="89"/>
    </row>
    <row r="9" spans="1:5" x14ac:dyDescent="0.15">
      <c r="A9" s="80" t="s">
        <v>162</v>
      </c>
      <c r="B9" s="81" t="s">
        <v>73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98</v>
      </c>
      <c r="C14" s="88"/>
      <c r="D14" s="88"/>
      <c r="E14" s="89"/>
    </row>
    <row r="16" spans="1:5" x14ac:dyDescent="0.15">
      <c r="A16" s="80" t="s">
        <v>163</v>
      </c>
      <c r="B16" s="81" t="s">
        <v>73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98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" sqref="B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8" t="s">
        <v>77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139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7" t="s">
        <v>152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256</v>
      </c>
      <c r="B4" s="48" t="s">
        <v>151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2" sqref="A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216</v>
      </c>
      <c r="C5" s="48" t="s">
        <v>102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64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147</v>
      </c>
      <c r="C8" s="4" t="s">
        <v>102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64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64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147</v>
      </c>
      <c r="C12" s="4" t="s">
        <v>102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64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64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147</v>
      </c>
      <c r="C16" s="4" t="s">
        <v>102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64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64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147</v>
      </c>
      <c r="C20" s="4" t="s">
        <v>102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64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6" t="s">
        <v>166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167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168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169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174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60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80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81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82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97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78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144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145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146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79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6" sqref="B3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5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34" sqref="A3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/>
    </row>
    <row r="2" spans="1:11" x14ac:dyDescent="0.15">
      <c r="A2" t="s">
        <v>55</v>
      </c>
      <c r="I2" t="s">
        <v>165</v>
      </c>
    </row>
    <row r="3" spans="1:11" x14ac:dyDescent="0.15">
      <c r="A3" s="4" t="s">
        <v>143</v>
      </c>
      <c r="D3" t="s">
        <v>165</v>
      </c>
    </row>
    <row r="4" spans="1:11" ht="14" x14ac:dyDescent="0.15">
      <c r="A4" s="65" t="s">
        <v>185</v>
      </c>
      <c r="J4" t="s">
        <v>165</v>
      </c>
    </row>
    <row r="5" spans="1:11" x14ac:dyDescent="0.15">
      <c r="A5" s="4" t="s">
        <v>145</v>
      </c>
      <c r="C5" t="s">
        <v>165</v>
      </c>
      <c r="H5" t="s">
        <v>165</v>
      </c>
    </row>
    <row r="6" spans="1:11" x14ac:dyDescent="0.15">
      <c r="A6" s="4" t="s">
        <v>146</v>
      </c>
      <c r="C6" t="s">
        <v>165</v>
      </c>
      <c r="H6" t="s">
        <v>165</v>
      </c>
    </row>
    <row r="7" spans="1:11" x14ac:dyDescent="0.15">
      <c r="A7" s="4" t="s">
        <v>144</v>
      </c>
      <c r="C7" t="s">
        <v>165</v>
      </c>
      <c r="H7" t="s">
        <v>165</v>
      </c>
    </row>
    <row r="8" spans="1:11" x14ac:dyDescent="0.15">
      <c r="A8" t="s">
        <v>124</v>
      </c>
      <c r="C8" t="s">
        <v>165</v>
      </c>
    </row>
    <row r="9" spans="1:11" x14ac:dyDescent="0.15">
      <c r="A9" t="s">
        <v>132</v>
      </c>
      <c r="C9" t="s">
        <v>165</v>
      </c>
    </row>
    <row r="10" spans="1:11" x14ac:dyDescent="0.15">
      <c r="A10" t="s">
        <v>125</v>
      </c>
      <c r="C10" t="s">
        <v>165</v>
      </c>
    </row>
    <row r="11" spans="1:11" x14ac:dyDescent="0.15">
      <c r="A11" t="s">
        <v>133</v>
      </c>
      <c r="C11" t="s">
        <v>165</v>
      </c>
    </row>
    <row r="12" spans="1:11" x14ac:dyDescent="0.15">
      <c r="A12" t="s">
        <v>126</v>
      </c>
      <c r="C12" t="s">
        <v>165</v>
      </c>
    </row>
    <row r="13" spans="1:11" x14ac:dyDescent="0.15">
      <c r="A13" t="s">
        <v>134</v>
      </c>
      <c r="C13" t="s">
        <v>165</v>
      </c>
    </row>
    <row r="14" spans="1:11" x14ac:dyDescent="0.15">
      <c r="A14" t="s">
        <v>123</v>
      </c>
      <c r="C14" t="s">
        <v>165</v>
      </c>
    </row>
    <row r="15" spans="1:11" x14ac:dyDescent="0.15">
      <c r="A15" t="s">
        <v>131</v>
      </c>
      <c r="C15" t="s">
        <v>165</v>
      </c>
    </row>
    <row r="16" spans="1:11" x14ac:dyDescent="0.15">
      <c r="A16" t="s">
        <v>121</v>
      </c>
      <c r="C16" t="s">
        <v>165</v>
      </c>
    </row>
    <row r="17" spans="1:9" x14ac:dyDescent="0.15">
      <c r="A17" t="s">
        <v>129</v>
      </c>
      <c r="C17" t="s">
        <v>165</v>
      </c>
    </row>
    <row r="18" spans="1:9" x14ac:dyDescent="0.15">
      <c r="A18" t="s">
        <v>122</v>
      </c>
      <c r="C18" t="s">
        <v>165</v>
      </c>
    </row>
    <row r="19" spans="1:9" x14ac:dyDescent="0.15">
      <c r="A19" t="s">
        <v>130</v>
      </c>
      <c r="C19" t="s">
        <v>165</v>
      </c>
    </row>
    <row r="20" spans="1:9" x14ac:dyDescent="0.15">
      <c r="A20" t="s">
        <v>120</v>
      </c>
      <c r="C20" t="s">
        <v>165</v>
      </c>
    </row>
    <row r="21" spans="1:9" x14ac:dyDescent="0.15">
      <c r="A21" t="s">
        <v>128</v>
      </c>
      <c r="C21" t="s">
        <v>165</v>
      </c>
    </row>
    <row r="22" spans="1:9" x14ac:dyDescent="0.15">
      <c r="A22" t="s">
        <v>119</v>
      </c>
      <c r="I22" t="s">
        <v>165</v>
      </c>
    </row>
    <row r="23" spans="1:9" x14ac:dyDescent="0.15">
      <c r="A23" s="4" t="s">
        <v>77</v>
      </c>
      <c r="C23" t="s">
        <v>165</v>
      </c>
      <c r="I23" t="s">
        <v>165</v>
      </c>
    </row>
    <row r="24" spans="1:9" x14ac:dyDescent="0.15">
      <c r="A24" s="4" t="s">
        <v>139</v>
      </c>
      <c r="C24" t="s">
        <v>165</v>
      </c>
      <c r="I24" t="s">
        <v>165</v>
      </c>
    </row>
    <row r="25" spans="1:9" x14ac:dyDescent="0.15">
      <c r="A25" s="4" t="s">
        <v>97</v>
      </c>
      <c r="C25" t="s">
        <v>165</v>
      </c>
    </row>
    <row r="26" spans="1:9" x14ac:dyDescent="0.15">
      <c r="A26" s="4" t="s">
        <v>81</v>
      </c>
      <c r="C26" t="s">
        <v>165</v>
      </c>
    </row>
    <row r="27" spans="1:9" x14ac:dyDescent="0.15">
      <c r="A27" s="4" t="s">
        <v>82</v>
      </c>
      <c r="C27" t="s">
        <v>165</v>
      </c>
    </row>
    <row r="28" spans="1:9" x14ac:dyDescent="0.15">
      <c r="A28" s="4" t="s">
        <v>80</v>
      </c>
      <c r="C28" t="s">
        <v>165</v>
      </c>
    </row>
    <row r="29" spans="1:9" x14ac:dyDescent="0.15">
      <c r="A29" s="4" t="s">
        <v>78</v>
      </c>
      <c r="C29" t="s">
        <v>165</v>
      </c>
      <c r="I29" t="s">
        <v>165</v>
      </c>
    </row>
    <row r="30" spans="1:9" x14ac:dyDescent="0.15">
      <c r="A30" t="s">
        <v>135</v>
      </c>
      <c r="C30" t="s">
        <v>165</v>
      </c>
      <c r="I30" t="s">
        <v>165</v>
      </c>
    </row>
    <row r="31" spans="1:9" x14ac:dyDescent="0.15">
      <c r="A31" t="s">
        <v>138</v>
      </c>
      <c r="C31" t="s">
        <v>165</v>
      </c>
      <c r="I31" t="s">
        <v>165</v>
      </c>
    </row>
    <row r="32" spans="1:9" x14ac:dyDescent="0.15">
      <c r="A32" s="4" t="s">
        <v>127</v>
      </c>
      <c r="B32" t="s">
        <v>165</v>
      </c>
      <c r="D32" t="s">
        <v>165</v>
      </c>
    </row>
    <row r="33" spans="1:7" x14ac:dyDescent="0.15">
      <c r="A33" s="4" t="s">
        <v>75</v>
      </c>
      <c r="B33" t="s">
        <v>165</v>
      </c>
      <c r="C33" t="s">
        <v>165</v>
      </c>
      <c r="D33" t="s">
        <v>165</v>
      </c>
    </row>
    <row r="34" spans="1:7" x14ac:dyDescent="0.15">
      <c r="A34" s="4" t="s">
        <v>136</v>
      </c>
      <c r="B34" t="s">
        <v>165</v>
      </c>
      <c r="C34" t="s">
        <v>165</v>
      </c>
      <c r="D34" t="s">
        <v>165</v>
      </c>
    </row>
    <row r="35" spans="1:7" x14ac:dyDescent="0.15">
      <c r="A35" s="4" t="s">
        <v>74</v>
      </c>
      <c r="C35" t="s">
        <v>165</v>
      </c>
    </row>
    <row r="36" spans="1:7" x14ac:dyDescent="0.15">
      <c r="A36" s="4" t="s">
        <v>137</v>
      </c>
      <c r="C36" t="s">
        <v>165</v>
      </c>
    </row>
    <row r="37" spans="1:7" x14ac:dyDescent="0.15">
      <c r="A37" s="4" t="s">
        <v>151</v>
      </c>
      <c r="E37" t="s">
        <v>165</v>
      </c>
    </row>
    <row r="38" spans="1:7" x14ac:dyDescent="0.15">
      <c r="A38" s="4" t="s">
        <v>152</v>
      </c>
      <c r="E38" t="s">
        <v>165</v>
      </c>
    </row>
    <row r="39" spans="1:7" x14ac:dyDescent="0.15">
      <c r="A39" s="4" t="s">
        <v>47</v>
      </c>
      <c r="G39" t="s">
        <v>165</v>
      </c>
    </row>
    <row r="40" spans="1:7" x14ac:dyDescent="0.15">
      <c r="A40" s="4" t="s">
        <v>140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1" sqref="H1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/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7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7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7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7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7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7"/>
    </row>
    <row r="8" spans="1:11" x14ac:dyDescent="0.15">
      <c r="A8" s="10" t="s">
        <v>116</v>
      </c>
      <c r="C8" t="s">
        <v>165</v>
      </c>
      <c r="I8" t="s">
        <v>165</v>
      </c>
      <c r="J8" s="47"/>
    </row>
    <row r="9" spans="1:11" x14ac:dyDescent="0.15">
      <c r="A9" s="10" t="s">
        <v>117</v>
      </c>
      <c r="C9" t="s">
        <v>165</v>
      </c>
      <c r="I9" t="s">
        <v>165</v>
      </c>
      <c r="J9" s="47"/>
    </row>
    <row r="10" spans="1:11" x14ac:dyDescent="0.15">
      <c r="A10" s="10" t="s">
        <v>118</v>
      </c>
      <c r="C10" t="s">
        <v>165</v>
      </c>
      <c r="I10" t="s">
        <v>165</v>
      </c>
      <c r="J10" s="47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4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143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t="s">
        <v>185</v>
      </c>
      <c r="B4" s="96">
        <v>0.5</v>
      </c>
      <c r="C4" s="14">
        <v>0.85</v>
      </c>
      <c r="D4" s="19">
        <f>SUM('Programs family planning'!E2:E10)</f>
        <v>0.82100000000000006</v>
      </c>
    </row>
    <row r="5" spans="1:4" ht="15.75" customHeight="1" x14ac:dyDescent="0.15">
      <c r="A5" s="12" t="s">
        <v>145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146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144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124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132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125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133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126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134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123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131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121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129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122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130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120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128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119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77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139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97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81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82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80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78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135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138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127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75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136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74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137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151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152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47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140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2" sqref="B2"/>
    </sheetView>
  </sheetViews>
  <sheetFormatPr baseColWidth="10" defaultRowHeight="13" x14ac:dyDescent="0.15"/>
  <cols>
    <col min="1" max="1" width="53" bestFit="1" customWidth="1"/>
    <col min="2" max="2" width="15.83203125" bestFit="1" customWidth="1"/>
  </cols>
  <sheetData>
    <row r="1" spans="1:2" x14ac:dyDescent="0.15">
      <c r="A1" s="10" t="s">
        <v>203</v>
      </c>
      <c r="B1" s="10" t="s">
        <v>251</v>
      </c>
    </row>
    <row r="2" spans="1:2" x14ac:dyDescent="0.15">
      <c r="A2" t="s">
        <v>55</v>
      </c>
    </row>
    <row r="3" spans="1:2" x14ac:dyDescent="0.15">
      <c r="A3" s="4" t="s">
        <v>143</v>
      </c>
      <c r="B3" t="s">
        <v>165</v>
      </c>
    </row>
    <row r="4" spans="1:2" x14ac:dyDescent="0.15">
      <c r="A4" t="s">
        <v>185</v>
      </c>
      <c r="B4" t="s">
        <v>165</v>
      </c>
    </row>
    <row r="5" spans="1:2" x14ac:dyDescent="0.15">
      <c r="A5" s="12" t="s">
        <v>145</v>
      </c>
      <c r="B5" t="s">
        <v>165</v>
      </c>
    </row>
    <row r="6" spans="1:2" x14ac:dyDescent="0.15">
      <c r="A6" s="12" t="s">
        <v>146</v>
      </c>
      <c r="B6" t="s">
        <v>165</v>
      </c>
    </row>
    <row r="7" spans="1:2" x14ac:dyDescent="0.15">
      <c r="A7" s="12" t="s">
        <v>144</v>
      </c>
      <c r="B7" t="s">
        <v>165</v>
      </c>
    </row>
    <row r="8" spans="1:2" x14ac:dyDescent="0.15">
      <c r="A8" t="s">
        <v>124</v>
      </c>
      <c r="B8" t="s">
        <v>165</v>
      </c>
    </row>
    <row r="9" spans="1:2" x14ac:dyDescent="0.15">
      <c r="A9" t="s">
        <v>132</v>
      </c>
      <c r="B9" t="s">
        <v>165</v>
      </c>
    </row>
    <row r="10" spans="1:2" x14ac:dyDescent="0.15">
      <c r="A10" t="s">
        <v>125</v>
      </c>
      <c r="B10" t="s">
        <v>165</v>
      </c>
    </row>
    <row r="11" spans="1:2" x14ac:dyDescent="0.15">
      <c r="A11" t="s">
        <v>133</v>
      </c>
      <c r="B11" t="s">
        <v>165</v>
      </c>
    </row>
    <row r="12" spans="1:2" x14ac:dyDescent="0.15">
      <c r="A12" t="s">
        <v>126</v>
      </c>
      <c r="B12" t="s">
        <v>165</v>
      </c>
    </row>
    <row r="13" spans="1:2" x14ac:dyDescent="0.15">
      <c r="A13" t="s">
        <v>134</v>
      </c>
      <c r="B13" t="s">
        <v>165</v>
      </c>
    </row>
    <row r="14" spans="1:2" x14ac:dyDescent="0.15">
      <c r="A14" t="s">
        <v>123</v>
      </c>
      <c r="B14" t="s">
        <v>165</v>
      </c>
    </row>
    <row r="15" spans="1:2" x14ac:dyDescent="0.15">
      <c r="A15" t="s">
        <v>131</v>
      </c>
      <c r="B15" t="s">
        <v>165</v>
      </c>
    </row>
    <row r="16" spans="1:2" x14ac:dyDescent="0.15">
      <c r="A16" t="s">
        <v>121</v>
      </c>
      <c r="B16" t="s">
        <v>165</v>
      </c>
    </row>
    <row r="17" spans="1:2" x14ac:dyDescent="0.15">
      <c r="A17" t="s">
        <v>129</v>
      </c>
      <c r="B17" t="s">
        <v>165</v>
      </c>
    </row>
    <row r="18" spans="1:2" x14ac:dyDescent="0.15">
      <c r="A18" t="s">
        <v>122</v>
      </c>
      <c r="B18" t="s">
        <v>165</v>
      </c>
    </row>
    <row r="19" spans="1:2" x14ac:dyDescent="0.15">
      <c r="A19" t="s">
        <v>130</v>
      </c>
      <c r="B19" t="s">
        <v>165</v>
      </c>
    </row>
    <row r="20" spans="1:2" x14ac:dyDescent="0.15">
      <c r="A20" t="s">
        <v>120</v>
      </c>
      <c r="B20" t="s">
        <v>165</v>
      </c>
    </row>
    <row r="21" spans="1:2" x14ac:dyDescent="0.15">
      <c r="A21" t="s">
        <v>128</v>
      </c>
      <c r="B21" t="s">
        <v>165</v>
      </c>
    </row>
    <row r="22" spans="1:2" x14ac:dyDescent="0.15">
      <c r="A22" t="s">
        <v>119</v>
      </c>
      <c r="B22" t="s">
        <v>165</v>
      </c>
    </row>
    <row r="23" spans="1:2" x14ac:dyDescent="0.15">
      <c r="A23" s="4" t="s">
        <v>77</v>
      </c>
      <c r="B23" t="s">
        <v>165</v>
      </c>
    </row>
    <row r="24" spans="1:2" x14ac:dyDescent="0.15">
      <c r="A24" s="4" t="s">
        <v>139</v>
      </c>
      <c r="B24" t="s">
        <v>165</v>
      </c>
    </row>
    <row r="25" spans="1:2" x14ac:dyDescent="0.15">
      <c r="A25" s="4" t="s">
        <v>97</v>
      </c>
      <c r="B25" t="s">
        <v>165</v>
      </c>
    </row>
    <row r="26" spans="1:2" x14ac:dyDescent="0.15">
      <c r="A26" s="4" t="s">
        <v>81</v>
      </c>
      <c r="B26" t="s">
        <v>165</v>
      </c>
    </row>
    <row r="27" spans="1:2" x14ac:dyDescent="0.15">
      <c r="A27" s="4" t="s">
        <v>82</v>
      </c>
      <c r="B27" t="s">
        <v>165</v>
      </c>
    </row>
    <row r="28" spans="1:2" x14ac:dyDescent="0.15">
      <c r="A28" s="4" t="s">
        <v>80</v>
      </c>
      <c r="B28" t="s">
        <v>165</v>
      </c>
    </row>
    <row r="29" spans="1:2" x14ac:dyDescent="0.15">
      <c r="A29" s="4" t="s">
        <v>78</v>
      </c>
      <c r="B29" t="s">
        <v>165</v>
      </c>
    </row>
    <row r="30" spans="1:2" x14ac:dyDescent="0.15">
      <c r="A30" t="s">
        <v>135</v>
      </c>
      <c r="B30" t="s">
        <v>165</v>
      </c>
    </row>
    <row r="31" spans="1:2" x14ac:dyDescent="0.15">
      <c r="A31" t="s">
        <v>138</v>
      </c>
      <c r="B31" t="s">
        <v>165</v>
      </c>
    </row>
    <row r="32" spans="1:2" x14ac:dyDescent="0.15">
      <c r="A32" s="4" t="s">
        <v>127</v>
      </c>
      <c r="B32" t="s">
        <v>165</v>
      </c>
    </row>
    <row r="33" spans="1:2" x14ac:dyDescent="0.15">
      <c r="A33" s="4" t="s">
        <v>75</v>
      </c>
      <c r="B33" t="s">
        <v>165</v>
      </c>
    </row>
    <row r="34" spans="1:2" x14ac:dyDescent="0.15">
      <c r="A34" s="4" t="s">
        <v>136</v>
      </c>
      <c r="B34" t="s">
        <v>165</v>
      </c>
    </row>
    <row r="35" spans="1:2" x14ac:dyDescent="0.15">
      <c r="A35" s="4" t="s">
        <v>74</v>
      </c>
      <c r="B35" t="s">
        <v>165</v>
      </c>
    </row>
    <row r="36" spans="1:2" x14ac:dyDescent="0.15">
      <c r="A36" s="30" t="s">
        <v>137</v>
      </c>
      <c r="B36" t="s">
        <v>165</v>
      </c>
    </row>
    <row r="37" spans="1:2" x14ac:dyDescent="0.15">
      <c r="A37" s="4" t="s">
        <v>151</v>
      </c>
      <c r="B37" t="s">
        <v>165</v>
      </c>
    </row>
    <row r="38" spans="1:2" x14ac:dyDescent="0.15">
      <c r="A38" s="4" t="s">
        <v>152</v>
      </c>
      <c r="B38" t="s">
        <v>165</v>
      </c>
    </row>
    <row r="39" spans="1:2" x14ac:dyDescent="0.15">
      <c r="A39" s="4" t="s">
        <v>47</v>
      </c>
      <c r="B39" t="s">
        <v>165</v>
      </c>
    </row>
    <row r="40" spans="1:2" x14ac:dyDescent="0.15">
      <c r="A40" s="4" t="s">
        <v>140</v>
      </c>
      <c r="B40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148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207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200</v>
      </c>
      <c r="B7" t="s">
        <v>207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147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148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2" sqref="A1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8" t="s">
        <v>233</v>
      </c>
      <c r="B2" s="114" t="s">
        <v>234</v>
      </c>
      <c r="C2" s="110">
        <v>0.15</v>
      </c>
    </row>
    <row r="3" spans="1:3" ht="52" x14ac:dyDescent="0.15">
      <c r="B3" s="109" t="s">
        <v>235</v>
      </c>
      <c r="C3" s="110">
        <v>0.03</v>
      </c>
    </row>
    <row r="4" spans="1:3" ht="52" x14ac:dyDescent="0.15">
      <c r="B4" s="109" t="s">
        <v>236</v>
      </c>
      <c r="C4" s="110">
        <v>0</v>
      </c>
    </row>
    <row r="5" spans="1:3" ht="39" x14ac:dyDescent="0.15">
      <c r="B5" s="111" t="s">
        <v>237</v>
      </c>
      <c r="C5" s="110">
        <v>0.19</v>
      </c>
    </row>
    <row r="6" spans="1:3" ht="52" x14ac:dyDescent="0.15">
      <c r="B6" s="111" t="s">
        <v>238</v>
      </c>
      <c r="C6" s="110">
        <v>0.39</v>
      </c>
    </row>
    <row r="7" spans="1:3" ht="52" x14ac:dyDescent="0.15">
      <c r="B7" s="111" t="s">
        <v>239</v>
      </c>
      <c r="C7" s="110">
        <v>0.19</v>
      </c>
    </row>
    <row r="8" spans="1:3" ht="26" x14ac:dyDescent="0.15">
      <c r="B8" s="112" t="s">
        <v>240</v>
      </c>
      <c r="C8" s="110">
        <v>1E-3</v>
      </c>
    </row>
    <row r="9" spans="1:3" ht="52" x14ac:dyDescent="0.15">
      <c r="B9" s="112" t="s">
        <v>241</v>
      </c>
      <c r="C9" s="110">
        <v>7.0000000000000001E-3</v>
      </c>
    </row>
    <row r="10" spans="1:3" ht="52" x14ac:dyDescent="0.15">
      <c r="B10" s="112" t="s">
        <v>242</v>
      </c>
      <c r="C10" s="110">
        <v>0.04</v>
      </c>
    </row>
    <row r="11" spans="1:3" x14ac:dyDescent="0.15">
      <c r="C11" s="110"/>
    </row>
    <row r="12" spans="1:3" ht="26" x14ac:dyDescent="0.15">
      <c r="A12" s="108" t="s">
        <v>243</v>
      </c>
      <c r="B12" s="113" t="s">
        <v>244</v>
      </c>
      <c r="C12" s="110">
        <v>0.34</v>
      </c>
    </row>
    <row r="13" spans="1:3" ht="26" x14ac:dyDescent="0.15">
      <c r="B13" s="113" t="s">
        <v>245</v>
      </c>
      <c r="C13" s="110">
        <v>0.05</v>
      </c>
    </row>
    <row r="14" spans="1:3" ht="26" x14ac:dyDescent="0.15">
      <c r="B14" s="113" t="s">
        <v>246</v>
      </c>
      <c r="C14" s="110">
        <v>7.0000000000000007E-2</v>
      </c>
    </row>
    <row r="15" spans="1:3" ht="26" x14ac:dyDescent="0.15">
      <c r="B15" s="113" t="s">
        <v>247</v>
      </c>
      <c r="C15" s="110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148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15" t="s">
        <v>234</v>
      </c>
      <c r="C23" s="116">
        <v>1</v>
      </c>
      <c r="D23" s="116">
        <v>1.52</v>
      </c>
      <c r="E23" s="116">
        <v>1.75</v>
      </c>
      <c r="F23" s="116">
        <v>3.14</v>
      </c>
      <c r="G23" s="117"/>
    </row>
    <row r="24" spans="1:7" ht="15.75" customHeight="1" x14ac:dyDescent="0.15">
      <c r="B24" s="115" t="s">
        <v>235</v>
      </c>
      <c r="C24" s="116">
        <v>1</v>
      </c>
      <c r="D24" s="116">
        <v>1.2</v>
      </c>
      <c r="E24" s="116">
        <v>1.4</v>
      </c>
      <c r="F24" s="116">
        <v>1.6</v>
      </c>
      <c r="G24" s="117"/>
    </row>
    <row r="25" spans="1:7" ht="15.75" customHeight="1" x14ac:dyDescent="0.15">
      <c r="B25" s="115" t="s">
        <v>236</v>
      </c>
      <c r="C25" s="116">
        <v>1</v>
      </c>
      <c r="D25" s="116">
        <v>1.2</v>
      </c>
      <c r="E25" s="116">
        <v>1.4</v>
      </c>
      <c r="F25" s="116">
        <v>1.6</v>
      </c>
      <c r="G25" s="117"/>
    </row>
    <row r="26" spans="1:7" ht="15.75" customHeight="1" x14ac:dyDescent="0.15">
      <c r="B26" s="118" t="s">
        <v>237</v>
      </c>
      <c r="C26" s="116">
        <v>1</v>
      </c>
      <c r="D26" s="116">
        <v>1.52</v>
      </c>
      <c r="E26" s="116">
        <v>1.75</v>
      </c>
      <c r="F26" s="116">
        <v>1.73</v>
      </c>
      <c r="G26" s="117"/>
    </row>
    <row r="27" spans="1:7" ht="15.75" customHeight="1" x14ac:dyDescent="0.15">
      <c r="B27" s="118" t="s">
        <v>238</v>
      </c>
      <c r="C27" s="116">
        <v>1</v>
      </c>
      <c r="D27" s="116">
        <v>1</v>
      </c>
      <c r="E27" s="116">
        <v>1</v>
      </c>
      <c r="F27" s="116">
        <v>1</v>
      </c>
      <c r="G27" s="117"/>
    </row>
    <row r="28" spans="1:7" ht="15.75" customHeight="1" x14ac:dyDescent="0.15">
      <c r="B28" s="118" t="s">
        <v>239</v>
      </c>
      <c r="C28" s="116">
        <v>1</v>
      </c>
      <c r="D28" s="116">
        <v>1</v>
      </c>
      <c r="E28" s="116">
        <v>1</v>
      </c>
      <c r="F28" s="116">
        <v>1</v>
      </c>
      <c r="G28" s="117"/>
    </row>
    <row r="29" spans="1:7" ht="15.75" customHeight="1" x14ac:dyDescent="0.15">
      <c r="B29" s="119" t="s">
        <v>240</v>
      </c>
      <c r="C29" s="116">
        <v>1</v>
      </c>
      <c r="D29" s="116">
        <v>1.52</v>
      </c>
      <c r="E29" s="116">
        <v>1.75</v>
      </c>
      <c r="F29" s="116">
        <v>1.52</v>
      </c>
      <c r="G29" s="117"/>
    </row>
    <row r="30" spans="1:7" ht="15.75" customHeight="1" x14ac:dyDescent="0.15">
      <c r="B30" s="119" t="s">
        <v>241</v>
      </c>
      <c r="C30" s="116">
        <v>1</v>
      </c>
      <c r="D30" s="116">
        <v>1</v>
      </c>
      <c r="E30" s="116">
        <v>1.33</v>
      </c>
      <c r="F30" s="116">
        <v>1</v>
      </c>
      <c r="G30" s="117"/>
    </row>
    <row r="31" spans="1:7" ht="15.75" customHeight="1" x14ac:dyDescent="0.15">
      <c r="B31" s="119" t="s">
        <v>242</v>
      </c>
      <c r="C31" s="116">
        <v>1</v>
      </c>
      <c r="D31" s="116">
        <v>1</v>
      </c>
      <c r="E31" s="116">
        <v>1.33</v>
      </c>
      <c r="F31" s="116">
        <v>1</v>
      </c>
      <c r="G31" s="117"/>
    </row>
    <row r="32" spans="1:7" ht="15.75" customHeight="1" x14ac:dyDescent="0.15">
      <c r="B32" s="121"/>
      <c r="C32" s="116"/>
      <c r="D32" s="116"/>
      <c r="E32" s="116"/>
      <c r="F32" s="116"/>
      <c r="G32" s="117"/>
    </row>
    <row r="33" spans="1:7" ht="15.75" customHeight="1" x14ac:dyDescent="0.15">
      <c r="C33" s="117"/>
      <c r="D33" s="117"/>
      <c r="E33" s="117"/>
      <c r="F33" s="117"/>
      <c r="G33" s="117"/>
    </row>
    <row r="34" spans="1:7" ht="15.75" customHeight="1" x14ac:dyDescent="0.15">
      <c r="B34" s="10"/>
      <c r="C34" s="120"/>
      <c r="D34" s="120"/>
      <c r="E34" s="120"/>
      <c r="F34" s="120"/>
      <c r="G34" s="117"/>
    </row>
    <row r="35" spans="1:7" ht="15.75" customHeight="1" x14ac:dyDescent="0.15">
      <c r="A35" s="10" t="s">
        <v>249</v>
      </c>
      <c r="B35" s="121" t="s">
        <v>244</v>
      </c>
      <c r="C35" s="116">
        <v>1</v>
      </c>
      <c r="D35" s="122">
        <v>1</v>
      </c>
      <c r="E35" s="122">
        <v>1</v>
      </c>
      <c r="F35" s="122">
        <v>1</v>
      </c>
      <c r="G35" s="117"/>
    </row>
    <row r="36" spans="1:7" ht="15.75" customHeight="1" x14ac:dyDescent="0.15">
      <c r="B36" s="121" t="s">
        <v>245</v>
      </c>
      <c r="C36" s="116">
        <v>1</v>
      </c>
      <c r="D36" s="122">
        <v>1.41</v>
      </c>
      <c r="E36" s="122">
        <v>1.49</v>
      </c>
      <c r="F36" s="122">
        <v>3.03</v>
      </c>
      <c r="G36" s="117"/>
    </row>
    <row r="37" spans="1:7" ht="15.75" customHeight="1" x14ac:dyDescent="0.15">
      <c r="B37" s="121" t="s">
        <v>246</v>
      </c>
      <c r="C37" s="116">
        <v>1</v>
      </c>
      <c r="D37" s="122">
        <v>1.18</v>
      </c>
      <c r="E37" s="122">
        <v>1.1000000000000001</v>
      </c>
      <c r="F37" s="122">
        <v>1.77</v>
      </c>
      <c r="G37" s="117"/>
    </row>
    <row r="38" spans="1:7" ht="15.75" customHeight="1" x14ac:dyDescent="0.15">
      <c r="B38" s="121" t="s">
        <v>247</v>
      </c>
      <c r="C38" s="116">
        <v>1</v>
      </c>
      <c r="D38" s="122">
        <v>1</v>
      </c>
      <c r="E38" s="122">
        <v>1</v>
      </c>
      <c r="F38" s="122">
        <v>1</v>
      </c>
      <c r="G38" s="11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2018-01-13T00:09:29Z</dcterms:modified>
</cp:coreProperties>
</file>