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n\"/>
    </mc:Choice>
  </mc:AlternateContent>
  <xr:revisionPtr revIDLastSave="0" documentId="8_{9A44C3B4-B737-445B-A53B-1A4920311243}" xr6:coauthVersionLast="47" xr6:coauthVersionMax="47" xr10:uidLastSave="{00000000-0000-0000-0000-000000000000}"/>
  <bookViews>
    <workbookView xWindow="15135" yWindow="-16680" windowWidth="21600" windowHeight="12675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29" state="hidden" r:id="rId6"/>
    <sheet name="Economic loss" sheetId="30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<sst xmlns="http://schemas.openxmlformats.org/spreadsheetml/2006/main" count="2093" uniqueCount="341">
  <si>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</si>
  <si>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</si>
  <si>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</si>
  <si>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</si>
  <si>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</si>
  <si>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</si>
  <si>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</si>
  <si>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</si>
  <si>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</si>
  <si>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</si>
  <si>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</si>
  <si>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</si>
  <si>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</si>
  <si>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</si>
  <si>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</si>
  <si>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</si>
  <si>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</si>
  <si>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</si>
  <si>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</si>
  <si>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</si>
  <si>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</si>
  <si>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</si>
  <si>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</si>
  <si>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</si>
  <si>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</si>
  <si>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</si>
  <si>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</si>
  <si>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</si>
  <si>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</si>
  <si>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</si>
  <si>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</si>
  <si>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</si>
  <si>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</si>
  <si>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</si>
  <si>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</si>
  <si>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</si>
  <si>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</si>
  <si>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</si>
  <si>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</si>
  <si>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</si>
  <si>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</si>
  <si>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</si>
  <si>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</si>
  <si>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</si>
  <si>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</si>
  <si>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</si>
  <si>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</si>
  <si>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</si>
  <si>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</si>
  <si>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</si>
  <si>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</si>
  <si>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</si>
  <si>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</si>
  <si>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</si>
  <si>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</si>
  <si>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</si>
  <si>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</si>
  <si>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</si>
  <si>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</si>
  <si>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</si>
  <si>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</si>
  <si>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</si>
  <si>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</si>
  <si>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</si>
  <si>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</si>
  <si>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</si>
  <si>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</si>
  <si>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</si>
  <si>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</si>
  <si>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</si>
  <si>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</si>
  <si>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</si>
  <si>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</si>
  <si>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</si>
  <si>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</si>
  <si>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</si>
  <si>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</si>
  <si>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</si>
  <si>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</si>
  <si>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</si>
  <si>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</si>
  <si>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</si>
  <si>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</si>
  <si>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</si>
  <si>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</si>
  <si>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</si>
  <si>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</si>
  <si>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</si>
  <si>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</si>
  <si>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</si>
  <si>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</si>
  <si>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</si>
  <si>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</si>
  <si>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</si>
  <si>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</si>
  <si>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</si>
  <si>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</si>
  <si>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</si>
  <si>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</si>
  <si>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</si>
  <si>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</si>
  <si>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</si>
  <si>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</si>
  <si>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</si>
  <si>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</si>
  <si>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</si>
  <si>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</si>
  <si>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</si>
  <si>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</si>
  <si>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</si>
  <si>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</si>
  <si>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</si>
  <si>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</si>
  <si>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</si>
  <si>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</si>
  <si>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</si>
  <si>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</si>
  <si>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</si>
  <si>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</si>
  <si>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</si>
  <si>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</si>
  <si>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</si>
  <si>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</si>
  <si>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</si>
  <si>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</si>
  <si>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</si>
  <si>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</si>
  <si>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</si>
  <si>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</si>
  <si>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</si>
  <si>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</si>
  <si>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</si>
  <si>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</si>
  <si>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</si>
  <si>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</si>
  <si>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</si>
  <si>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</si>
  <si>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</si>
  <si>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</si>
  <si>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</si>
  <si>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</si>
  <si>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</si>
  <si>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</si>
  <si>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</si>
  <si>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</si>
  <si>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</si>
  <si>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</si>
  <si>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</si>
  <si>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</si>
  <si>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</si>
  <si>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</si>
  <si>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x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</si>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</sst>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/>
    </row>
    <row r="8" spans="1:3" ht="15" customHeight="1" x14ac:dyDescent="0.25">
      <c r="B8" s="69" t="s">
        <v>8</v>
      </c>
      <c r="C8" s="32"/>
    </row>
    <row r="9" spans="1:3" ht="15" customHeight="1" x14ac:dyDescent="0.25">
      <c r="B9" s="69" t="s">
        <v>9</v>
      </c>
      <c r="C9" s="33"/>
    </row>
    <row r="10" spans="1:3" ht="15" customHeight="1" x14ac:dyDescent="0.25">
      <c r="B10" s="69" t="s">
        <v>10</v>
      </c>
      <c r="C10" s="33"/>
    </row>
    <row r="11" spans="1:3" ht="15" customHeight="1" x14ac:dyDescent="0.25">
      <c r="B11" s="69" t="s">
        <v>11</v>
      </c>
      <c r="C11" s="32"/>
    </row>
    <row r="12" spans="1:3" ht="15" customHeight="1" x14ac:dyDescent="0.25">
      <c r="B12" s="69" t="s">
        <v>12</v>
      </c>
      <c r="C12" s="32"/>
    </row>
    <row r="13" spans="1:3" ht="15" customHeight="1" x14ac:dyDescent="0.25">
      <c r="B13" s="69" t="s">
        <v>13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/>
    </row>
    <row r="17" spans="1:3" ht="15" customHeight="1" x14ac:dyDescent="0.25">
      <c r="B17" s="69" t="s">
        <v>16</v>
      </c>
      <c r="C17" s="33"/>
    </row>
    <row r="18" spans="1:3" ht="15" customHeight="1" x14ac:dyDescent="0.25">
      <c r="B18" s="69" t="s">
        <v>17</v>
      </c>
      <c r="C18" s="33"/>
    </row>
    <row r="19" spans="1:3" ht="15" customHeight="1" x14ac:dyDescent="0.25">
      <c r="B19" s="69" t="s">
        <v>18</v>
      </c>
      <c r="C19" s="33"/>
    </row>
    <row r="20" spans="1:3" ht="15" customHeight="1" x14ac:dyDescent="0.25">
      <c r="B20" s="69" t="s">
        <v>19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/>
    </row>
    <row r="24" spans="1:3" ht="15" customHeight="1" x14ac:dyDescent="0.25">
      <c r="B24" s="7" t="s">
        <v>22</v>
      </c>
      <c r="C24" s="33"/>
    </row>
    <row r="25" spans="1:3" ht="15" customHeight="1" x14ac:dyDescent="0.25">
      <c r="B25" s="7" t="s">
        <v>23</v>
      </c>
      <c r="C25" s="33"/>
    </row>
    <row r="26" spans="1:3" ht="15" customHeight="1" x14ac:dyDescent="0.25">
      <c r="B26" s="7" t="s">
        <v>24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/>
    </row>
    <row r="30" spans="1:3" ht="14.25" customHeight="1" x14ac:dyDescent="0.25">
      <c r="B30" s="15" t="s">
        <v>27</v>
      </c>
      <c r="C30" s="42"/>
    </row>
    <row r="31" spans="1:3" ht="14.25" customHeight="1" x14ac:dyDescent="0.25">
      <c r="B31" s="15" t="s">
        <v>28</v>
      </c>
      <c r="C31" s="42"/>
    </row>
    <row r="32" spans="1:3" ht="14.25" customHeight="1" x14ac:dyDescent="0.25">
      <c r="B32" s="15" t="s">
        <v>29</v>
      </c>
      <c r="C32" s="42"/>
    </row>
    <row r="33" spans="1:5" ht="13.2" customHeight="1" x14ac:dyDescent="0.25">
      <c r="B33" s="16" t="s">
        <v>30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/>
    </row>
    <row r="38" spans="1:5" ht="15" customHeight="1" x14ac:dyDescent="0.25">
      <c r="B38" s="65" t="s">
        <v>34</v>
      </c>
      <c r="C38" s="94"/>
      <c r="D38" s="5"/>
      <c r="E38" s="6"/>
    </row>
    <row r="39" spans="1:5" ht="15" customHeight="1" x14ac:dyDescent="0.25">
      <c r="B39" s="65" t="s">
        <v>35</v>
      </c>
      <c r="C39" s="94"/>
      <c r="D39" s="5"/>
      <c r="E39" s="5"/>
    </row>
    <row r="40" spans="1:5" ht="15" customHeight="1" x14ac:dyDescent="0.25">
      <c r="B40" s="65" t="s">
        <v>36</v>
      </c>
      <c r="C40" s="94"/>
    </row>
    <row r="41" spans="1:5" ht="15" customHeight="1" x14ac:dyDescent="0.25">
      <c r="B41" s="65" t="s">
        <v>37</v>
      </c>
      <c r="C41" s="33"/>
    </row>
    <row r="42" spans="1:5" ht="15" customHeight="1" x14ac:dyDescent="0.25">
      <c r="B42" s="65" t="s">
        <v>38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/>
      <c r="D45" s="5"/>
    </row>
    <row r="46" spans="1:5" ht="15.75" customHeight="1" x14ac:dyDescent="0.25">
      <c r="B46" s="65" t="s">
        <v>41</v>
      </c>
      <c r="C46" s="33"/>
      <c r="D46" s="5"/>
    </row>
    <row r="47" spans="1:5" ht="15.75" customHeight="1" x14ac:dyDescent="0.25">
      <c r="B47" s="65" t="s">
        <v>42</v>
      </c>
      <c r="C47" s="33"/>
      <c r="D47" s="5"/>
      <c r="E47" s="6"/>
    </row>
    <row r="48" spans="1:5" ht="15" customHeight="1" x14ac:dyDescent="0.25">
      <c r="B48" s="65" t="s">
        <v>43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/>
      <c r="D51" s="5"/>
    </row>
    <row r="52" spans="1:4" ht="15" customHeight="1" x14ac:dyDescent="0.25">
      <c r="B52" s="65" t="s">
        <v>46</v>
      </c>
      <c r="C52" s="35"/>
    </row>
    <row r="53" spans="1:4" ht="15.75" customHeight="1" x14ac:dyDescent="0.25">
      <c r="B53" s="65" t="s">
        <v>47</v>
      </c>
      <c r="C53" s="35"/>
    </row>
    <row r="54" spans="1:4" ht="15.75" customHeight="1" x14ac:dyDescent="0.25">
      <c r="B54" s="65" t="s">
        <v>48</v>
      </c>
      <c r="C54" s="35"/>
    </row>
    <row r="55" spans="1:4" ht="15.75" customHeight="1" x14ac:dyDescent="0.25">
      <c r="B55" s="65" t="s">
        <v>49</v>
      </c>
      <c r="C55" s="35"/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/>
    </row>
    <row r="59" spans="1:4" ht="15.75" customHeight="1" x14ac:dyDescent="0.25">
      <c r="B59" s="65" t="s">
        <v>52</v>
      </c>
      <c r="C59" s="32"/>
    </row>
    <row r="60" spans="1:4" ht="15.75" customHeight="1" x14ac:dyDescent="0.25">
      <c r="B60" s="65" t="s">
        <v>53</v>
      </c>
      <c r="C60" s="32"/>
    </row>
    <row r="61" spans="1:4" ht="15.75" customHeight="1" x14ac:dyDescent="0.25">
      <c r="B61" s="65" t="s">
        <v>54</v>
      </c>
      <c r="C61" s="32"/>
    </row>
    <row r="62" spans="1:4" ht="15.75" customHeight="1" x14ac:dyDescent="0.25">
      <c r="B62" s="65" t="s">
        <v>55</v>
      </c>
      <c r="C62" s="32"/>
    </row>
    <row r="63" spans="1:4" ht="15.75" customHeight="1" x14ac:dyDescent="0.25">
      <c r="A63" s="52"/>
    </row>
  </sheetData>
  <sheetProtection algorithmName="SHA-512" hashValue="zeBrtvC5X+VwaIu8Kx3FI4FxdKnoyFalPpYwGpsxwk5m4c4yh0h9K3SUUsU1GLukw7i/Qg5rUZ3qzy46tKd9ng==" saltValue="uwfmhl6jVzOGM7ATi+Ty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156</v>
      </c>
      <c r="B1" s="29" t="str">
        <f>"Baseline ("&amp;start_year&amp;") coverage"</f>
        <v>Baseline (2021) coverage</v>
      </c>
      <c r="C1" s="29" t="s">
        <v>161</v>
      </c>
      <c r="D1" s="29" t="s">
        <v>162</v>
      </c>
      <c r="E1" s="29" t="s">
        <v>163</v>
      </c>
      <c r="F1" s="29" t="s">
        <v>164</v>
      </c>
      <c r="G1" s="29" t="s">
        <v>165</v>
      </c>
    </row>
    <row r="2" spans="1:7" ht="15.75" customHeight="1" x14ac:dyDescent="0.25">
      <c r="A2" s="69" t="s">
        <v>166</v>
      </c>
      <c r="B2" s="43"/>
      <c r="C2" s="43">
        <v>0.95</v>
      </c>
      <c r="D2" s="86"/>
      <c r="E2" s="86" t="s">
        <v>167</v>
      </c>
      <c r="F2" s="43">
        <v>1</v>
      </c>
      <c r="G2" s="43">
        <v>1</v>
      </c>
    </row>
    <row r="3" spans="1:7" ht="15.75" customHeight="1" x14ac:dyDescent="0.25">
      <c r="A3" s="69" t="s">
        <v>168</v>
      </c>
      <c r="B3" s="43"/>
      <c r="C3" s="43">
        <v>0.95</v>
      </c>
      <c r="D3" s="86"/>
      <c r="E3" s="86" t="s">
        <v>167</v>
      </c>
      <c r="F3" s="43">
        <v>1</v>
      </c>
      <c r="G3" s="43">
        <v>1</v>
      </c>
    </row>
    <row r="4" spans="1:7" ht="15.75" customHeight="1" x14ac:dyDescent="0.25">
      <c r="A4" s="69" t="s">
        <v>169</v>
      </c>
      <c r="B4" s="43"/>
      <c r="C4" s="43">
        <v>0.95</v>
      </c>
      <c r="D4" s="86"/>
      <c r="E4" s="86" t="s">
        <v>167</v>
      </c>
      <c r="F4" s="43">
        <v>1</v>
      </c>
      <c r="G4" s="43">
        <v>1</v>
      </c>
    </row>
    <row r="5" spans="1:7" ht="15.75" customHeight="1" x14ac:dyDescent="0.25">
      <c r="A5" s="69" t="s">
        <v>170</v>
      </c>
      <c r="B5" s="43"/>
      <c r="C5" s="43">
        <v>0.95</v>
      </c>
      <c r="D5" s="86"/>
      <c r="E5" s="86" t="s">
        <v>167</v>
      </c>
      <c r="F5" s="43">
        <v>1</v>
      </c>
      <c r="G5" s="43">
        <v>1</v>
      </c>
    </row>
    <row r="6" spans="1:7" ht="15.75" customHeight="1" x14ac:dyDescent="0.25">
      <c r="A6" s="69" t="s">
        <v>171</v>
      </c>
      <c r="B6" s="43"/>
      <c r="C6" s="43">
        <v>0.95</v>
      </c>
      <c r="D6" s="86"/>
      <c r="E6" s="86" t="s">
        <v>167</v>
      </c>
      <c r="F6" s="43">
        <v>1</v>
      </c>
      <c r="G6" s="43">
        <v>1</v>
      </c>
    </row>
    <row r="7" spans="1:7" ht="15.75" customHeight="1" x14ac:dyDescent="0.25">
      <c r="A7" s="69" t="s">
        <v>172</v>
      </c>
      <c r="B7" s="43"/>
      <c r="C7" s="43">
        <v>0.95</v>
      </c>
      <c r="D7" s="86"/>
      <c r="E7" s="86" t="s">
        <v>167</v>
      </c>
      <c r="F7" s="43">
        <v>1</v>
      </c>
      <c r="G7" s="43">
        <v>1</v>
      </c>
    </row>
    <row r="8" spans="1:7" ht="15.75" customHeight="1" x14ac:dyDescent="0.25">
      <c r="A8" s="69" t="s">
        <v>173</v>
      </c>
      <c r="B8" s="43"/>
      <c r="C8" s="43">
        <v>0.95</v>
      </c>
      <c r="D8" s="86"/>
      <c r="E8" s="86" t="s">
        <v>167</v>
      </c>
      <c r="F8" s="43">
        <v>1</v>
      </c>
      <c r="G8" s="43">
        <v>1</v>
      </c>
    </row>
    <row r="9" spans="1:7" ht="15.75" customHeight="1" x14ac:dyDescent="0.25">
      <c r="A9" s="69" t="s">
        <v>174</v>
      </c>
      <c r="B9" s="43"/>
      <c r="C9" s="43">
        <v>0.95</v>
      </c>
      <c r="D9" s="86"/>
      <c r="E9" s="86" t="s">
        <v>167</v>
      </c>
      <c r="F9" s="43">
        <v>1</v>
      </c>
      <c r="G9" s="43">
        <v>1</v>
      </c>
    </row>
    <row r="10" spans="1:7" ht="15.75" customHeight="1" x14ac:dyDescent="0.25">
      <c r="A10" s="65" t="s">
        <v>175</v>
      </c>
      <c r="B10" s="43"/>
      <c r="C10" s="43">
        <v>0.95</v>
      </c>
      <c r="D10" s="86"/>
      <c r="E10" s="86" t="s">
        <v>167</v>
      </c>
      <c r="F10" s="43">
        <v>1</v>
      </c>
      <c r="G10" s="43">
        <v>1</v>
      </c>
    </row>
    <row r="11" spans="1:7" ht="15.75" customHeight="1" x14ac:dyDescent="0.25">
      <c r="A11" s="65" t="s">
        <v>176</v>
      </c>
      <c r="B11" s="43"/>
      <c r="C11" s="43">
        <v>0.95</v>
      </c>
      <c r="D11" s="86"/>
      <c r="E11" s="86" t="s">
        <v>167</v>
      </c>
      <c r="F11" s="43">
        <v>1</v>
      </c>
      <c r="G11" s="43">
        <v>1</v>
      </c>
    </row>
    <row r="12" spans="1:7" ht="15.75" customHeight="1" x14ac:dyDescent="0.25">
      <c r="A12" s="65" t="s">
        <v>177</v>
      </c>
      <c r="B12" s="43"/>
      <c r="C12" s="43">
        <v>0.95</v>
      </c>
      <c r="D12" s="86"/>
      <c r="E12" s="86" t="s">
        <v>167</v>
      </c>
      <c r="F12" s="43">
        <v>1</v>
      </c>
      <c r="G12" s="43">
        <v>1</v>
      </c>
    </row>
    <row r="13" spans="1:7" ht="15.75" customHeight="1" x14ac:dyDescent="0.25">
      <c r="A13" s="65" t="s">
        <v>178</v>
      </c>
      <c r="B13" s="43"/>
      <c r="C13" s="43">
        <v>0.95</v>
      </c>
      <c r="D13" s="86"/>
      <c r="E13" s="86" t="s">
        <v>167</v>
      </c>
      <c r="F13" s="43">
        <v>1</v>
      </c>
      <c r="G13" s="43">
        <v>1</v>
      </c>
    </row>
    <row r="14" spans="1:7" ht="15.75" customHeight="1" x14ac:dyDescent="0.25">
      <c r="A14" s="69" t="s">
        <v>179</v>
      </c>
      <c r="B14" s="43"/>
      <c r="C14" s="43">
        <v>0.95</v>
      </c>
      <c r="D14" s="86"/>
      <c r="E14" s="86" t="s">
        <v>167</v>
      </c>
      <c r="F14" s="43">
        <v>1</v>
      </c>
      <c r="G14" s="43">
        <v>1</v>
      </c>
    </row>
    <row r="15" spans="1:7" ht="15.75" customHeight="1" x14ac:dyDescent="0.25">
      <c r="A15" s="69" t="s">
        <v>180</v>
      </c>
      <c r="B15" s="43"/>
      <c r="C15" s="43">
        <v>0.95</v>
      </c>
      <c r="D15" s="86"/>
      <c r="E15" s="86" t="s">
        <v>167</v>
      </c>
      <c r="F15" s="43">
        <v>1</v>
      </c>
      <c r="G15" s="43">
        <v>1</v>
      </c>
    </row>
    <row r="16" spans="1:7" ht="15.75" customHeight="1" x14ac:dyDescent="0.25">
      <c r="A16" s="69" t="s">
        <v>181</v>
      </c>
      <c r="B16" s="43"/>
      <c r="C16" s="43">
        <v>0.95</v>
      </c>
      <c r="D16" s="86"/>
      <c r="E16" s="86" t="s">
        <v>167</v>
      </c>
      <c r="F16" s="43">
        <v>1</v>
      </c>
      <c r="G16" s="43">
        <v>1</v>
      </c>
    </row>
    <row r="17" spans="1:7" ht="15.75" customHeight="1" x14ac:dyDescent="0.25">
      <c r="A17" s="69" t="s">
        <v>182</v>
      </c>
      <c r="B17" s="43"/>
      <c r="C17" s="43">
        <v>0.95</v>
      </c>
      <c r="D17" s="86"/>
      <c r="E17" s="86" t="s">
        <v>167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/>
      <c r="C18" s="43">
        <v>0.95</v>
      </c>
      <c r="D18" s="86"/>
      <c r="E18" s="86" t="s">
        <v>167</v>
      </c>
      <c r="F18" s="43">
        <v>1</v>
      </c>
      <c r="G18" s="43">
        <v>1</v>
      </c>
    </row>
    <row r="19" spans="1:7" ht="15.75" customHeight="1" x14ac:dyDescent="0.25">
      <c r="A19" s="69" t="s">
        <v>150</v>
      </c>
      <c r="B19" s="43"/>
      <c r="C19" s="43">
        <v>0.95</v>
      </c>
      <c r="D19" s="86"/>
      <c r="E19" s="86" t="s">
        <v>167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/>
      <c r="C20" s="43">
        <v>0.95</v>
      </c>
      <c r="D20" s="86"/>
      <c r="E20" s="86" t="s">
        <v>167</v>
      </c>
      <c r="F20" s="43">
        <v>1</v>
      </c>
      <c r="G20" s="43">
        <v>1</v>
      </c>
    </row>
    <row r="21" spans="1:7" ht="15.75" customHeight="1" x14ac:dyDescent="0.25">
      <c r="A21" s="69" t="s">
        <v>183</v>
      </c>
      <c r="B21" s="43"/>
      <c r="C21" s="43">
        <v>0.95</v>
      </c>
      <c r="D21" s="86"/>
      <c r="E21" s="86" t="s">
        <v>167</v>
      </c>
      <c r="F21" s="43">
        <v>1</v>
      </c>
      <c r="G21" s="43">
        <v>1</v>
      </c>
    </row>
    <row r="22" spans="1:7" ht="15.75" customHeight="1" x14ac:dyDescent="0.25">
      <c r="A22" s="69" t="s">
        <v>184</v>
      </c>
      <c r="B22" s="43"/>
      <c r="C22" s="43">
        <v>0.95</v>
      </c>
      <c r="D22" s="86"/>
      <c r="E22" s="86" t="s">
        <v>167</v>
      </c>
      <c r="F22" s="43">
        <v>1</v>
      </c>
      <c r="G22" s="43">
        <v>1</v>
      </c>
    </row>
    <row r="23" spans="1:7" ht="15.75" customHeight="1" x14ac:dyDescent="0.25">
      <c r="A23" s="69" t="s">
        <v>185</v>
      </c>
      <c r="B23" s="43"/>
      <c r="C23" s="43">
        <v>0.95</v>
      </c>
      <c r="D23" s="86"/>
      <c r="E23" s="86" t="s">
        <v>167</v>
      </c>
      <c r="F23" s="43">
        <v>1</v>
      </c>
      <c r="G23" s="43">
        <v>1</v>
      </c>
    </row>
    <row r="24" spans="1:7" ht="15.75" customHeight="1" x14ac:dyDescent="0.25">
      <c r="A24" s="69" t="s">
        <v>186</v>
      </c>
      <c r="B24" s="43"/>
      <c r="C24" s="43">
        <v>0.95</v>
      </c>
      <c r="D24" s="86"/>
      <c r="E24" s="86" t="s">
        <v>167</v>
      </c>
      <c r="F24" s="43">
        <v>1</v>
      </c>
      <c r="G24" s="43">
        <v>1</v>
      </c>
    </row>
    <row r="25" spans="1:7" ht="15.75" customHeight="1" x14ac:dyDescent="0.25">
      <c r="A25" s="69" t="s">
        <v>187</v>
      </c>
      <c r="B25" s="43"/>
      <c r="C25" s="43">
        <v>0.95</v>
      </c>
      <c r="D25" s="86"/>
      <c r="E25" s="86" t="s">
        <v>167</v>
      </c>
      <c r="F25" s="43">
        <v>1</v>
      </c>
      <c r="G25" s="43">
        <v>1</v>
      </c>
    </row>
    <row r="26" spans="1:7" ht="15.75" customHeight="1" x14ac:dyDescent="0.25">
      <c r="A26" s="69" t="s">
        <v>188</v>
      </c>
      <c r="B26" s="43"/>
      <c r="C26" s="43">
        <v>0.95</v>
      </c>
      <c r="D26" s="86"/>
      <c r="E26" s="86" t="s">
        <v>167</v>
      </c>
      <c r="F26" s="43">
        <v>1</v>
      </c>
      <c r="G26" s="43">
        <v>1</v>
      </c>
    </row>
    <row r="27" spans="1:7" ht="15.75" customHeight="1" x14ac:dyDescent="0.25">
      <c r="A27" s="69" t="s">
        <v>189</v>
      </c>
      <c r="B27" s="43"/>
      <c r="C27" s="43">
        <v>0.95</v>
      </c>
      <c r="D27" s="86"/>
      <c r="E27" s="86" t="s">
        <v>167</v>
      </c>
      <c r="F27" s="43">
        <v>1</v>
      </c>
      <c r="G27" s="43">
        <v>1</v>
      </c>
    </row>
    <row r="28" spans="1:7" ht="15.75" customHeight="1" x14ac:dyDescent="0.25">
      <c r="A28" s="69" t="s">
        <v>190</v>
      </c>
      <c r="B28" s="43"/>
      <c r="C28" s="43">
        <v>0.95</v>
      </c>
      <c r="D28" s="86"/>
      <c r="E28" s="86" t="s">
        <v>167</v>
      </c>
      <c r="F28" s="43">
        <v>1</v>
      </c>
      <c r="G28" s="43">
        <v>1</v>
      </c>
    </row>
    <row r="29" spans="1:7" ht="15.75" customHeight="1" x14ac:dyDescent="0.25">
      <c r="A29" s="69" t="s">
        <v>191</v>
      </c>
      <c r="B29" s="43"/>
      <c r="C29" s="43">
        <v>0.95</v>
      </c>
      <c r="D29" s="86"/>
      <c r="E29" s="86" t="s">
        <v>167</v>
      </c>
      <c r="F29" s="43">
        <v>1</v>
      </c>
      <c r="G29" s="43">
        <v>1</v>
      </c>
    </row>
    <row r="30" spans="1:7" ht="15.75" customHeight="1" x14ac:dyDescent="0.25">
      <c r="A30" s="69" t="s">
        <v>192</v>
      </c>
      <c r="B30" s="43"/>
      <c r="C30" s="43">
        <v>0.95</v>
      </c>
      <c r="D30" s="86"/>
      <c r="E30" s="86" t="s">
        <v>167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/>
      <c r="C31" s="43">
        <v>0.95</v>
      </c>
      <c r="D31" s="86"/>
      <c r="E31" s="86" t="s">
        <v>167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167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167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167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167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167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167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167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167</v>
      </c>
      <c r="F39" s="43">
        <v>1</v>
      </c>
      <c r="G39" s="43">
        <v>1</v>
      </c>
    </row>
  </sheetData>
  <sheetProtection algorithmName="SHA-512" hashValue="s0MxB5OpTr13mz1NLj1PgWNXubdrlK0Uk19wmDnxz9sUDjfedaz6kZj3eujJX0OF/thdFCKvWxoDnuLmAgzqaw==" saltValue="HHt+T3TAUEY/XHyeq+h9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156</v>
      </c>
      <c r="B1" s="52" t="s">
        <v>201</v>
      </c>
      <c r="C1" s="52" t="s">
        <v>202</v>
      </c>
    </row>
    <row r="2" spans="1:3" x14ac:dyDescent="0.25">
      <c r="A2" s="44" t="s">
        <v>179</v>
      </c>
      <c r="B2" s="42" t="s">
        <v>189</v>
      </c>
      <c r="C2" s="42"/>
    </row>
    <row r="3" spans="1:3" x14ac:dyDescent="0.25">
      <c r="A3" s="44" t="s">
        <v>180</v>
      </c>
      <c r="B3" s="42" t="s">
        <v>189</v>
      </c>
      <c r="C3" s="42"/>
    </row>
    <row r="4" spans="1:3" x14ac:dyDescent="0.25">
      <c r="A4" s="44" t="s">
        <v>191</v>
      </c>
      <c r="B4" s="42" t="s">
        <v>184</v>
      </c>
      <c r="C4" s="42"/>
    </row>
    <row r="5" spans="1:3" x14ac:dyDescent="0.25">
      <c r="A5" s="44" t="s">
        <v>188</v>
      </c>
      <c r="B5" s="42" t="s">
        <v>184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171</v>
      </c>
    </row>
    <row r="3" spans="1:1" x14ac:dyDescent="0.25">
      <c r="A3" s="23" t="s">
        <v>181</v>
      </c>
    </row>
    <row r="4" spans="1:1" x14ac:dyDescent="0.25">
      <c r="A4" s="23" t="s">
        <v>185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'Baseline year population inputs'!C51</f>
        <v>0</v>
      </c>
      <c r="C2" s="13">
        <f>'Baseline year population inputs'!C52</f>
        <v>0</v>
      </c>
      <c r="D2" s="13">
        <f>'Baseline year population inputs'!C53</f>
        <v>0</v>
      </c>
      <c r="E2" s="13">
        <f>'Baseline year population inputs'!C54</f>
        <v>0</v>
      </c>
      <c r="F2" s="13">
        <f>'Baseline year population inputs'!C55</f>
        <v>0</v>
      </c>
    </row>
    <row r="3" spans="1:6" ht="15.75" customHeight="1" x14ac:dyDescent="0.25">
      <c r="A3" s="78" t="s">
        <v>204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205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9VFtM0KbIkD5BIK/Eaxtn4+eGtS8x4csqhMvHywFbjquXpx0hKYOq1TQBlnsHBbV7cc/cRv/U3SmT5TOViNfiw==" saltValue="Wjkl2HmS7ypChbiHF3y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169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170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183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188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190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191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192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166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168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180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181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186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187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189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207</v>
      </c>
      <c r="B24" s="65" t="s">
        <v>171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175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176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177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208</v>
      </c>
      <c r="B30" s="69" t="s">
        <v>172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173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174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182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56s85X/9BchoIyxNYo0xzNR5Fse+IR2acnTNMYS2Fxd03sxhnuuo+YQUBngWREfCv9gBubUM09ZsYjsmZ4DkuQ==" saltValue="pIw3ZRZmDlrBauxK00ak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167</v>
      </c>
    </row>
    <row r="2" spans="1:1" x14ac:dyDescent="0.25">
      <c r="A2" s="96" t="s">
        <v>209</v>
      </c>
    </row>
    <row r="3" spans="1:1" x14ac:dyDescent="0.25">
      <c r="A3" s="96" t="s">
        <v>210</v>
      </c>
    </row>
    <row r="4" spans="1:1" x14ac:dyDescent="0.25">
      <c r="A4" s="96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212</v>
      </c>
      <c r="B1" s="52" t="s">
        <v>213</v>
      </c>
      <c r="C1" s="52" t="s">
        <v>214</v>
      </c>
      <c r="D1" s="52" t="s">
        <v>136</v>
      </c>
      <c r="E1" s="52" t="s">
        <v>215</v>
      </c>
    </row>
    <row r="2" spans="1:5" ht="13.8" customHeight="1" x14ac:dyDescent="0.25">
      <c r="A2" s="18" t="s">
        <v>216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217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218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219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220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169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170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150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183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188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190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191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192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166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168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179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181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186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187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189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207</v>
      </c>
      <c r="B27" s="69" t="s">
        <v>171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175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176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177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178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208</v>
      </c>
      <c r="B33" s="69" t="s">
        <v>172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173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174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182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156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5">
      <c r="A2" s="69" t="s">
        <v>166</v>
      </c>
      <c r="B2" s="82"/>
      <c r="C2" s="82"/>
      <c r="D2" s="82"/>
      <c r="E2" s="82"/>
      <c r="F2" s="82"/>
      <c r="G2" s="82"/>
      <c r="H2" s="82"/>
      <c r="I2" s="82" t="s">
        <v>151</v>
      </c>
      <c r="J2" s="82"/>
      <c r="K2" s="82"/>
    </row>
    <row r="3" spans="1:11" x14ac:dyDescent="0.25">
      <c r="A3" s="69" t="s">
        <v>168</v>
      </c>
      <c r="B3" s="82"/>
      <c r="C3" s="82"/>
      <c r="D3" s="82"/>
      <c r="E3" s="82"/>
      <c r="F3" s="82"/>
      <c r="G3" s="82"/>
      <c r="H3" s="82" t="s">
        <v>151</v>
      </c>
      <c r="I3" s="82"/>
      <c r="J3" s="82"/>
      <c r="K3" s="82"/>
    </row>
    <row r="4" spans="1:11" x14ac:dyDescent="0.25">
      <c r="A4" s="69" t="s">
        <v>169</v>
      </c>
      <c r="B4" s="82"/>
      <c r="C4" s="82"/>
      <c r="D4" s="82" t="s">
        <v>151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170</v>
      </c>
      <c r="B5" s="82"/>
      <c r="C5" s="82" t="s">
        <v>151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171</v>
      </c>
      <c r="B6" s="82"/>
      <c r="C6" s="82"/>
      <c r="D6" s="82"/>
      <c r="E6" s="82"/>
      <c r="F6" s="82"/>
      <c r="G6" s="82"/>
      <c r="H6" s="82"/>
      <c r="I6" s="82"/>
      <c r="J6" s="82" t="s">
        <v>151</v>
      </c>
      <c r="K6" s="82" t="s">
        <v>151</v>
      </c>
    </row>
    <row r="7" spans="1:11" x14ac:dyDescent="0.25">
      <c r="A7" s="69" t="s">
        <v>172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/>
      <c r="J7" s="82"/>
      <c r="K7" s="82"/>
    </row>
    <row r="8" spans="1:11" x14ac:dyDescent="0.25">
      <c r="A8" s="69" t="s">
        <v>173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/>
      <c r="J8" s="82"/>
      <c r="K8" s="82"/>
    </row>
    <row r="9" spans="1:11" x14ac:dyDescent="0.25">
      <c r="A9" s="69" t="s">
        <v>174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/>
      <c r="J9" s="82"/>
      <c r="K9" s="82"/>
    </row>
    <row r="10" spans="1:11" x14ac:dyDescent="0.25">
      <c r="A10" s="65" t="s">
        <v>175</v>
      </c>
      <c r="B10" s="82"/>
      <c r="C10" s="82" t="s">
        <v>151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176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177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178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179</v>
      </c>
      <c r="B14" s="82"/>
      <c r="C14" s="82" t="s">
        <v>151</v>
      </c>
      <c r="D14" s="82"/>
      <c r="E14" s="82"/>
      <c r="F14" s="82"/>
      <c r="G14" s="82"/>
      <c r="H14" s="82"/>
      <c r="I14" s="82" t="s">
        <v>151</v>
      </c>
      <c r="J14" s="82"/>
      <c r="K14" s="82"/>
    </row>
    <row r="15" spans="1:11" x14ac:dyDescent="0.25">
      <c r="A15" s="69" t="s">
        <v>180</v>
      </c>
      <c r="B15" s="82"/>
      <c r="C15" s="82" t="s">
        <v>151</v>
      </c>
      <c r="D15" s="82"/>
      <c r="E15" s="82"/>
      <c r="F15" s="82"/>
      <c r="G15" s="82"/>
      <c r="H15" s="82"/>
      <c r="I15" s="82" t="s">
        <v>151</v>
      </c>
      <c r="J15" s="82"/>
      <c r="K15" s="82"/>
    </row>
    <row r="16" spans="1:11" x14ac:dyDescent="0.25">
      <c r="A16" s="69" t="s">
        <v>181</v>
      </c>
      <c r="B16" s="82"/>
      <c r="C16" s="82" t="s">
        <v>151</v>
      </c>
      <c r="D16" s="82"/>
      <c r="E16" s="82"/>
      <c r="F16" s="82"/>
      <c r="G16" s="82"/>
      <c r="H16" s="82" t="s">
        <v>151</v>
      </c>
      <c r="I16" s="82" t="s">
        <v>151</v>
      </c>
      <c r="J16" s="82"/>
      <c r="K16" s="82"/>
    </row>
    <row r="17" spans="1:11" x14ac:dyDescent="0.25">
      <c r="A17" s="69" t="s">
        <v>182</v>
      </c>
      <c r="B17" s="82"/>
      <c r="C17" s="82" t="s">
        <v>151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151</v>
      </c>
      <c r="C18" s="82"/>
      <c r="D18" s="82"/>
      <c r="E18" s="82"/>
      <c r="F18" s="82" t="s">
        <v>151</v>
      </c>
      <c r="G18" s="82"/>
      <c r="H18" s="82"/>
      <c r="I18" s="82"/>
      <c r="J18" s="82"/>
      <c r="K18" s="82"/>
    </row>
    <row r="19" spans="1:11" x14ac:dyDescent="0.25">
      <c r="A19" s="69" t="s">
        <v>150</v>
      </c>
      <c r="B19" s="82" t="s">
        <v>151</v>
      </c>
      <c r="C19" s="82"/>
      <c r="D19" s="82"/>
      <c r="E19" s="82"/>
      <c r="F19" s="82" t="s">
        <v>151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151</v>
      </c>
      <c r="C20" s="82"/>
      <c r="D20" s="82"/>
      <c r="E20" s="82"/>
      <c r="F20" s="82" t="s">
        <v>151</v>
      </c>
      <c r="G20" s="82"/>
      <c r="H20" s="82"/>
      <c r="I20" s="82"/>
      <c r="J20" s="82"/>
      <c r="K20" s="82"/>
    </row>
    <row r="21" spans="1:11" x14ac:dyDescent="0.25">
      <c r="A21" s="69" t="s">
        <v>183</v>
      </c>
      <c r="B21" s="82"/>
      <c r="C21" s="82"/>
      <c r="D21" s="82"/>
      <c r="E21" s="82"/>
      <c r="F21" s="82"/>
      <c r="G21" s="82"/>
      <c r="H21" s="82" t="s">
        <v>151</v>
      </c>
      <c r="I21" s="82" t="s">
        <v>151</v>
      </c>
      <c r="J21" s="82"/>
      <c r="K21" s="82"/>
    </row>
    <row r="22" spans="1:11" x14ac:dyDescent="0.25">
      <c r="A22" s="69" t="s">
        <v>184</v>
      </c>
      <c r="B22" s="82" t="s">
        <v>151</v>
      </c>
      <c r="C22" s="82" t="s">
        <v>151</v>
      </c>
      <c r="D22" s="82" t="s">
        <v>151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185</v>
      </c>
      <c r="B23" s="82"/>
      <c r="C23" s="82" t="s">
        <v>151</v>
      </c>
      <c r="D23" s="82"/>
      <c r="E23" s="82"/>
      <c r="F23" s="82"/>
      <c r="G23" s="82"/>
      <c r="H23" s="82"/>
      <c r="I23" s="82" t="s">
        <v>151</v>
      </c>
      <c r="J23" s="82"/>
      <c r="K23" s="82"/>
    </row>
    <row r="24" spans="1:11" x14ac:dyDescent="0.25">
      <c r="A24" s="69" t="s">
        <v>186</v>
      </c>
      <c r="B24" s="82"/>
      <c r="C24" s="82"/>
      <c r="D24" s="82"/>
      <c r="E24" s="82"/>
      <c r="F24" s="82"/>
      <c r="G24" s="82"/>
      <c r="H24" s="82" t="s">
        <v>151</v>
      </c>
      <c r="I24" s="82"/>
      <c r="J24" s="82"/>
      <c r="K24" s="82"/>
    </row>
    <row r="25" spans="1:11" x14ac:dyDescent="0.25">
      <c r="A25" s="69" t="s">
        <v>187</v>
      </c>
      <c r="B25" s="82"/>
      <c r="C25" s="82"/>
      <c r="D25" s="82"/>
      <c r="E25" s="82"/>
      <c r="F25" s="82"/>
      <c r="G25" s="82"/>
      <c r="H25" s="82" t="s">
        <v>151</v>
      </c>
      <c r="I25" s="82"/>
      <c r="J25" s="82"/>
      <c r="K25" s="82"/>
    </row>
    <row r="26" spans="1:11" x14ac:dyDescent="0.25">
      <c r="A26" s="69" t="s">
        <v>188</v>
      </c>
      <c r="B26" s="82"/>
      <c r="C26" s="82" t="s">
        <v>151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189</v>
      </c>
      <c r="B27" s="82"/>
      <c r="C27" s="82" t="s">
        <v>151</v>
      </c>
      <c r="D27" s="82"/>
      <c r="E27" s="82"/>
      <c r="F27" s="82"/>
      <c r="G27" s="82"/>
      <c r="H27" s="82"/>
      <c r="I27" s="82" t="s">
        <v>151</v>
      </c>
      <c r="J27" s="82"/>
      <c r="K27" s="82"/>
    </row>
    <row r="28" spans="1:11" x14ac:dyDescent="0.25">
      <c r="A28" s="69" t="s">
        <v>190</v>
      </c>
      <c r="B28" s="82"/>
      <c r="C28" s="82"/>
      <c r="D28" s="82"/>
      <c r="E28" s="82"/>
      <c r="F28" s="82"/>
      <c r="G28" s="82"/>
      <c r="H28" s="82" t="s">
        <v>151</v>
      </c>
      <c r="I28" s="82"/>
      <c r="J28" s="82"/>
      <c r="K28" s="82"/>
    </row>
    <row r="29" spans="1:11" x14ac:dyDescent="0.25">
      <c r="A29" s="69" t="s">
        <v>191</v>
      </c>
      <c r="B29" s="82" t="s">
        <v>151</v>
      </c>
      <c r="C29" s="82"/>
      <c r="D29" s="82" t="s">
        <v>151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192</v>
      </c>
      <c r="B30" s="82" t="s">
        <v>151</v>
      </c>
      <c r="C30" s="82" t="s">
        <v>151</v>
      </c>
      <c r="D30" s="82" t="s">
        <v>151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151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151</v>
      </c>
      <c r="H32" s="82" t="s">
        <v>151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151</v>
      </c>
      <c r="H33" s="82" t="s">
        <v>151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151</v>
      </c>
      <c r="H34" s="82" t="s">
        <v>151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151</v>
      </c>
      <c r="H35" s="82" t="s">
        <v>151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151</v>
      </c>
      <c r="H36" s="82" t="s">
        <v>151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151</v>
      </c>
      <c r="H37" s="82" t="s">
        <v>151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151</v>
      </c>
      <c r="I38" s="82"/>
      <c r="J38" s="82"/>
      <c r="K38" s="82"/>
    </row>
    <row r="39" spans="1:11" x14ac:dyDescent="0.25">
      <c r="A39" s="69" t="s">
        <v>200</v>
      </c>
      <c r="B39" s="82" t="s">
        <v>151</v>
      </c>
      <c r="C39" s="82"/>
      <c r="D39" s="82"/>
      <c r="E39" s="82"/>
      <c r="F39" s="82"/>
      <c r="G39" s="82" t="s">
        <v>151</v>
      </c>
      <c r="H39" s="82" t="s">
        <v>151</v>
      </c>
      <c r="I39" s="82"/>
      <c r="J39" s="82"/>
      <c r="K39" s="82"/>
    </row>
  </sheetData>
  <sheetProtection algorithmName="SHA-512" hashValue="2LX+ZmbOj5Ms7Ksvk1c3yAlW/3drujtY8Blk3k+5gfdfGgdZdvDwY4u2zJXRGn3tIhuaumSJeIFniHt/N1eYIg==" saltValue="S7d1J8BgLsfrYl64uokD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5">
      <c r="A2" s="96" t="s">
        <v>67</v>
      </c>
      <c r="B2" s="82" t="s">
        <v>151</v>
      </c>
      <c r="C2" s="82" t="s">
        <v>151</v>
      </c>
      <c r="D2" s="82" t="s">
        <v>151</v>
      </c>
      <c r="E2" s="82" t="s">
        <v>151</v>
      </c>
      <c r="F2" s="82" t="s">
        <v>151</v>
      </c>
      <c r="G2" s="82" t="s">
        <v>151</v>
      </c>
      <c r="H2" s="82" t="s">
        <v>151</v>
      </c>
      <c r="I2" s="82"/>
      <c r="J2" s="82"/>
      <c r="K2" s="82"/>
    </row>
    <row r="3" spans="1:11" x14ac:dyDescent="0.25">
      <c r="A3" s="96" t="s">
        <v>77</v>
      </c>
      <c r="B3" s="82" t="s">
        <v>151</v>
      </c>
      <c r="C3" s="82" t="s">
        <v>151</v>
      </c>
      <c r="D3" s="82" t="s">
        <v>151</v>
      </c>
      <c r="E3" s="82" t="s">
        <v>151</v>
      </c>
      <c r="F3" s="82" t="s">
        <v>151</v>
      </c>
      <c r="G3" s="82" t="s">
        <v>151</v>
      </c>
      <c r="H3" s="82" t="s">
        <v>151</v>
      </c>
      <c r="I3" s="82"/>
      <c r="J3" s="82"/>
      <c r="K3" s="82"/>
    </row>
    <row r="4" spans="1:11" x14ac:dyDescent="0.25">
      <c r="A4" s="96" t="s">
        <v>78</v>
      </c>
      <c r="B4" s="82" t="s">
        <v>151</v>
      </c>
      <c r="C4" s="82" t="s">
        <v>151</v>
      </c>
      <c r="D4" s="82" t="s">
        <v>151</v>
      </c>
      <c r="E4" s="82" t="s">
        <v>151</v>
      </c>
      <c r="F4" s="82" t="s">
        <v>151</v>
      </c>
      <c r="G4" s="82" t="s">
        <v>151</v>
      </c>
      <c r="H4" s="82" t="s">
        <v>151</v>
      </c>
      <c r="I4" s="82"/>
      <c r="J4" s="82"/>
      <c r="K4" s="82"/>
    </row>
    <row r="5" spans="1:11" x14ac:dyDescent="0.25">
      <c r="A5" s="96" t="s">
        <v>79</v>
      </c>
      <c r="B5" s="82" t="s">
        <v>151</v>
      </c>
      <c r="C5" s="82" t="s">
        <v>151</v>
      </c>
      <c r="D5" s="82" t="s">
        <v>151</v>
      </c>
      <c r="E5" s="82" t="s">
        <v>151</v>
      </c>
      <c r="F5" s="82" t="s">
        <v>151</v>
      </c>
      <c r="G5" s="82" t="s">
        <v>151</v>
      </c>
      <c r="H5" s="82" t="s">
        <v>151</v>
      </c>
      <c r="I5" s="82"/>
      <c r="J5" s="82"/>
      <c r="K5" s="82"/>
    </row>
    <row r="6" spans="1:11" x14ac:dyDescent="0.25">
      <c r="A6" s="96" t="s">
        <v>80</v>
      </c>
      <c r="B6" s="82" t="s">
        <v>151</v>
      </c>
      <c r="C6" s="82" t="s">
        <v>151</v>
      </c>
      <c r="D6" s="82" t="s">
        <v>151</v>
      </c>
      <c r="E6" s="82" t="s">
        <v>151</v>
      </c>
      <c r="F6" s="82" t="s">
        <v>151</v>
      </c>
      <c r="G6" s="82" t="s">
        <v>151</v>
      </c>
      <c r="H6" s="82" t="s">
        <v>151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 t="s">
        <v>151</v>
      </c>
      <c r="J7" s="82"/>
      <c r="K7" s="82"/>
    </row>
    <row r="8" spans="1:11" x14ac:dyDescent="0.25">
      <c r="A8" s="96" t="s">
        <v>113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 t="s">
        <v>151</v>
      </c>
      <c r="J8" s="82"/>
      <c r="K8" s="82"/>
    </row>
    <row r="9" spans="1:11" x14ac:dyDescent="0.25">
      <c r="A9" s="96" t="s">
        <v>114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 t="s">
        <v>151</v>
      </c>
      <c r="J9" s="82"/>
      <c r="K9" s="82"/>
    </row>
    <row r="10" spans="1:11" x14ac:dyDescent="0.25">
      <c r="A10" s="96" t="s">
        <v>115</v>
      </c>
      <c r="B10" s="82"/>
      <c r="C10" s="82" t="s">
        <v>151</v>
      </c>
      <c r="D10" s="82"/>
      <c r="E10" s="82"/>
      <c r="F10" s="82"/>
      <c r="G10" s="82"/>
      <c r="H10" s="82" t="s">
        <v>151</v>
      </c>
      <c r="I10" s="82" t="s">
        <v>151</v>
      </c>
      <c r="J10" s="82"/>
      <c r="K10" s="82"/>
    </row>
    <row r="11" spans="1:11" x14ac:dyDescent="0.25">
      <c r="A11" s="96" t="s">
        <v>58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 t="s">
        <v>151</v>
      </c>
      <c r="K11" s="82" t="s">
        <v>151</v>
      </c>
    </row>
    <row r="12" spans="1:11" x14ac:dyDescent="0.25">
      <c r="A12" s="96" t="s">
        <v>59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 t="s">
        <v>151</v>
      </c>
    </row>
    <row r="13" spans="1:11" x14ac:dyDescent="0.25">
      <c r="A13" s="96" t="s">
        <v>60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 t="s">
        <v>151</v>
      </c>
    </row>
    <row r="14" spans="1:11" x14ac:dyDescent="0.25">
      <c r="A14" s="96" t="s">
        <v>61</v>
      </c>
      <c r="B14" s="82"/>
      <c r="C14" s="82" t="s">
        <v>151</v>
      </c>
      <c r="D14" s="82"/>
      <c r="E14" s="82"/>
      <c r="F14" s="82"/>
      <c r="G14" s="82"/>
      <c r="H14" s="82"/>
      <c r="I14" s="82"/>
      <c r="J14" s="82"/>
      <c r="K14" s="82" t="s">
        <v>151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KDAloChXLDq5FNEGpxsz+BGhczRdHBscPOSzXGEZs5xojzuQKrR84AAm8HKKrWiyugafz6RwavFUq2KYC8di7w==" saltValue="4YRFzUx2qwSU4k2UGecUJ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232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149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149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149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236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149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149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149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240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149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149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149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EHiGU/wzMESSzNocXwPkaIr4XGdamS9vmVQvyC3AZJHmUXgJGyneI4jc1TC32WmhOi7y0hwZVPwY8duXyz3Tw==" saltValue="r4SSSOoEaaDH7zhAAgw2U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245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246</v>
      </c>
      <c r="C11" s="62"/>
      <c r="D11" s="63"/>
      <c r="E11" s="63"/>
      <c r="F11" s="63"/>
    </row>
    <row r="12" spans="1:6" ht="15.75" customHeight="1" x14ac:dyDescent="0.25">
      <c r="A12" s="52" t="s">
        <v>247</v>
      </c>
      <c r="C12" s="61"/>
      <c r="D12" s="53"/>
      <c r="E12" s="53"/>
      <c r="F12" s="53"/>
    </row>
    <row r="13" spans="1:6" ht="15.75" customHeight="1" x14ac:dyDescent="0.25">
      <c r="B13" s="65" t="s">
        <v>248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249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251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246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252</v>
      </c>
      <c r="C39" s="61"/>
      <c r="D39" s="53"/>
      <c r="E39" s="53"/>
      <c r="F39" s="53"/>
    </row>
    <row r="40" spans="1:6" ht="15.75" customHeight="1" x14ac:dyDescent="0.25">
      <c r="B40" s="65" t="s">
        <v>253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254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255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256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257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258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246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259</v>
      </c>
      <c r="C66" s="61"/>
      <c r="D66" s="53"/>
      <c r="E66" s="53"/>
      <c r="F66" s="53"/>
    </row>
    <row r="67" spans="1:6" ht="15.75" customHeight="1" x14ac:dyDescent="0.25">
      <c r="B67" s="65" t="s">
        <v>260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261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262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263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qjfEXDCpFObvS6WPnnek6M+neB2MMjcNx9qwbwPw9FnreIqkqYZu8spt4ryqWYqQoMQJwQJZYX0cAhqKssl4sA==" saltValue="84smYlDR0Vnyo6NPYQR0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x14ac:dyDescent="0.25">
      <c r="A2" s="72" t="s">
        <v>225</v>
      </c>
      <c r="B2" s="70" t="s">
        <v>265</v>
      </c>
      <c r="C2" s="70" t="s">
        <v>266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268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269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270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268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269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270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268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269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270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268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269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270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268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269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270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268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269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270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271</v>
      </c>
    </row>
    <row r="29" spans="1:16" x14ac:dyDescent="0.25">
      <c r="A29" s="72" t="s">
        <v>272</v>
      </c>
      <c r="B29" s="52" t="s">
        <v>265</v>
      </c>
      <c r="C29" s="52" t="s">
        <v>273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268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204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205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268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204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205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204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205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268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204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205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268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204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205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268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204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205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274</v>
      </c>
    </row>
    <row r="56" spans="1:16" ht="26.4" customHeight="1" x14ac:dyDescent="0.25">
      <c r="A56" s="72" t="s">
        <v>111</v>
      </c>
      <c r="B56" s="52" t="s">
        <v>265</v>
      </c>
      <c r="C56" s="74" t="s">
        <v>275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276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277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276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277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276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277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278</v>
      </c>
    </row>
    <row r="65" spans="1:16" ht="26.4" customHeight="1" x14ac:dyDescent="0.25">
      <c r="A65" s="72" t="s">
        <v>118</v>
      </c>
      <c r="B65" s="52" t="s">
        <v>265</v>
      </c>
      <c r="C65" s="74" t="s">
        <v>279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280</v>
      </c>
    </row>
    <row r="104" spans="1:16" ht="26.4" customHeight="1" x14ac:dyDescent="0.25">
      <c r="A104" s="72" t="s">
        <v>81</v>
      </c>
      <c r="B104" s="76" t="s">
        <v>122</v>
      </c>
      <c r="C104" s="74" t="s">
        <v>279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5">
      <c r="A112" s="72" t="s">
        <v>225</v>
      </c>
      <c r="B112" s="70" t="s">
        <v>265</v>
      </c>
      <c r="C112" s="70" t="s">
        <v>266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268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269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270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268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269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270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268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269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270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268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269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270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268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269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270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268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269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270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271</v>
      </c>
      <c r="B138" s="64"/>
      <c r="C138" s="64"/>
      <c r="D138" s="64"/>
      <c r="E138" s="64"/>
      <c r="F138" s="64"/>
      <c r="G138" s="64"/>
      <c r="H138" s="64"/>
    </row>
    <row r="139" spans="1:8" x14ac:dyDescent="0.25">
      <c r="A139" s="72" t="s">
        <v>272</v>
      </c>
      <c r="B139" s="52" t="s">
        <v>265</v>
      </c>
      <c r="C139" s="52" t="s">
        <v>273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268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204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205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268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204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205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268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204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205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268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204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205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268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204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205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268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204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205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274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265</v>
      </c>
      <c r="C166" s="74" t="s">
        <v>275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276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277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276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277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276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277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278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265</v>
      </c>
      <c r="C175" s="74" t="s">
        <v>279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280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279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5">
      <c r="A222" s="72" t="s">
        <v>225</v>
      </c>
      <c r="B222" s="70" t="s">
        <v>265</v>
      </c>
      <c r="C222" s="70" t="s">
        <v>266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268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269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270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268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269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270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268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269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270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268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269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270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268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269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270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268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269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270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271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5">
      <c r="A249" s="72" t="s">
        <v>272</v>
      </c>
      <c r="B249" s="52" t="s">
        <v>265</v>
      </c>
      <c r="C249" s="52" t="s">
        <v>273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268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204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205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268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204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205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268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204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205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268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204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205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268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204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205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268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204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205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274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265</v>
      </c>
      <c r="C276" s="74" t="s">
        <v>275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276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277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276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277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276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277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278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265</v>
      </c>
      <c r="C285" s="74" t="s">
        <v>279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280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279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C5I/xgEazvxykVKDNpDzlRXzpztkoOCiMfQ5IhaI92ja/J7Lk/JlOyfkMfNmBusXj29CcNIytPDQjv3q8CExcA==" saltValue="5OxaE4qtwetvyPFutziu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281</v>
      </c>
    </row>
    <row r="2" spans="1:7" ht="14.25" customHeight="1" x14ac:dyDescent="0.25">
      <c r="A2" s="76" t="s">
        <v>203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282</v>
      </c>
      <c r="C3" s="85" t="s">
        <v>283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284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285</v>
      </c>
    </row>
    <row r="6" spans="1:7" ht="14.25" customHeight="1" x14ac:dyDescent="0.25">
      <c r="B6" s="69" t="s">
        <v>191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192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183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287</v>
      </c>
    </row>
    <row r="15" spans="1:7" ht="14.25" customHeight="1" x14ac:dyDescent="0.25">
      <c r="A15" s="76" t="s">
        <v>272</v>
      </c>
      <c r="B15" s="69" t="s">
        <v>288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289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290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291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171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281</v>
      </c>
      <c r="B24" s="64"/>
      <c r="C24" s="64"/>
      <c r="D24" s="64"/>
      <c r="E24" s="64"/>
      <c r="F24" s="64"/>
      <c r="G24" s="64"/>
    </row>
    <row r="25" spans="1:7" x14ac:dyDescent="0.25">
      <c r="A25" s="76" t="s">
        <v>203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292</v>
      </c>
      <c r="C26" s="85" t="s">
        <v>283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293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294</v>
      </c>
    </row>
    <row r="29" spans="1:7" x14ac:dyDescent="0.25">
      <c r="B29" s="69" t="s">
        <v>295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296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297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298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299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300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287</v>
      </c>
      <c r="B37" s="64"/>
      <c r="C37" s="64"/>
      <c r="D37" s="64"/>
      <c r="E37" s="64"/>
      <c r="F37" s="64"/>
      <c r="G37" s="64"/>
    </row>
    <row r="38" spans="1:7" x14ac:dyDescent="0.25">
      <c r="A38" s="76" t="s">
        <v>272</v>
      </c>
      <c r="B38" s="69" t="s">
        <v>301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302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303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304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305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281</v>
      </c>
      <c r="B47" s="64"/>
      <c r="C47" s="64"/>
      <c r="D47" s="64"/>
      <c r="E47" s="64"/>
      <c r="F47" s="64"/>
      <c r="G47" s="64"/>
    </row>
    <row r="48" spans="1:7" x14ac:dyDescent="0.25">
      <c r="A48" s="76" t="s">
        <v>203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306</v>
      </c>
      <c r="C49" s="85" t="s">
        <v>283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307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308</v>
      </c>
    </row>
    <row r="52" spans="1:7" x14ac:dyDescent="0.25">
      <c r="B52" s="69" t="s">
        <v>309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310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311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312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313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314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287</v>
      </c>
      <c r="B60" s="64"/>
      <c r="C60" s="64"/>
      <c r="D60" s="64"/>
      <c r="E60" s="64"/>
      <c r="F60" s="64"/>
      <c r="G60" s="64"/>
    </row>
    <row r="61" spans="1:7" x14ac:dyDescent="0.25">
      <c r="A61" s="76" t="s">
        <v>272</v>
      </c>
      <c r="B61" s="69" t="s">
        <v>315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316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317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318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319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jsOUQMWPQ435L6W4q0diel0Hf2RtbzTTM3bEStNHuEokHO11FxchjFUJJ7OkZ1ZF80iXzw90MqVtcwDYVkFctg==" saltValue="JcrDqoVsjwPBuIDsjn56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166</v>
      </c>
      <c r="B2" s="69" t="s">
        <v>320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321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179</v>
      </c>
      <c r="B4" s="69" t="s">
        <v>320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321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180</v>
      </c>
      <c r="B6" s="69" t="s">
        <v>320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321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181</v>
      </c>
      <c r="B8" s="69" t="s">
        <v>320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321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185</v>
      </c>
      <c r="B10" s="69" t="s">
        <v>320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321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189</v>
      </c>
      <c r="B12" s="69" t="s">
        <v>320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321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166</v>
      </c>
      <c r="B17" s="69" t="s">
        <v>320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321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179</v>
      </c>
      <c r="B19" s="69" t="s">
        <v>320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321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180</v>
      </c>
      <c r="B21" s="69" t="s">
        <v>320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321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181</v>
      </c>
      <c r="B23" s="69" t="s">
        <v>320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321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185</v>
      </c>
      <c r="B25" s="69" t="s">
        <v>320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321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189</v>
      </c>
      <c r="B27" s="69" t="s">
        <v>320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321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166</v>
      </c>
      <c r="B32" s="69" t="s">
        <v>320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321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179</v>
      </c>
      <c r="B34" s="69" t="s">
        <v>320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321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180</v>
      </c>
      <c r="B36" s="69" t="s">
        <v>320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321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181</v>
      </c>
      <c r="B38" s="69" t="s">
        <v>320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321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185</v>
      </c>
      <c r="B40" s="69" t="s">
        <v>320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321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189</v>
      </c>
      <c r="B42" s="69" t="s">
        <v>320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321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8m+s0hGf8Goi1ZepPLXcxeq96rgF1a9toVo2o77sKm/XUbfVEc9LgKLkWUq+Nvc1/2GcSQVJxx4g5ahZDc7DmA==" saltValue="cD4OV0dtiLRQdXIhOo0z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322</v>
      </c>
    </row>
    <row r="3" spans="1:15" x14ac:dyDescent="0.25">
      <c r="B3" s="65" t="s">
        <v>170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175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176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177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178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179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181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188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189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192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323</v>
      </c>
      <c r="B17" s="65"/>
    </row>
    <row r="18" spans="1:15" x14ac:dyDescent="0.25">
      <c r="B18" s="69" t="s">
        <v>172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173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174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182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324</v>
      </c>
    </row>
    <row r="26" spans="1:15" x14ac:dyDescent="0.25">
      <c r="B26" s="65" t="s">
        <v>170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175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176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177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178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179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180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181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188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189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192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325</v>
      </c>
      <c r="B40" s="65"/>
    </row>
    <row r="41" spans="1:15" x14ac:dyDescent="0.25">
      <c r="B41" s="69" t="s">
        <v>172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173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174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182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326</v>
      </c>
    </row>
    <row r="49" spans="1:15" x14ac:dyDescent="0.25">
      <c r="B49" s="65" t="s">
        <v>170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175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176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177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178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179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180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181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188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189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192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327</v>
      </c>
      <c r="B63" s="65"/>
    </row>
    <row r="64" spans="1:15" x14ac:dyDescent="0.25">
      <c r="B64" s="69" t="s">
        <v>172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173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174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182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pNc0lZ4BmP7AHR3Ly6UsMiLKnZ4qS+yC8dvlMUPVwF/UpPJvXEZNYoColtttBH8G0iTPiLg3UmrEiedyl3VdQw==" saltValue="0JqRP+sdnmFu0d59CFHC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328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329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330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331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332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333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334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335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urzfFiWAblhvfZ73dFaDHNz8MEsBPqIwX/pyxQFINMa3yZ62n+qbIKsimzYKdiMyvtB6jGkFQ6WODgwzhFUw==" saltValue="pzChY6x3FwAWanPBQ0+C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156</v>
      </c>
      <c r="B1" s="52" t="s">
        <v>336</v>
      </c>
      <c r="C1" s="76" t="s">
        <v>337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193</v>
      </c>
      <c r="B2" s="69" t="s">
        <v>81</v>
      </c>
      <c r="C2" s="69" t="s">
        <v>338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339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5">
      <c r="C4" s="69" t="s">
        <v>340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5">
      <c r="A5" s="69" t="s">
        <v>191</v>
      </c>
      <c r="B5" s="69" t="s">
        <v>205</v>
      </c>
      <c r="C5" s="69" t="s">
        <v>338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340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5">
      <c r="B7" s="69" t="s">
        <v>204</v>
      </c>
      <c r="C7" s="69" t="s">
        <v>338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340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5">
      <c r="A9" s="69" t="s">
        <v>184</v>
      </c>
      <c r="B9" s="69" t="s">
        <v>205</v>
      </c>
      <c r="C9" s="69" t="s">
        <v>338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340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5">
      <c r="B11" s="69" t="s">
        <v>204</v>
      </c>
      <c r="C11" s="69" t="s">
        <v>338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340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5">
      <c r="A13" s="69" t="s">
        <v>192</v>
      </c>
      <c r="B13" s="69" t="s">
        <v>205</v>
      </c>
      <c r="C13" s="69" t="s">
        <v>338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340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5">
      <c r="B15" s="69" t="s">
        <v>204</v>
      </c>
      <c r="C15" s="69" t="s">
        <v>338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340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5">
      <c r="A17" s="69" t="s">
        <v>169</v>
      </c>
      <c r="B17" s="69" t="s">
        <v>205</v>
      </c>
      <c r="C17" s="69" t="s">
        <v>338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340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204</v>
      </c>
      <c r="C19" s="69" t="s">
        <v>338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340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174</v>
      </c>
      <c r="B21" s="69" t="s">
        <v>74</v>
      </c>
      <c r="C21" s="69" t="s">
        <v>338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339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172</v>
      </c>
      <c r="B23" s="69" t="s">
        <v>74</v>
      </c>
      <c r="C23" s="69" t="s">
        <v>338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339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173</v>
      </c>
      <c r="B25" s="69" t="s">
        <v>74</v>
      </c>
      <c r="C25" s="69" t="s">
        <v>338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339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81</v>
      </c>
      <c r="C27" s="69" t="s">
        <v>338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339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340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81</v>
      </c>
      <c r="C30" s="69" t="s">
        <v>338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339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340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81</v>
      </c>
      <c r="C33" s="69" t="s">
        <v>338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339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340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81</v>
      </c>
      <c r="C36" s="69" t="s">
        <v>338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339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340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81</v>
      </c>
      <c r="C39" s="69" t="s">
        <v>338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339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340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81</v>
      </c>
      <c r="C42" s="69" t="s">
        <v>338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339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340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338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339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340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190</v>
      </c>
      <c r="B48" s="69" t="s">
        <v>81</v>
      </c>
      <c r="C48" s="69" t="s">
        <v>338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339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199</v>
      </c>
      <c r="B50" s="69" t="s">
        <v>81</v>
      </c>
      <c r="C50" s="69" t="s">
        <v>338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339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183</v>
      </c>
      <c r="B52" s="69" t="s">
        <v>72</v>
      </c>
      <c r="C52" s="69" t="s">
        <v>338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339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330</v>
      </c>
      <c r="B55" s="93"/>
      <c r="C55" s="93"/>
    </row>
    <row r="56" spans="1:8" x14ac:dyDescent="0.25">
      <c r="A56" s="52" t="s">
        <v>156</v>
      </c>
      <c r="B56" s="52" t="s">
        <v>336</v>
      </c>
      <c r="C56" s="76" t="s">
        <v>337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193</v>
      </c>
      <c r="B57" s="69" t="s">
        <v>81</v>
      </c>
      <c r="C57" s="69" t="s">
        <v>338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339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5">
      <c r="C59" s="69" t="s">
        <v>340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5">
      <c r="A60" s="69" t="s">
        <v>191</v>
      </c>
      <c r="B60" s="69" t="s">
        <v>205</v>
      </c>
      <c r="C60" s="69" t="s">
        <v>338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340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5">
      <c r="B62" s="69" t="s">
        <v>204</v>
      </c>
      <c r="C62" s="69" t="s">
        <v>338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340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5">
      <c r="A64" s="69" t="s">
        <v>184</v>
      </c>
      <c r="B64" s="69" t="s">
        <v>205</v>
      </c>
      <c r="C64" s="69" t="s">
        <v>338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340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5">
      <c r="B66" s="69" t="s">
        <v>204</v>
      </c>
      <c r="C66" s="69" t="s">
        <v>338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340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5">
      <c r="A68" s="69" t="s">
        <v>192</v>
      </c>
      <c r="B68" s="69" t="s">
        <v>205</v>
      </c>
      <c r="C68" s="69" t="s">
        <v>338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340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5">
      <c r="B70" s="69" t="s">
        <v>204</v>
      </c>
      <c r="C70" s="69" t="s">
        <v>338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340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5">
      <c r="A72" s="69" t="s">
        <v>169</v>
      </c>
      <c r="B72" s="69" t="s">
        <v>205</v>
      </c>
      <c r="C72" s="69" t="s">
        <v>338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340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204</v>
      </c>
      <c r="C74" s="69" t="s">
        <v>338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340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174</v>
      </c>
      <c r="B76" s="69" t="s">
        <v>74</v>
      </c>
      <c r="C76" s="69" t="s">
        <v>338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339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172</v>
      </c>
      <c r="B78" s="69" t="s">
        <v>74</v>
      </c>
      <c r="C78" s="69" t="s">
        <v>338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339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173</v>
      </c>
      <c r="B80" s="69" t="s">
        <v>74</v>
      </c>
      <c r="C80" s="69" t="s">
        <v>338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339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81</v>
      </c>
      <c r="C82" s="69" t="s">
        <v>338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339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340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81</v>
      </c>
      <c r="C85" s="69" t="s">
        <v>338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339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340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81</v>
      </c>
      <c r="C88" s="69" t="s">
        <v>338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339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340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81</v>
      </c>
      <c r="C91" s="69" t="s">
        <v>338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339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340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81</v>
      </c>
      <c r="C94" s="69" t="s">
        <v>338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339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340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81</v>
      </c>
      <c r="C97" s="69" t="s">
        <v>338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339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340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338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339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340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190</v>
      </c>
      <c r="B103" s="69" t="s">
        <v>81</v>
      </c>
      <c r="C103" s="69" t="s">
        <v>338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339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199</v>
      </c>
      <c r="B105" s="69" t="s">
        <v>81</v>
      </c>
      <c r="C105" s="69" t="s">
        <v>338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339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183</v>
      </c>
      <c r="B107" s="69" t="s">
        <v>72</v>
      </c>
      <c r="C107" s="69" t="s">
        <v>338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339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333</v>
      </c>
      <c r="B110" s="93"/>
      <c r="C110" s="93"/>
    </row>
    <row r="111" spans="1:8" x14ac:dyDescent="0.25">
      <c r="A111" s="52" t="s">
        <v>156</v>
      </c>
      <c r="B111" s="52" t="s">
        <v>336</v>
      </c>
      <c r="C111" s="76" t="s">
        <v>337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193</v>
      </c>
      <c r="B112" s="69" t="s">
        <v>81</v>
      </c>
      <c r="C112" s="69" t="s">
        <v>338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339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5">
      <c r="C114" s="69" t="s">
        <v>340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5">
      <c r="A115" s="69" t="s">
        <v>191</v>
      </c>
      <c r="B115" s="69" t="s">
        <v>205</v>
      </c>
      <c r="C115" s="69" t="s">
        <v>338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340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5">
      <c r="B117" s="69" t="s">
        <v>204</v>
      </c>
      <c r="C117" s="69" t="s">
        <v>338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340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5">
      <c r="A119" s="69" t="s">
        <v>184</v>
      </c>
      <c r="B119" s="69" t="s">
        <v>205</v>
      </c>
      <c r="C119" s="69" t="s">
        <v>338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340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5">
      <c r="B121" s="69" t="s">
        <v>204</v>
      </c>
      <c r="C121" s="69" t="s">
        <v>338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340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5">
      <c r="A123" s="69" t="s">
        <v>192</v>
      </c>
      <c r="B123" s="69" t="s">
        <v>205</v>
      </c>
      <c r="C123" s="69" t="s">
        <v>338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340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5">
      <c r="B125" s="69" t="s">
        <v>204</v>
      </c>
      <c r="C125" s="69" t="s">
        <v>338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340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5">
      <c r="A127" s="69" t="s">
        <v>169</v>
      </c>
      <c r="B127" s="69" t="s">
        <v>205</v>
      </c>
      <c r="C127" s="69" t="s">
        <v>338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340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204</v>
      </c>
      <c r="C129" s="69" t="s">
        <v>338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340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174</v>
      </c>
      <c r="B131" s="69" t="s">
        <v>74</v>
      </c>
      <c r="C131" s="69" t="s">
        <v>338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339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172</v>
      </c>
      <c r="B133" s="69" t="s">
        <v>74</v>
      </c>
      <c r="C133" s="69" t="s">
        <v>338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339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173</v>
      </c>
      <c r="B135" s="69" t="s">
        <v>74</v>
      </c>
      <c r="C135" s="69" t="s">
        <v>338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339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81</v>
      </c>
      <c r="C137" s="69" t="s">
        <v>338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339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340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81</v>
      </c>
      <c r="C140" s="69" t="s">
        <v>338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339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340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81</v>
      </c>
      <c r="C143" s="69" t="s">
        <v>338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339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340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81</v>
      </c>
      <c r="C146" s="69" t="s">
        <v>338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339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340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81</v>
      </c>
      <c r="C149" s="69" t="s">
        <v>338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339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340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81</v>
      </c>
      <c r="C152" s="69" t="s">
        <v>338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339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340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338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339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340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190</v>
      </c>
      <c r="B158" s="69" t="s">
        <v>81</v>
      </c>
      <c r="C158" s="69" t="s">
        <v>338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339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199</v>
      </c>
      <c r="B160" s="69" t="s">
        <v>81</v>
      </c>
      <c r="C160" s="69" t="s">
        <v>338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339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183</v>
      </c>
      <c r="B162" s="69" t="s">
        <v>72</v>
      </c>
      <c r="C162" s="69" t="s">
        <v>338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339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nEnOnulekLMP5eIrk8gGhEXIK46pcAWEx97nkY+6i3xBkaugFYpSD/cWvkkIPmvJvxZhpRRBFj1ul5CIdm5TLw==" saltValue="Faq/YFduJ544TwgWvrcz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156</v>
      </c>
      <c r="B1" s="70" t="s">
        <v>336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168</v>
      </c>
      <c r="B2" s="96" t="s">
        <v>94</v>
      </c>
      <c r="C2" s="78" t="s">
        <v>338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339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187</v>
      </c>
      <c r="B4" s="96" t="s">
        <v>94</v>
      </c>
      <c r="C4" s="78" t="s">
        <v>338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339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186</v>
      </c>
      <c r="B6" s="96" t="s">
        <v>94</v>
      </c>
      <c r="C6" s="78" t="s">
        <v>338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339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330</v>
      </c>
    </row>
    <row r="10" spans="1:8" x14ac:dyDescent="0.25">
      <c r="A10" s="70" t="s">
        <v>156</v>
      </c>
      <c r="B10" s="70" t="s">
        <v>336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168</v>
      </c>
      <c r="B11" s="96" t="s">
        <v>94</v>
      </c>
      <c r="C11" s="78" t="s">
        <v>338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339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187</v>
      </c>
      <c r="B13" s="96" t="s">
        <v>94</v>
      </c>
      <c r="C13" s="78" t="s">
        <v>338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339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186</v>
      </c>
      <c r="B15" s="96" t="s">
        <v>94</v>
      </c>
      <c r="C15" s="78" t="s">
        <v>338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339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333</v>
      </c>
    </row>
    <row r="19" spans="1:7" x14ac:dyDescent="0.25">
      <c r="A19" s="70" t="s">
        <v>156</v>
      </c>
      <c r="B19" s="70" t="s">
        <v>336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168</v>
      </c>
      <c r="B20" s="96" t="s">
        <v>94</v>
      </c>
      <c r="C20" s="78" t="s">
        <v>338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339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187</v>
      </c>
      <c r="B22" s="96" t="s">
        <v>94</v>
      </c>
      <c r="C22" s="78" t="s">
        <v>338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339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186</v>
      </c>
      <c r="B24" s="96" t="s">
        <v>94</v>
      </c>
      <c r="C24" s="78" t="s">
        <v>338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339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oUNA3t3xFJCmeSLi1nCIbjhWDp05DkcYKfNyLRmBJOT2iME1wsxQmtol997dg75Hab2YLoglFV7k9KSHNKUaaw==" saltValue="rvzL53c8feY0c7CIHyro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"Percentage of deaths in baseline year ("&amp;start_year&amp;") attributable to cause"</f>
        <v>Percentage of deaths in baseline year (2021) attributable to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/>
    </row>
    <row r="4" spans="1:8" ht="15.75" customHeight="1" x14ac:dyDescent="0.25">
      <c r="B4" s="11" t="s">
        <v>69</v>
      </c>
      <c r="C4" s="38"/>
    </row>
    <row r="5" spans="1:8" ht="15.75" customHeight="1" x14ac:dyDescent="0.25">
      <c r="B5" s="11" t="s">
        <v>70</v>
      </c>
      <c r="C5" s="38"/>
    </row>
    <row r="6" spans="1:8" ht="15.75" customHeight="1" x14ac:dyDescent="0.25">
      <c r="B6" s="11" t="s">
        <v>71</v>
      </c>
      <c r="C6" s="38"/>
    </row>
    <row r="7" spans="1:8" ht="15.75" customHeight="1" x14ac:dyDescent="0.25">
      <c r="B7" s="11" t="s">
        <v>72</v>
      </c>
      <c r="C7" s="38"/>
    </row>
    <row r="8" spans="1:8" ht="15.75" customHeight="1" x14ac:dyDescent="0.25">
      <c r="B8" s="11" t="s">
        <v>73</v>
      </c>
      <c r="C8" s="38"/>
    </row>
    <row r="9" spans="1:8" ht="15.75" customHeight="1" x14ac:dyDescent="0.25">
      <c r="B9" s="11" t="s">
        <v>74</v>
      </c>
      <c r="C9" s="38"/>
    </row>
    <row r="10" spans="1:8" ht="15.75" customHeight="1" x14ac:dyDescent="0.25">
      <c r="B10" s="11" t="s">
        <v>75</v>
      </c>
      <c r="C10" s="38"/>
    </row>
    <row r="11" spans="1:8" ht="15.75" customHeight="1" x14ac:dyDescent="0.25">
      <c r="B11" s="16" t="s">
        <v>30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/>
      <c r="D14" s="38"/>
      <c r="E14" s="38"/>
      <c r="F14" s="38"/>
    </row>
    <row r="15" spans="1:8" ht="15.75" customHeight="1" x14ac:dyDescent="0.25">
      <c r="B15" s="11" t="s">
        <v>82</v>
      </c>
      <c r="C15" s="38"/>
      <c r="D15" s="38"/>
      <c r="E15" s="38"/>
      <c r="F15" s="38"/>
    </row>
    <row r="16" spans="1:8" ht="15.75" customHeight="1" x14ac:dyDescent="0.25">
      <c r="B16" s="11" t="s">
        <v>83</v>
      </c>
      <c r="C16" s="38"/>
      <c r="D16" s="38"/>
      <c r="E16" s="38"/>
      <c r="F16" s="38"/>
    </row>
    <row r="17" spans="1:8" ht="15.75" customHeight="1" x14ac:dyDescent="0.25">
      <c r="B17" s="11" t="s">
        <v>84</v>
      </c>
      <c r="C17" s="38"/>
      <c r="D17" s="38"/>
      <c r="E17" s="38"/>
      <c r="F17" s="38"/>
    </row>
    <row r="18" spans="1:8" ht="15.75" customHeight="1" x14ac:dyDescent="0.25">
      <c r="B18" s="11" t="s">
        <v>85</v>
      </c>
      <c r="C18" s="38"/>
      <c r="D18" s="38"/>
      <c r="E18" s="38"/>
      <c r="F18" s="38"/>
    </row>
    <row r="19" spans="1:8" ht="15.75" customHeight="1" x14ac:dyDescent="0.25">
      <c r="B19" s="11" t="s">
        <v>86</v>
      </c>
      <c r="C19" s="38"/>
      <c r="D19" s="38"/>
      <c r="E19" s="38"/>
      <c r="F19" s="38"/>
    </row>
    <row r="20" spans="1:8" ht="15.75" customHeight="1" x14ac:dyDescent="0.25">
      <c r="B20" s="11" t="s">
        <v>87</v>
      </c>
      <c r="C20" s="38"/>
      <c r="D20" s="38"/>
      <c r="E20" s="38"/>
      <c r="F20" s="38"/>
    </row>
    <row r="21" spans="1:8" ht="15.75" customHeight="1" x14ac:dyDescent="0.25">
      <c r="B21" s="11" t="s">
        <v>88</v>
      </c>
      <c r="C21" s="38"/>
      <c r="D21" s="38"/>
      <c r="E21" s="38"/>
      <c r="F21" s="38"/>
    </row>
    <row r="22" spans="1:8" ht="15.75" customHeight="1" x14ac:dyDescent="0.25">
      <c r="B22" s="11" t="s">
        <v>89</v>
      </c>
      <c r="C22" s="38"/>
      <c r="D22" s="38"/>
      <c r="E22" s="38"/>
      <c r="F22" s="38"/>
    </row>
    <row r="23" spans="1:8" ht="15.75" customHeight="1" x14ac:dyDescent="0.25">
      <c r="B23" s="16" t="s">
        <v>30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/>
    </row>
    <row r="27" spans="1:8" ht="15.75" customHeight="1" x14ac:dyDescent="0.25">
      <c r="B27" s="11" t="s">
        <v>92</v>
      </c>
      <c r="C27" s="38"/>
    </row>
    <row r="28" spans="1:8" ht="15.75" customHeight="1" x14ac:dyDescent="0.25">
      <c r="B28" s="11" t="s">
        <v>93</v>
      </c>
      <c r="C28" s="38"/>
    </row>
    <row r="29" spans="1:8" ht="15.75" customHeight="1" x14ac:dyDescent="0.25">
      <c r="B29" s="11" t="s">
        <v>94</v>
      </c>
      <c r="C29" s="38"/>
    </row>
    <row r="30" spans="1:8" ht="15.75" customHeight="1" x14ac:dyDescent="0.25">
      <c r="B30" s="11" t="s">
        <v>95</v>
      </c>
      <c r="C30" s="38"/>
    </row>
    <row r="31" spans="1:8" ht="15.75" customHeight="1" x14ac:dyDescent="0.25">
      <c r="B31" s="11" t="s">
        <v>96</v>
      </c>
      <c r="C31" s="38"/>
    </row>
    <row r="32" spans="1:8" ht="15.75" customHeight="1" x14ac:dyDescent="0.25">
      <c r="B32" s="11" t="s">
        <v>97</v>
      </c>
      <c r="C32" s="38"/>
    </row>
    <row r="33" spans="2:3" ht="15.75" customHeight="1" x14ac:dyDescent="0.25">
      <c r="B33" s="11" t="s">
        <v>98</v>
      </c>
      <c r="C33" s="38"/>
    </row>
    <row r="34" spans="2:3" ht="15.75" customHeight="1" x14ac:dyDescent="0.25">
      <c r="B34" s="11" t="s">
        <v>99</v>
      </c>
      <c r="C34" s="38"/>
    </row>
    <row r="35" spans="2:3" ht="15.75" customHeight="1" x14ac:dyDescent="0.25">
      <c r="B35" s="16" t="s">
        <v>30</v>
      </c>
      <c r="C35" s="98">
        <f>SUM(C26:C34)</f>
        <v>0</v>
      </c>
    </row>
  </sheetData>
  <sheetProtection algorithmName="SHA-512" hashValue="qnQzdOn5cQaLZSe3pL+La83oDabUmWeaBSVqPQgFolyKNa5SuNEdcmE0/iEmnqAIVofZiW6ppGiVvAzBGez/mA==" saltValue="FYKrJdzLs+Bg6aoEj0Uux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103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104</v>
      </c>
      <c r="C4" s="39"/>
      <c r="D4" s="39"/>
      <c r="E4" s="39"/>
      <c r="F4" s="39"/>
      <c r="G4" s="39"/>
    </row>
    <row r="5" spans="1:15" ht="15.75" customHeight="1" x14ac:dyDescent="0.25">
      <c r="B5" s="69" t="s">
        <v>105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108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109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110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117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tGHRpRT1avIEsGk57g1unaT/yTC4q+YPeAJ4BA0N7Qput38b4diauWyTNYkdvdWVsouWya7NY6N83UkMw1dkvA==" saltValue="FItnqOGriRgw5Q83me+N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/>
      <c r="D2" s="39"/>
      <c r="E2" s="39"/>
      <c r="F2" s="39"/>
      <c r="G2" s="39"/>
    </row>
    <row r="3" spans="1:7" x14ac:dyDescent="0.25">
      <c r="B3" s="78" t="s">
        <v>120</v>
      </c>
      <c r="C3" s="39"/>
      <c r="D3" s="39"/>
      <c r="E3" s="39"/>
      <c r="F3" s="39"/>
      <c r="G3" s="39"/>
    </row>
    <row r="4" spans="1:7" x14ac:dyDescent="0.25">
      <c r="B4" s="78" t="s">
        <v>121</v>
      </c>
      <c r="C4" s="39"/>
      <c r="D4" s="39"/>
      <c r="E4" s="39"/>
      <c r="F4" s="39"/>
      <c r="G4" s="39"/>
    </row>
    <row r="5" spans="1:7" x14ac:dyDescent="0.25">
      <c r="B5" s="78" t="s">
        <v>122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k6cdSomfvkBMprsqEgYsTtNIcviaSMJ0PmM1VbB6uZKrHBuMOoDTdXcdQIwuj/8mQeOhUUgccJbE+djZzrhbEQ==" saltValue="IB5weU4/xF5vm2ybHpTNF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151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151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151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151</v>
      </c>
      <c r="D6" s="42"/>
      <c r="E6" s="27" t="str">
        <f>IF(E$7="","",E$7)</f>
        <v/>
      </c>
    </row>
    <row r="7" spans="1:5" x14ac:dyDescent="0.25">
      <c r="B7" s="22" t="s">
        <v>149</v>
      </c>
      <c r="C7" s="21"/>
      <c r="D7" s="20"/>
      <c r="E7" s="42"/>
    </row>
    <row r="9" spans="1:5" x14ac:dyDescent="0.25">
      <c r="A9" s="24" t="s">
        <v>150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151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151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151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151</v>
      </c>
      <c r="E13" s="27" t="str">
        <f>IF(E$7="","",E$7)</f>
        <v/>
      </c>
    </row>
    <row r="14" spans="1:5" x14ac:dyDescent="0.25">
      <c r="B14" s="22" t="s">
        <v>149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151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151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149</v>
      </c>
      <c r="C21" s="21"/>
      <c r="D21" s="20"/>
      <c r="E21" s="4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160</v>
      </c>
      <c r="D3" s="4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2023-01-25T04:56:21Z</dcterms:modified>
</cp:coreProperties>
</file>