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2600" yWindow="80" windowWidth="20580" windowHeight="13460" tabRatio="500" firstSheet="16" activeTab="17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cost and coverage" sheetId="20" r:id="rId1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<sst xmlns="http://schemas.openxmlformats.org/spreadsheetml/2006/main" count="641" uniqueCount="217">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</sst>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</font>
    <font>
      <b/>
      <sz val="11"/>
      <color rgb="FF000000"/>
      <name val="Cambria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4" fillId="0" borderId="0" xfId="0" applyFont="1" applyAlignment="1">
      <alignment horizontal="center" vertical="center"/>
    </xf>
    <xf numFmtId="0" fontId="18" fillId="0" borderId="0" xfId="0" applyFont="1" applyAlignment="1"/>
    <xf numFmtId="0" fontId="14" fillId="2" borderId="0" xfId="0" applyFont="1" applyFill="1" applyAlignment="1"/>
    <xf numFmtId="0" fontId="19" fillId="2" borderId="0" xfId="0" applyNumberFormat="1" applyFont="1" applyFill="1" applyAlignment="1"/>
    <xf numFmtId="0" fontId="4" fillId="0" borderId="1" xfId="0" applyFont="1" applyFill="1" applyBorder="1" applyAlignment="1"/>
    <xf numFmtId="0" fontId="20" fillId="0" borderId="0" xfId="0" applyFont="1" applyAlignment="1"/>
    <xf numFmtId="0" fontId="20" fillId="0" borderId="0" xfId="0" applyNumberFormat="1" applyFont="1" applyAlignment="1"/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26" sqref="C26:C29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(C3+C3*C13/(1000-C13))/(1-C12)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33"/>
    </row>
    <row r="10" spans="1:3" ht="15.75" customHeight="1">
      <c r="B10" s="10"/>
      <c r="C10" s="1"/>
    </row>
    <row r="11" spans="1:3" ht="15.75" customHeight="1">
      <c r="A11" s="10" t="s">
        <v>141</v>
      </c>
      <c r="B11" t="s">
        <v>78</v>
      </c>
      <c r="C11" s="19">
        <v>176</v>
      </c>
    </row>
    <row r="12" spans="1:3" ht="15.75" customHeight="1">
      <c r="B12" t="s">
        <v>136</v>
      </c>
      <c r="C12" s="19">
        <v>0.13</v>
      </c>
    </row>
    <row r="13" spans="1:3" ht="15.75" customHeight="1">
      <c r="B13" t="s">
        <v>137</v>
      </c>
      <c r="C13" s="19">
        <v>25.36</v>
      </c>
    </row>
    <row r="14" spans="1:3" ht="15.75" customHeight="1">
      <c r="B14" t="s">
        <v>138</v>
      </c>
      <c r="C14" s="19">
        <v>25.4</v>
      </c>
    </row>
    <row r="15" spans="1:3" ht="15.75" customHeight="1">
      <c r="B15" t="s">
        <v>139</v>
      </c>
      <c r="C15" s="19">
        <v>34.68</v>
      </c>
    </row>
    <row r="16" spans="1:3" ht="15.75" customHeight="1">
      <c r="B16" t="s">
        <v>140</v>
      </c>
      <c r="C16" s="19">
        <v>39.32</v>
      </c>
    </row>
    <row r="18" spans="1:3" ht="15.75" customHeight="1">
      <c r="B18" s="10"/>
      <c r="C18" s="1"/>
    </row>
    <row r="19" spans="1:3" ht="15.75" customHeight="1">
      <c r="A19" s="10" t="s">
        <v>75</v>
      </c>
      <c r="B19" s="33" t="s">
        <v>77</v>
      </c>
      <c r="C19" s="44">
        <v>0.3</v>
      </c>
    </row>
    <row r="20" spans="1:3" ht="15.75" customHeight="1">
      <c r="B20" s="33" t="s">
        <v>106</v>
      </c>
      <c r="C20" s="44">
        <v>0.8</v>
      </c>
    </row>
    <row r="21" spans="1:3" ht="15.75" customHeight="1">
      <c r="B21" s="33" t="s">
        <v>107</v>
      </c>
      <c r="C21" s="44">
        <v>0.12</v>
      </c>
    </row>
    <row r="22" spans="1:3" ht="15.75" customHeight="1">
      <c r="B22" s="33" t="s">
        <v>108</v>
      </c>
      <c r="C22" s="44">
        <v>0.05</v>
      </c>
    </row>
    <row r="23" spans="1:3" ht="15.75" customHeight="1">
      <c r="B23" s="33" t="s">
        <v>76</v>
      </c>
      <c r="C23" s="44">
        <v>0.05</v>
      </c>
    </row>
    <row r="25" spans="1:3" ht="15.75" customHeight="1">
      <c r="B25" s="33"/>
    </row>
    <row r="26" spans="1:3" ht="15.75" customHeight="1">
      <c r="A26" s="10" t="s">
        <v>134</v>
      </c>
      <c r="B26" s="51" t="s">
        <v>82</v>
      </c>
      <c r="C26" s="52">
        <v>8634000</v>
      </c>
    </row>
    <row r="27" spans="1:3" ht="15" customHeight="1">
      <c r="B27" s="51" t="s">
        <v>128</v>
      </c>
      <c r="C27" s="52">
        <v>13550000</v>
      </c>
    </row>
    <row r="28" spans="1:3" ht="15.75" customHeight="1">
      <c r="B28" s="51" t="s">
        <v>129</v>
      </c>
      <c r="C28" s="52">
        <v>12394000</v>
      </c>
    </row>
    <row r="29" spans="1:3" ht="15.75" customHeight="1">
      <c r="B29" s="51" t="s">
        <v>130</v>
      </c>
      <c r="C29" s="52">
        <v>9148000</v>
      </c>
    </row>
    <row r="30" spans="1:3" ht="15.75" customHeight="1">
      <c r="B30" s="51"/>
      <c r="C30" s="53"/>
    </row>
    <row r="32" spans="1:3" ht="15.75" customHeight="1">
      <c r="A32" s="10" t="s">
        <v>125</v>
      </c>
      <c r="B32" s="42" t="s">
        <v>82</v>
      </c>
      <c r="C32" s="43">
        <v>0.29978973218277538</v>
      </c>
    </row>
    <row r="33" spans="2:3" ht="15.75" customHeight="1">
      <c r="B33" s="50" t="s">
        <v>128</v>
      </c>
      <c r="C33" s="43">
        <v>0.52556568434139284</v>
      </c>
    </row>
    <row r="34" spans="2:3" ht="15.75" customHeight="1">
      <c r="B34" s="50" t="s">
        <v>129</v>
      </c>
      <c r="C34" s="43">
        <v>0.16210210664201097</v>
      </c>
    </row>
    <row r="35" spans="2:3" ht="15.75" customHeight="1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8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8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83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>
      <c r="B5" s="83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>
      <c r="B6" s="83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>
      <c r="B7" s="83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>
      <c r="B8" s="83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>
      <c r="B9" s="83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>
      <c r="B10" s="83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>
      <c r="B11" s="83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>
      <c r="D13" s="75"/>
      <c r="E13" s="75"/>
      <c r="F13" s="75"/>
      <c r="G13" s="75"/>
      <c r="H13" s="75"/>
    </row>
    <row r="14" spans="1:10">
      <c r="A14" s="77" t="s">
        <v>198</v>
      </c>
      <c r="B14" s="83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>
      <c r="B15" s="83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>
      <c r="B16" s="83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>
      <c r="B17" s="83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>
      <c r="B18" s="83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>
      <c r="B19" s="83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>
      <c r="B20" s="83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>
      <c r="B21" s="83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>
      <c r="B22" s="83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>
      <c r="B23" s="83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:B3"/>
    <mergeCell ref="B14:B15"/>
    <mergeCell ref="B16:B17"/>
    <mergeCell ref="B18:B19"/>
    <mergeCell ref="B20:B21"/>
    <mergeCell ref="B22:B23"/>
    <mergeCell ref="B10:B11"/>
    <mergeCell ref="B8:B9"/>
    <mergeCell ref="B6:B7"/>
    <mergeCell ref="B4:B5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201</v>
      </c>
      <c r="B2" t="s">
        <v>81</v>
      </c>
      <c r="E2" s="82"/>
    </row>
    <row r="3" spans="1:5">
      <c r="B3" t="s">
        <v>6</v>
      </c>
      <c r="E3" s="82"/>
    </row>
    <row r="4" spans="1:5">
      <c r="B4" t="s">
        <v>7</v>
      </c>
      <c r="E4" s="82"/>
    </row>
    <row r="5" spans="1:5">
      <c r="B5" t="s">
        <v>8</v>
      </c>
      <c r="E5" s="82"/>
    </row>
    <row r="6" spans="1:5">
      <c r="B6" t="s">
        <v>9</v>
      </c>
      <c r="D6" t="s">
        <v>205</v>
      </c>
      <c r="E6" s="82"/>
    </row>
    <row r="7" spans="1:5">
      <c r="B7" t="s">
        <v>112</v>
      </c>
      <c r="C7" s="82"/>
      <c r="D7" s="82"/>
      <c r="E7" t="s">
        <v>205</v>
      </c>
    </row>
    <row r="9" spans="1:5">
      <c r="A9" s="10" t="s">
        <v>202</v>
      </c>
      <c r="B9" t="s">
        <v>81</v>
      </c>
      <c r="E9" s="82"/>
    </row>
    <row r="10" spans="1:5">
      <c r="B10" t="s">
        <v>6</v>
      </c>
      <c r="E10" s="82"/>
    </row>
    <row r="11" spans="1:5">
      <c r="B11" t="s">
        <v>7</v>
      </c>
      <c r="E11" s="82"/>
    </row>
    <row r="12" spans="1:5">
      <c r="B12" t="s">
        <v>8</v>
      </c>
      <c r="E12" s="82"/>
    </row>
    <row r="13" spans="1:5">
      <c r="B13" t="s">
        <v>9</v>
      </c>
      <c r="E13" s="82"/>
    </row>
    <row r="14" spans="1:5">
      <c r="B14" t="s">
        <v>112</v>
      </c>
      <c r="C14" s="82"/>
      <c r="D14" s="82"/>
    </row>
    <row r="16" spans="1:5">
      <c r="A16" s="10" t="s">
        <v>203</v>
      </c>
      <c r="B16" t="s">
        <v>81</v>
      </c>
      <c r="E16" s="82"/>
    </row>
    <row r="17" spans="2:5">
      <c r="B17" t="s">
        <v>6</v>
      </c>
      <c r="E17" s="82"/>
    </row>
    <row r="18" spans="2:5">
      <c r="B18" t="s">
        <v>7</v>
      </c>
      <c r="E18" s="82"/>
    </row>
    <row r="19" spans="2:5">
      <c r="B19" t="s">
        <v>8</v>
      </c>
      <c r="E19" s="82"/>
    </row>
    <row r="20" spans="2:5">
      <c r="B20" t="s">
        <v>9</v>
      </c>
      <c r="E20" s="82"/>
    </row>
    <row r="21" spans="2:5">
      <c r="B21" t="s">
        <v>112</v>
      </c>
      <c r="C21" s="82"/>
      <c r="D21" s="82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24" workbookViewId="0">
      <selection activeCell="B29" sqref="B29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8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s="88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>
      <c r="B38" s="88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>
      <c r="B39" s="88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>
      <c r="B40" s="88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>
      <c r="B41" s="88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>
      <c r="B42" s="88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>
      <c r="B43" s="88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>
      <c r="B44" s="88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>
      <c r="C45" s="4"/>
    </row>
    <row r="46" spans="1:9" ht="15.75" customHeight="1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demographics'!$C$21</f>
        <v>0.12</v>
      </c>
      <c r="F46" s="35">
        <f>'Baseline year demographics'!$C$21</f>
        <v>0.12</v>
      </c>
      <c r="G46" s="35">
        <f>'Baseline year demographics'!$C$21</f>
        <v>0.12</v>
      </c>
      <c r="H46" s="35">
        <f>'Baseline year demographics'!$C$21</f>
        <v>0.12</v>
      </c>
      <c r="I46" s="35">
        <f>'Baseline year demographics'!$C$21</f>
        <v>0.12</v>
      </c>
    </row>
    <row r="47" spans="1:9" ht="15.75" customHeight="1">
      <c r="B47" s="4" t="s">
        <v>90</v>
      </c>
      <c r="C47" s="3">
        <v>0</v>
      </c>
      <c r="D47" s="3">
        <v>0</v>
      </c>
      <c r="E47" s="3">
        <f>'Baseline year demographics'!$C$22</f>
        <v>0.05</v>
      </c>
      <c r="F47" s="3">
        <f>'Baseline year demographics'!$C$22</f>
        <v>0.05</v>
      </c>
      <c r="G47" s="3">
        <f>'Baseline year demographics'!$C$22</f>
        <v>0.05</v>
      </c>
      <c r="H47" s="3">
        <f>'Baseline year demographics'!$C$22</f>
        <v>0.05</v>
      </c>
      <c r="I47" s="3">
        <f>'Baseline year demographics'!$C$22</f>
        <v>0.05</v>
      </c>
    </row>
    <row r="48" spans="1:9" ht="15.75" customHeight="1">
      <c r="B48" s="4" t="s">
        <v>91</v>
      </c>
      <c r="C48" s="3">
        <v>0</v>
      </c>
      <c r="D48" s="3">
        <v>0</v>
      </c>
      <c r="E48" s="3">
        <f>'Baseline year demographics'!$C$20</f>
        <v>0.8</v>
      </c>
      <c r="F48" s="3">
        <f>'Baseline year demographics'!$C$20</f>
        <v>0.8</v>
      </c>
      <c r="G48" s="3">
        <f>'Baseline year demographics'!$C$20</f>
        <v>0.8</v>
      </c>
      <c r="H48" s="3">
        <f>'Baseline year demographics'!$C$20</f>
        <v>0.8</v>
      </c>
      <c r="I48" s="3">
        <f>'Baseline year demographics'!$C$20</f>
        <v>0.8</v>
      </c>
    </row>
    <row r="49" spans="2:9" ht="15.75" customHeight="1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>
      <c r="B51" s="12" t="s">
        <v>180</v>
      </c>
      <c r="C51" s="3">
        <v>0</v>
      </c>
      <c r="D51" s="3">
        <v>0</v>
      </c>
      <c r="E51" s="71">
        <f>'Baseline year demographics'!$C$21</f>
        <v>0.12</v>
      </c>
      <c r="F51" s="71">
        <f>'Baseline year demographics'!$C$21</f>
        <v>0.12</v>
      </c>
      <c r="G51" s="71">
        <f>'Baseline year demographics'!$C$21</f>
        <v>0.12</v>
      </c>
      <c r="H51" s="71">
        <f>'Baseline year demographics'!$C$21</f>
        <v>0.12</v>
      </c>
      <c r="I51" s="71">
        <f>'Baseline year demographics'!$C$21</f>
        <v>0.12</v>
      </c>
    </row>
    <row r="52" spans="2:9" ht="15.75" customHeight="1">
      <c r="B52" s="12" t="s">
        <v>181</v>
      </c>
      <c r="C52" s="3">
        <v>0</v>
      </c>
      <c r="D52" s="3">
        <v>0</v>
      </c>
      <c r="E52" s="69">
        <f>'Baseline year demographics'!$C$22</f>
        <v>0.05</v>
      </c>
      <c r="F52" s="69">
        <f>'Baseline year demographics'!$C$22</f>
        <v>0.05</v>
      </c>
      <c r="G52" s="69">
        <f>'Baseline year demographics'!$C$22</f>
        <v>0.05</v>
      </c>
      <c r="H52" s="69">
        <f>'Baseline year demographics'!$C$22</f>
        <v>0.05</v>
      </c>
      <c r="I52" s="69">
        <f>'Baseline year demographics'!$C$22</f>
        <v>0.05</v>
      </c>
    </row>
    <row r="53" spans="2:9" ht="15.75" customHeight="1">
      <c r="B53" s="12" t="s">
        <v>182</v>
      </c>
      <c r="C53" s="3">
        <v>0</v>
      </c>
      <c r="D53" s="3">
        <v>0</v>
      </c>
      <c r="E53" s="69">
        <f>'Baseline year demographics'!$C$20</f>
        <v>0.8</v>
      </c>
      <c r="F53" s="69">
        <f>'Baseline year demographics'!$C$20</f>
        <v>0.8</v>
      </c>
      <c r="G53" s="69">
        <f>'Baseline year demographics'!$C$20</f>
        <v>0.8</v>
      </c>
      <c r="H53" s="69">
        <f>'Baseline year demographics'!$C$20</f>
        <v>0.8</v>
      </c>
      <c r="I53" s="69">
        <f>'Baseline year demographics'!$C$20</f>
        <v>0.8</v>
      </c>
    </row>
    <row r="57" spans="2:9" ht="15.75" customHeight="1">
      <c r="B57" s="4"/>
    </row>
    <row r="58" spans="2:9" ht="15.75" customHeight="1">
      <c r="B58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tabSelected="1" workbookViewId="0">
      <selection sqref="A1:B1"/>
    </sheetView>
  </sheetViews>
  <sheetFormatPr baseColWidth="10" defaultRowHeight="12" x14ac:dyDescent="0"/>
  <cols>
    <col min="1" max="1" width="33.6640625" customWidth="1"/>
    <col min="2" max="2" width="12.5" customWidth="1"/>
  </cols>
  <sheetData>
    <row r="1" spans="1:2">
      <c r="A1" s="10" t="s">
        <v>215</v>
      </c>
      <c r="B1" s="10" t="s">
        <v>216</v>
      </c>
    </row>
    <row r="2" spans="1:2" ht="13">
      <c r="A2" s="88" t="s">
        <v>206</v>
      </c>
      <c r="B2" s="89">
        <v>0.9</v>
      </c>
    </row>
    <row r="3" spans="1:2" ht="13">
      <c r="A3" s="88" t="s">
        <v>207</v>
      </c>
      <c r="B3" s="89">
        <v>1</v>
      </c>
    </row>
    <row r="4" spans="1:2" ht="13">
      <c r="A4" s="88" t="s">
        <v>208</v>
      </c>
      <c r="B4" s="89">
        <v>1</v>
      </c>
    </row>
    <row r="5" spans="1:2" ht="13">
      <c r="A5" s="88" t="s">
        <v>211</v>
      </c>
      <c r="B5" s="89">
        <v>1</v>
      </c>
    </row>
    <row r="6" spans="1:2" ht="13">
      <c r="A6" s="88" t="s">
        <v>212</v>
      </c>
      <c r="B6" s="89">
        <v>1</v>
      </c>
    </row>
    <row r="7" spans="1:2" ht="13">
      <c r="A7" s="88" t="s">
        <v>209</v>
      </c>
      <c r="B7" s="89">
        <v>0.93</v>
      </c>
    </row>
    <row r="8" spans="1:2" ht="13">
      <c r="A8" s="88" t="s">
        <v>210</v>
      </c>
      <c r="B8" s="89">
        <v>0.5</v>
      </c>
    </row>
    <row r="9" spans="1:2" ht="13">
      <c r="A9" s="88" t="s">
        <v>213</v>
      </c>
      <c r="B9" s="89">
        <v>0.5</v>
      </c>
    </row>
    <row r="10" spans="1:2" ht="13">
      <c r="A10" s="88" t="s">
        <v>214</v>
      </c>
      <c r="B10" s="89">
        <v>0.98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26" workbookViewId="0">
      <selection activeCell="D51" sqref="D51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>
      <c r="A42" s="84" t="s">
        <v>206</v>
      </c>
      <c r="B42" s="86">
        <v>0.09</v>
      </c>
      <c r="C42" s="14">
        <v>0.85</v>
      </c>
      <c r="D42" s="85">
        <v>1</v>
      </c>
    </row>
    <row r="43" spans="1:4" ht="15.75" customHeight="1">
      <c r="A43" s="84" t="s">
        <v>207</v>
      </c>
      <c r="B43" s="86">
        <v>0.02</v>
      </c>
      <c r="C43" s="14">
        <v>0.85</v>
      </c>
      <c r="D43" s="85">
        <v>1</v>
      </c>
    </row>
    <row r="44" spans="1:4" ht="15.75" customHeight="1">
      <c r="A44" s="84" t="s">
        <v>208</v>
      </c>
      <c r="B44" s="86">
        <v>0.08</v>
      </c>
      <c r="C44" s="14">
        <v>0.85</v>
      </c>
      <c r="D44" s="85">
        <v>1</v>
      </c>
    </row>
    <row r="45" spans="1:4" ht="15.75" customHeight="1">
      <c r="A45" s="84" t="s">
        <v>211</v>
      </c>
      <c r="B45" s="86">
        <v>0.18</v>
      </c>
      <c r="C45" s="14">
        <v>0.85</v>
      </c>
      <c r="D45" s="85">
        <v>1</v>
      </c>
    </row>
    <row r="46" spans="1:4" ht="15.75" customHeight="1">
      <c r="A46" s="84" t="s">
        <v>212</v>
      </c>
      <c r="B46" s="86">
        <v>0.02</v>
      </c>
      <c r="C46" s="14">
        <v>0.85</v>
      </c>
      <c r="D46" s="85">
        <v>1</v>
      </c>
    </row>
    <row r="47" spans="1:4" ht="15.75" customHeight="1">
      <c r="A47" s="84" t="s">
        <v>209</v>
      </c>
      <c r="B47" s="86">
        <v>0.45</v>
      </c>
      <c r="C47" s="14">
        <v>0.85</v>
      </c>
      <c r="D47" s="85">
        <v>1</v>
      </c>
    </row>
    <row r="48" spans="1:4" ht="15.75" customHeight="1">
      <c r="A48" s="84" t="s">
        <v>210</v>
      </c>
      <c r="B48" s="86">
        <v>0.03</v>
      </c>
      <c r="C48" s="14">
        <v>0.85</v>
      </c>
      <c r="D48" s="85">
        <v>1</v>
      </c>
    </row>
    <row r="49" spans="1:4" ht="15.75" customHeight="1">
      <c r="A49" s="84" t="s">
        <v>213</v>
      </c>
      <c r="B49" s="86">
        <v>0.11</v>
      </c>
      <c r="C49" s="14">
        <v>0.85</v>
      </c>
      <c r="D49" s="85">
        <v>1</v>
      </c>
    </row>
    <row r="50" spans="1:4" ht="15.75" customHeight="1">
      <c r="A50" s="84" t="s">
        <v>214</v>
      </c>
      <c r="B50" s="86">
        <v>0.01</v>
      </c>
      <c r="C50" s="14">
        <v>0.85</v>
      </c>
      <c r="D50" s="85">
        <v>1</v>
      </c>
    </row>
    <row r="51" spans="1:4" ht="15.75" customHeight="1">
      <c r="C51" s="87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/>
    <row r="15" spans="1:7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2017-12-01T00:04:41Z</dcterms:modified>
</cp:coreProperties>
</file>